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mc:AlternateContent xmlns:mc="http://schemas.openxmlformats.org/markup-compatibility/2006">
    <mc:Choice Requires="x15">
      <x15ac:absPath xmlns:x15ac="http://schemas.microsoft.com/office/spreadsheetml/2010/11/ac" url="/Users/davidromoff/Downloads/temp123/iQRM/"/>
    </mc:Choice>
  </mc:AlternateContent>
  <xr:revisionPtr revIDLastSave="0" documentId="13_ncr:1_{0D839031-552C-D047-A6DE-D48F70026203}" xr6:coauthVersionLast="47" xr6:coauthVersionMax="47" xr10:uidLastSave="{00000000-0000-0000-0000-000000000000}"/>
  <bookViews>
    <workbookView xWindow="0" yWindow="0" windowWidth="28800" windowHeight="18000" xr2:uid="{00000000-000D-0000-FFFF-FFFF00000000}"/>
  </bookViews>
  <sheets>
    <sheet name="Today" sheetId="1" r:id="rId1"/>
    <sheet name="MLE_Ex1" sheetId="2" r:id="rId2"/>
    <sheet name="MLE_Ex2" sheetId="3" r:id="rId3"/>
    <sheet name="MLE_Tools" sheetId="4" r:id="rId4"/>
    <sheet name="MLE_Demo" sheetId="5" r:id="rId5"/>
    <sheet name="MLE_Formalism" sheetId="6" r:id="rId6"/>
    <sheet name="MultipleHistogramDemo" sheetId="7" r:id="rId7"/>
    <sheet name="MLE_Reference" sheetId="8" r:id="rId8"/>
    <sheet name="FreqNSev_Ex" sheetId="9" state="hidden" r:id="rId9"/>
    <sheet name="NextClass_Derivatives_Numerical" sheetId="10" r:id="rId10"/>
    <sheet name="NextClass_Minimization" sheetId="11" r:id="rId11"/>
    <sheet name="Prework4NextClass" sheetId="12" r:id="rId12"/>
    <sheet name="ClassWork" sheetId="13" r:id="rId13"/>
    <sheet name="0_SamplingDistributions" sheetId="14" r:id="rId14"/>
    <sheet name="1_SamplingDistributions" sheetId="15" r:id="rId15"/>
    <sheet name="1_SamplingDistribution_OLD" sheetId="16" state="hidden" r:id="rId16"/>
    <sheet name="2_MaximumLikelihood" sheetId="17" r:id="rId17"/>
    <sheet name="3_Frequency&amp;Severity" sheetId="18" r:id="rId18"/>
    <sheet name="4_Investment" sheetId="19" r:id="rId19"/>
    <sheet name="5_AverageJoe" sheetId="20" r:id="rId20"/>
    <sheet name="6_MonteHall" sheetId="21" r:id="rId21"/>
    <sheet name="7_Probability&amp;ThePublic" sheetId="22" r:id="rId22"/>
    <sheet name="Drills" sheetId="23" r:id="rId23"/>
    <sheet name="FinalExamReview" sheetId="24" r:id="rId24"/>
    <sheet name="ClassPolicy" sheetId="25" r:id="rId25"/>
  </sheets>
  <definedNames>
    <definedName name="_2_10_2017" localSheetId="13">#REF!</definedName>
    <definedName name="_2_10_2017" localSheetId="14">#REF!</definedName>
    <definedName name="_2_10_2017" localSheetId="6">#REF!</definedName>
    <definedName name="_2_10_2017">#REF!</definedName>
    <definedName name="_2_11_2017" localSheetId="13">#REF!</definedName>
    <definedName name="_2_11_2017" localSheetId="14">#REF!</definedName>
    <definedName name="_2_11_2017" localSheetId="6">#REF!</definedName>
    <definedName name="_2_11_2017">#REF!</definedName>
    <definedName name="_2_12_2017" localSheetId="13">#REF!</definedName>
    <definedName name="_2_12_2017" localSheetId="14">#REF!</definedName>
    <definedName name="_2_12_2017" localSheetId="6">#REF!</definedName>
    <definedName name="_2_12_2017">#REF!</definedName>
    <definedName name="_2_13_2017" localSheetId="13">#REF!</definedName>
    <definedName name="_2_13_2017" localSheetId="14">#REF!</definedName>
    <definedName name="_2_13_2017" localSheetId="6">#REF!</definedName>
    <definedName name="_2_13_2017">#REF!</definedName>
    <definedName name="_2_14_2017" localSheetId="13">#REF!</definedName>
    <definedName name="_2_14_2017" localSheetId="14">#REF!</definedName>
    <definedName name="_2_14_2017" localSheetId="6">#REF!</definedName>
    <definedName name="_2_14_2017">#REF!</definedName>
    <definedName name="_2_15_2017" localSheetId="13">#REF!</definedName>
    <definedName name="_2_15_2017" localSheetId="14">#REF!</definedName>
    <definedName name="_2_15_2017" localSheetId="20">#REF!</definedName>
    <definedName name="_2_15_2017" localSheetId="6">#REF!</definedName>
    <definedName name="_2_15_2017">#REF!</definedName>
    <definedName name="_2_3_2017" localSheetId="13">#REF!</definedName>
    <definedName name="_2_3_2017" localSheetId="14">#REF!</definedName>
    <definedName name="_2_3_2017" localSheetId="6">#REF!</definedName>
    <definedName name="_2_3_2017">#REF!</definedName>
    <definedName name="_2_4_2017" localSheetId="13">#REF!</definedName>
    <definedName name="_2_4_2017" localSheetId="14">#REF!</definedName>
    <definedName name="_2_4_2017" localSheetId="6">#REF!</definedName>
    <definedName name="_2_4_2017">#REF!</definedName>
    <definedName name="_2_5_2017" localSheetId="13">#REF!</definedName>
    <definedName name="_2_5_2017" localSheetId="14">#REF!</definedName>
    <definedName name="_2_5_2017" localSheetId="6">#REF!</definedName>
    <definedName name="_2_5_2017">#REF!</definedName>
    <definedName name="_2_6_2017" localSheetId="13">#REF!</definedName>
    <definedName name="_2_6_2017" localSheetId="14">#REF!</definedName>
    <definedName name="_2_6_2017" localSheetId="6">#REF!</definedName>
    <definedName name="_2_6_2017">#REF!</definedName>
    <definedName name="_2_7_2017" localSheetId="13">#REF!</definedName>
    <definedName name="_2_7_2017" localSheetId="14">#REF!</definedName>
    <definedName name="_2_7_2017" localSheetId="6">#REF!</definedName>
    <definedName name="_2_7_2017">#REF!</definedName>
    <definedName name="_2_8_2017" localSheetId="13">#REF!</definedName>
    <definedName name="_2_8_2017" localSheetId="14">#REF!</definedName>
    <definedName name="_2_8_2017" localSheetId="6">#REF!</definedName>
    <definedName name="_2_8_2017">#REF!</definedName>
    <definedName name="_2_9_2017" localSheetId="13">#REF!</definedName>
    <definedName name="_2_9_2017" localSheetId="14">#REF!</definedName>
    <definedName name="_2_9_2017" localSheetId="6">#REF!</definedName>
    <definedName name="_2_9_2017">#REF!</definedName>
    <definedName name="_r2" localSheetId="13">#REF!</definedName>
    <definedName name="_r2" localSheetId="14">#REF!</definedName>
    <definedName name="_r2" localSheetId="6">#REF!</definedName>
    <definedName name="_r2">#REF!</definedName>
    <definedName name="_R2_orig">#REF!</definedName>
    <definedName name="a" localSheetId="13">#REF!</definedName>
    <definedName name="a" localSheetId="14">#REF!</definedName>
    <definedName name="A" localSheetId="20">#REF!</definedName>
    <definedName name="a" localSheetId="8">#REF!</definedName>
    <definedName name="a" localSheetId="6">#REF!</definedName>
    <definedName name="a">#REF!</definedName>
    <definedName name="A_x">#REF!</definedName>
    <definedName name="A_x_h">#REF!</definedName>
    <definedName name="AccrualPMT" localSheetId="8">#REF!</definedName>
    <definedName name="AccrualPMT">#REF!</definedName>
    <definedName name="alan" localSheetId="8">#REF!</definedName>
    <definedName name="alan">#REF!</definedName>
    <definedName name="alpha" localSheetId="8">#REF!</definedName>
    <definedName name="alpha">#REF!</definedName>
    <definedName name="b" localSheetId="13">#REF!</definedName>
    <definedName name="b" localSheetId="14">#REF!</definedName>
    <definedName name="B" localSheetId="20">#REF!</definedName>
    <definedName name="b" localSheetId="8">#REF!</definedName>
    <definedName name="b" localSheetId="7">#REF!</definedName>
    <definedName name="b" localSheetId="6">#REF!</definedName>
    <definedName name="b">#REF!</definedName>
    <definedName name="b1_" localSheetId="13">#REF!</definedName>
    <definedName name="b1_" localSheetId="14">#REF!</definedName>
    <definedName name="b1_" localSheetId="6">#REF!</definedName>
    <definedName name="b1_">#REF!</definedName>
    <definedName name="beta" localSheetId="13">#REF!</definedName>
    <definedName name="beta" localSheetId="14">#REF!</definedName>
    <definedName name="beta" localSheetId="6">#REF!</definedName>
    <definedName name="beta">#REF!</definedName>
    <definedName name="beta_0">#REF!</definedName>
    <definedName name="beta0">#REF!</definedName>
    <definedName name="beta1" localSheetId="13">#REF!</definedName>
    <definedName name="beta1" localSheetId="14">#REF!</definedName>
    <definedName name="beta1" localSheetId="6">#REF!</definedName>
    <definedName name="beta1">#REF!</definedName>
    <definedName name="beta2" localSheetId="13">#REF!</definedName>
    <definedName name="beta2" localSheetId="14">#REF!</definedName>
    <definedName name="beta2" localSheetId="6">#REF!</definedName>
    <definedName name="beta2">#REF!</definedName>
    <definedName name="bid" localSheetId="8">#REF!</definedName>
    <definedName name="bid">#REF!</definedName>
    <definedName name="Bins" localSheetId="13">#REF!</definedName>
    <definedName name="Bins" localSheetId="14">#REF!</definedName>
    <definedName name="Bins" localSheetId="6">#REF!</definedName>
    <definedName name="Bins">#REF!</definedName>
    <definedName name="Bond_Value" localSheetId="13">#REF!</definedName>
    <definedName name="Bond_Value" localSheetId="14">#REF!</definedName>
    <definedName name="Bond_Value" localSheetId="6">#REF!</definedName>
    <definedName name="Bond_Value">#REF!</definedName>
    <definedName name="Bond_Value_" localSheetId="13">#REF!</definedName>
    <definedName name="Bond_Value_" localSheetId="14">#REF!</definedName>
    <definedName name="Bond_Value_" localSheetId="8">#REF!</definedName>
    <definedName name="Bond_Value_" localSheetId="6">#REF!</definedName>
    <definedName name="Bond_Value_">#REF!</definedName>
    <definedName name="C_" localSheetId="8">#REF!</definedName>
    <definedName name="C_">#REF!</definedName>
    <definedName name="Cd" localSheetId="13">#REF!</definedName>
    <definedName name="Cd" localSheetId="14">#REF!</definedName>
    <definedName name="Cd" localSheetId="8">#REF!</definedName>
    <definedName name="Cd" localSheetId="6">#REF!</definedName>
    <definedName name="Cd">#REF!</definedName>
    <definedName name="Change" localSheetId="13">#REF!</definedName>
    <definedName name="Change" localSheetId="14">#REF!</definedName>
    <definedName name="Change" localSheetId="8">#REF!</definedName>
    <definedName name="Change" localSheetId="6">#REF!</definedName>
    <definedName name="Change">#REF!</definedName>
    <definedName name="change1" localSheetId="13">#REF!</definedName>
    <definedName name="change1" localSheetId="14">#REF!</definedName>
    <definedName name="change1" localSheetId="6">#REF!</definedName>
    <definedName name="change1">#REF!</definedName>
    <definedName name="change2" localSheetId="13">#REF!</definedName>
    <definedName name="change2" localSheetId="14">#REF!</definedName>
    <definedName name="change2" localSheetId="6">#REF!</definedName>
    <definedName name="change2">#REF!</definedName>
    <definedName name="change3" localSheetId="13">#REF!</definedName>
    <definedName name="change3" localSheetId="14">#REF!</definedName>
    <definedName name="change3" localSheetId="6">#REF!</definedName>
    <definedName name="change3">#REF!</definedName>
    <definedName name="change4" localSheetId="13">#REF!</definedName>
    <definedName name="change4" localSheetId="14">#REF!</definedName>
    <definedName name="change4" localSheetId="6">#REF!</definedName>
    <definedName name="change4">#REF!</definedName>
    <definedName name="change5" localSheetId="13">#REF!</definedName>
    <definedName name="change5" localSheetId="14">#REF!</definedName>
    <definedName name="change5" localSheetId="6">#REF!</definedName>
    <definedName name="change5">#REF!</definedName>
    <definedName name="CI" localSheetId="13">#REF!</definedName>
    <definedName name="CI" localSheetId="14">#REF!</definedName>
    <definedName name="CI" localSheetId="20">#REF!</definedName>
    <definedName name="CI" localSheetId="8">#REF!</definedName>
    <definedName name="CI" localSheetId="6">#REF!</definedName>
    <definedName name="CI">#REF!</definedName>
    <definedName name="CI_lo" localSheetId="13">#REF!</definedName>
    <definedName name="CI_lo" localSheetId="14">#REF!</definedName>
    <definedName name="CI_lo" localSheetId="20">#REF!</definedName>
    <definedName name="CI_lo" localSheetId="8">#REF!</definedName>
    <definedName name="CI_lo" localSheetId="6">#REF!</definedName>
    <definedName name="CI_lo">#REF!</definedName>
    <definedName name="Coffee" localSheetId="13">#REF!</definedName>
    <definedName name="Coffee" localSheetId="14">#REF!</definedName>
    <definedName name="Coffee" localSheetId="16">#REF!</definedName>
    <definedName name="Coffee" localSheetId="8">#REF!</definedName>
    <definedName name="Coffee" localSheetId="6">#REF!</definedName>
    <definedName name="Coffee">#REF!</definedName>
    <definedName name="contracts" localSheetId="8">#REF!</definedName>
    <definedName name="contracts">#REF!</definedName>
    <definedName name="corrmat" localSheetId="13">#REF!</definedName>
    <definedName name="corrmat" localSheetId="14">#REF!</definedName>
    <definedName name="corrmat" localSheetId="20">#REF!</definedName>
    <definedName name="corrmat" localSheetId="6">#REF!</definedName>
    <definedName name="corrmat">#REF!</definedName>
    <definedName name="CouponPmt" localSheetId="13">#REF!</definedName>
    <definedName name="CouponPmt" localSheetId="14">#REF!</definedName>
    <definedName name="CouponPmt" localSheetId="8">#REF!</definedName>
    <definedName name="CouponPmt" localSheetId="6">#REF!</definedName>
    <definedName name="CouponPmt">#REF!</definedName>
    <definedName name="CouponRate" localSheetId="13">#REF!</definedName>
    <definedName name="CouponRate" localSheetId="14">#REF!</definedName>
    <definedName name="CouponRate" localSheetId="8">#REF!</definedName>
    <definedName name="CouponRate" localSheetId="6">#REF!</definedName>
    <definedName name="CouponRate">#REF!</definedName>
    <definedName name="covmat" localSheetId="13">#REF!</definedName>
    <definedName name="covmat" localSheetId="14">#REF!</definedName>
    <definedName name="covmat" localSheetId="20">#REF!</definedName>
    <definedName name="covmat" localSheetId="6">#REF!</definedName>
    <definedName name="covmat">#REF!</definedName>
    <definedName name="covmat_calc" localSheetId="13">#REF!</definedName>
    <definedName name="covmat_calc" localSheetId="14">#REF!</definedName>
    <definedName name="covmat_calc" localSheetId="20">#REF!</definedName>
    <definedName name="covmat_calc" localSheetId="6">#REF!</definedName>
    <definedName name="covmat_calc">#REF!</definedName>
    <definedName name="Cu" localSheetId="13">#REF!</definedName>
    <definedName name="Cu" localSheetId="14">#REF!</definedName>
    <definedName name="Cu" localSheetId="8">#REF!</definedName>
    <definedName name="Cu" localSheetId="6">#REF!</definedName>
    <definedName name="Cu">#REF!</definedName>
    <definedName name="d" localSheetId="8">#REF!</definedName>
    <definedName name="d">#REF!</definedName>
    <definedName name="d1_" localSheetId="13">#REF!</definedName>
    <definedName name="d1_" localSheetId="14">#REF!</definedName>
    <definedName name="d1_" localSheetId="20">#REF!</definedName>
    <definedName name="d1_" localSheetId="8">#REF!</definedName>
    <definedName name="d1_" localSheetId="6">#REF!</definedName>
    <definedName name="d1_">#REF!</definedName>
    <definedName name="d2_" localSheetId="13">#REF!</definedName>
    <definedName name="d2_" localSheetId="14">#REF!</definedName>
    <definedName name="d2_" localSheetId="20">#REF!</definedName>
    <definedName name="d2_" localSheetId="8">#REF!</definedName>
    <definedName name="d2_" localSheetId="6">#REF!</definedName>
    <definedName name="d2_">#REF!</definedName>
    <definedName name="data" localSheetId="13">#REF!</definedName>
    <definedName name="data" localSheetId="14">#REF!</definedName>
    <definedName name="data" localSheetId="6">#REF!</definedName>
    <definedName name="data">#REF!</definedName>
    <definedName name="df" localSheetId="13">#REF!</definedName>
    <definedName name="df" localSheetId="14">#REF!</definedName>
    <definedName name="df" localSheetId="6">#REF!</definedName>
    <definedName name="df">#REF!</definedName>
    <definedName name="dollar_rate" localSheetId="8">#REF!</definedName>
    <definedName name="dollar_rate">#REF!</definedName>
    <definedName name="e" localSheetId="13">#REF!</definedName>
    <definedName name="e" localSheetId="14">#REF!</definedName>
    <definedName name="e" localSheetId="6">#REF!</definedName>
    <definedName name="e">#REF!</definedName>
    <definedName name="e_2" localSheetId="13">#REF!</definedName>
    <definedName name="e_2" localSheetId="14">#REF!</definedName>
    <definedName name="e_2" localSheetId="6">#REF!</definedName>
    <definedName name="e_2">#REF!</definedName>
    <definedName name="Eloss" localSheetId="8">#REF!</definedName>
    <definedName name="Eloss">#REF!</definedName>
    <definedName name="Epayoff" localSheetId="8">#REF!</definedName>
    <definedName name="Epayoff">#REF!</definedName>
    <definedName name="ErrorFraction">#REF!</definedName>
    <definedName name="F">#REF!</definedName>
    <definedName name="F_Draw">#REF!</definedName>
    <definedName name="F_Row">#REF!</definedName>
    <definedName name="f_x">#REF!</definedName>
    <definedName name="f_x_h">#REF!</definedName>
    <definedName name="Face" localSheetId="13">#REF!</definedName>
    <definedName name="Face" localSheetId="14">#REF!</definedName>
    <definedName name="Face" localSheetId="8">#REF!</definedName>
    <definedName name="Face" localSheetId="6">#REF!</definedName>
    <definedName name="Face">#REF!</definedName>
    <definedName name="forward_rate" localSheetId="8">#REF!</definedName>
    <definedName name="forward_rate">#REF!</definedName>
    <definedName name="Frequency" localSheetId="13">#REF!</definedName>
    <definedName name="Frequency" localSheetId="14">#REF!</definedName>
    <definedName name="Frequency" localSheetId="8">#REF!</definedName>
    <definedName name="Frequency" localSheetId="6">#REF!</definedName>
    <definedName name="Frequency">#REF!</definedName>
    <definedName name="g_x">#REF!</definedName>
    <definedName name="g_x_h">#REF!</definedName>
    <definedName name="Google_Sheet_Link_1117319405_1687910751" hidden="1">mu</definedName>
    <definedName name="Google_Sheet_Link_1336314263_1687910751" hidden="1">max</definedName>
    <definedName name="Google_Sheet_Link_1346404077_648362410" hidden="1">range</definedName>
    <definedName name="Google_Sheet_Link_135864653_648362410" hidden="1">min</definedName>
    <definedName name="Google_Sheet_Link_1368569323_212965255" hidden="1">mu</definedName>
    <definedName name="Google_Sheet_Link_1370506021_212965255" hidden="1">sigma</definedName>
    <definedName name="Google_Sheet_Link_1629696724_648362410" hidden="1">max</definedName>
    <definedName name="Google_Sheet_Link_1655455534_212965255" hidden="1">max</definedName>
    <definedName name="Google_Sheet_Link_1681523867_212965255" hidden="1">simS</definedName>
    <definedName name="Google_Sheet_Link_1711167815_648362410" hidden="1">mu</definedName>
    <definedName name="Google_Sheet_Link_171945003_648362410" hidden="1">simS</definedName>
    <definedName name="Google_Sheet_Link_1734467318_1687910751" hidden="1">sigma</definedName>
    <definedName name="Google_Sheet_Link_2073960601_1687910751" hidden="1">simS</definedName>
    <definedName name="Google_Sheet_Link_2076030161_1687910751" hidden="1">range</definedName>
    <definedName name="Google_Sheet_Link_273002840_212965255" hidden="1">min</definedName>
    <definedName name="Google_Sheet_Link_608010702_648362410" hidden="1">sigma</definedName>
    <definedName name="Google_Sheet_Link_875570662_1687910751" hidden="1">min</definedName>
    <definedName name="Google_Sheet_Link_954689829_212965255" hidden="1">range</definedName>
    <definedName name="h">#REF!</definedName>
    <definedName name="hazard" localSheetId="8">#REF!</definedName>
    <definedName name="hazard">#REF!</definedName>
    <definedName name="Heights">#REF!</definedName>
    <definedName name="Heights1">#REF!</definedName>
    <definedName name="Heights2">#REF!</definedName>
    <definedName name="idx" localSheetId="13">#REF!</definedName>
    <definedName name="idx" localSheetId="14">#REF!</definedName>
    <definedName name="idx" localSheetId="6">#REF!</definedName>
    <definedName name="idx">#REF!</definedName>
    <definedName name="Inflator">#REF!</definedName>
    <definedName name="k" localSheetId="13">#REF!</definedName>
    <definedName name="k" localSheetId="14">#REF!</definedName>
    <definedName name="k" localSheetId="20">#REF!</definedName>
    <definedName name="K" localSheetId="8">#REF!</definedName>
    <definedName name="k" localSheetId="6">#REF!</definedName>
    <definedName name="K">#REF!</definedName>
    <definedName name="LN_Sim" localSheetId="13">#REF!</definedName>
    <definedName name="LN_Sim" localSheetId="14">#REF!</definedName>
    <definedName name="LN_Sim" localSheetId="6">#REF!</definedName>
    <definedName name="LN_Sim">#REF!</definedName>
    <definedName name="loss" localSheetId="13">#REF!</definedName>
    <definedName name="loss" localSheetId="14">#REF!</definedName>
    <definedName name="loss" localSheetId="20">#REF!</definedName>
    <definedName name="Loss" localSheetId="8">#REF!</definedName>
    <definedName name="loss" localSheetId="6">#REF!</definedName>
    <definedName name="Loss">#REF!</definedName>
    <definedName name="loss_30" localSheetId="13">#REF!</definedName>
    <definedName name="loss_30" localSheetId="14">#REF!</definedName>
    <definedName name="loss_30" localSheetId="20">#REF!</definedName>
    <definedName name="loss_30" localSheetId="8">#REF!</definedName>
    <definedName name="loss_30" localSheetId="6">#REF!</definedName>
    <definedName name="loss_30">#REF!</definedName>
    <definedName name="loss_t" localSheetId="13">#REF!</definedName>
    <definedName name="loss_t" localSheetId="14">#REF!</definedName>
    <definedName name="loss_t" localSheetId="20">#REF!</definedName>
    <definedName name="loss_t" localSheetId="8">#REF!</definedName>
    <definedName name="loss_t" localSheetId="6">#REF!</definedName>
    <definedName name="loss_t">#REF!</definedName>
    <definedName name="lossAmount" localSheetId="8">#REF!</definedName>
    <definedName name="lossAmount">#REF!</definedName>
    <definedName name="M">#REF!</definedName>
    <definedName name="M1_">#REF!</definedName>
    <definedName name="M2_">#REF!</definedName>
    <definedName name="max" localSheetId="13">'0_SamplingDistributions'!$L$22</definedName>
    <definedName name="max" localSheetId="15">'1_SamplingDistribution_OLD'!#REF!</definedName>
    <definedName name="max" localSheetId="14">'1_SamplingDistributions'!$L$22</definedName>
    <definedName name="max" localSheetId="20">#REF!</definedName>
    <definedName name="max" localSheetId="6">MultipleHistogramDemo!$L$22</definedName>
    <definedName name="max">#REF!</definedName>
    <definedName name="Mean" localSheetId="13">#REF!</definedName>
    <definedName name="Mean" localSheetId="14">#REF!</definedName>
    <definedName name="Mean" localSheetId="20">#REF!</definedName>
    <definedName name="Mean" localSheetId="8">#REF!</definedName>
    <definedName name="Mean" localSheetId="6">#REF!</definedName>
    <definedName name="Mean">#REF!</definedName>
    <definedName name="midprice" localSheetId="8">#REF!</definedName>
    <definedName name="midprice">#REF!</definedName>
    <definedName name="min" localSheetId="13">'0_SamplingDistributions'!$L$21</definedName>
    <definedName name="min" localSheetId="15">'1_SamplingDistribution_OLD'!#REF!</definedName>
    <definedName name="min" localSheetId="14">'1_SamplingDistributions'!$L$21</definedName>
    <definedName name="min" localSheetId="20">#REF!</definedName>
    <definedName name="min" localSheetId="6">MultipleHistogramDemo!$L$21</definedName>
    <definedName name="min">#REF!</definedName>
    <definedName name="mu" localSheetId="13">'0_SamplingDistributions'!$C$1</definedName>
    <definedName name="mu" localSheetId="15">'1_SamplingDistribution_OLD'!#REF!</definedName>
    <definedName name="mu" localSheetId="14">'1_SamplingDistributions'!$C$1</definedName>
    <definedName name="mu" localSheetId="20">#REF!</definedName>
    <definedName name="mu" localSheetId="8">#REF!</definedName>
    <definedName name="mu" localSheetId="6">MultipleHistogramDemo!$C$1</definedName>
    <definedName name="mu">#REF!</definedName>
    <definedName name="MyBank">#REF!</definedName>
    <definedName name="MyBankDeposits">#REF!</definedName>
    <definedName name="MyFriendsBank">#REF!</definedName>
    <definedName name="MyFriendsDeposits">#REF!</definedName>
    <definedName name="n" localSheetId="13">#REF!</definedName>
    <definedName name="n" localSheetId="14">#REF!</definedName>
    <definedName name="n" localSheetId="20">#REF!</definedName>
    <definedName name="n" localSheetId="7">#REF!</definedName>
    <definedName name="n" localSheetId="6">#REF!</definedName>
    <definedName name="n">#REF!</definedName>
    <definedName name="n_" localSheetId="13">#REF!</definedName>
    <definedName name="n_" localSheetId="14">#REF!</definedName>
    <definedName name="n_" localSheetId="8">#REF!</definedName>
    <definedName name="n_" localSheetId="6">#REF!</definedName>
    <definedName name="n_">#REF!</definedName>
    <definedName name="N__d1" localSheetId="8">#REF!</definedName>
    <definedName name="N__d1">#REF!</definedName>
    <definedName name="N__d2" localSheetId="8">#REF!</definedName>
    <definedName name="N__d2">#REF!</definedName>
    <definedName name="N_d1" localSheetId="8">#REF!</definedName>
    <definedName name="N_d1">#REF!</definedName>
    <definedName name="N_d2" localSheetId="8">#REF!</definedName>
    <definedName name="N_d2">#REF!</definedName>
    <definedName name="n1_">#REF!</definedName>
    <definedName name="n2_">#REF!</definedName>
    <definedName name="NewError">#REF!</definedName>
    <definedName name="notional" localSheetId="8">#REF!</definedName>
    <definedName name="notional">#REF!</definedName>
    <definedName name="offer" localSheetId="8">#REF!</definedName>
    <definedName name="offer">#REF!</definedName>
    <definedName name="p" localSheetId="13">#REF!</definedName>
    <definedName name="p" localSheetId="14">#REF!</definedName>
    <definedName name="p" localSheetId="20">#REF!</definedName>
    <definedName name="p" localSheetId="8">#REF!</definedName>
    <definedName name="p" localSheetId="7">#REF!</definedName>
    <definedName name="p" localSheetId="6">#REF!</definedName>
    <definedName name="p">#REF!</definedName>
    <definedName name="PD" localSheetId="8">#REF!</definedName>
    <definedName name="PD">#REF!</definedName>
    <definedName name="PDF">#REF!</definedName>
    <definedName name="Period" localSheetId="13">#REF!</definedName>
    <definedName name="Period" localSheetId="14">#REF!</definedName>
    <definedName name="Period" localSheetId="8">#REF!</definedName>
    <definedName name="Period" localSheetId="6">#REF!</definedName>
    <definedName name="Period">#REF!</definedName>
    <definedName name="peso_rate" localSheetId="8">#REF!</definedName>
    <definedName name="peso_rate">#REF!</definedName>
    <definedName name="pmt" localSheetId="13">#REF!</definedName>
    <definedName name="pmt" localSheetId="14">#REF!</definedName>
    <definedName name="pmt" localSheetId="8">#REF!</definedName>
    <definedName name="pmt" localSheetId="6">#REF!</definedName>
    <definedName name="pmt">#REF!</definedName>
    <definedName name="pmt_" localSheetId="13">#REF!</definedName>
    <definedName name="pmt_" localSheetId="14">#REF!</definedName>
    <definedName name="pmt_" localSheetId="8">#REF!</definedName>
    <definedName name="pmt_" localSheetId="6">#REF!</definedName>
    <definedName name="pmt_">#REF!</definedName>
    <definedName name="pmtperyear" localSheetId="8">#REF!</definedName>
    <definedName name="pmtperyear">#REF!</definedName>
    <definedName name="pmts" localSheetId="8">#REF!</definedName>
    <definedName name="pmts">#REF!</definedName>
    <definedName name="Price" localSheetId="13">#REF!</definedName>
    <definedName name="Price" localSheetId="14">#REF!</definedName>
    <definedName name="Price" localSheetId="8">#REF!</definedName>
    <definedName name="Price" localSheetId="6">#REF!</definedName>
    <definedName name="Price">#REF!</definedName>
    <definedName name="price1" localSheetId="13">#REF!</definedName>
    <definedName name="price1" localSheetId="14">#REF!</definedName>
    <definedName name="price1" localSheetId="6">#REF!</definedName>
    <definedName name="price1">#REF!</definedName>
    <definedName name="price2" localSheetId="13">#REF!</definedName>
    <definedName name="price2" localSheetId="14">#REF!</definedName>
    <definedName name="price2" localSheetId="6">#REF!</definedName>
    <definedName name="price2">#REF!</definedName>
    <definedName name="price3" localSheetId="13">#REF!</definedName>
    <definedName name="price3" localSheetId="14">#REF!</definedName>
    <definedName name="price3" localSheetId="6">#REF!</definedName>
    <definedName name="price3">#REF!</definedName>
    <definedName name="price4" localSheetId="13">#REF!</definedName>
    <definedName name="price4" localSheetId="14">#REF!</definedName>
    <definedName name="price4" localSheetId="6">#REF!</definedName>
    <definedName name="price4">#REF!</definedName>
    <definedName name="price5" localSheetId="13">#REF!</definedName>
    <definedName name="price5" localSheetId="14">#REF!</definedName>
    <definedName name="price5" localSheetId="6">#REF!</definedName>
    <definedName name="price5">#REF!</definedName>
    <definedName name="Probability1">#REF!</definedName>
    <definedName name="Probability2">#REF!</definedName>
    <definedName name="PS" localSheetId="8">#REF!</definedName>
    <definedName name="PS">#REF!</definedName>
    <definedName name="PV" localSheetId="8">#REF!</definedName>
    <definedName name="PV">#REF!</definedName>
    <definedName name="PV_" localSheetId="8">#REF!</definedName>
    <definedName name="PV_">#REF!</definedName>
    <definedName name="pv_rf" localSheetId="8">#REF!</definedName>
    <definedName name="pv_rf">#REF!</definedName>
    <definedName name="pv_rf_" localSheetId="8">#REF!</definedName>
    <definedName name="pv_rf_">#REF!</definedName>
    <definedName name="pv2_" localSheetId="8">#REF!</definedName>
    <definedName name="pv2_">#REF!</definedName>
    <definedName name="PVA" localSheetId="8">#REF!</definedName>
    <definedName name="PVA">#REF!</definedName>
    <definedName name="Pvalue">#REF!</definedName>
    <definedName name="PVPMT_A" localSheetId="8">#REF!</definedName>
    <definedName name="PVPMT_A">#REF!</definedName>
    <definedName name="q" localSheetId="13">#REF!</definedName>
    <definedName name="q" localSheetId="14">#REF!</definedName>
    <definedName name="q" localSheetId="20">#REF!</definedName>
    <definedName name="q" localSheetId="8">#REF!</definedName>
    <definedName name="q" localSheetId="6">#REF!</definedName>
    <definedName name="q">#REF!</definedName>
    <definedName name="r_" localSheetId="13">#REF!</definedName>
    <definedName name="r_" localSheetId="14">#REF!</definedName>
    <definedName name="r_" localSheetId="20">#REF!</definedName>
    <definedName name="r_" localSheetId="8">#REF!</definedName>
    <definedName name="r_" localSheetId="6">#REF!</definedName>
    <definedName name="R_">#REF!</definedName>
    <definedName name="range" localSheetId="13">'0_SamplingDistributions'!$L$23</definedName>
    <definedName name="range" localSheetId="15">'1_SamplingDistribution_OLD'!#REF!</definedName>
    <definedName name="range" localSheetId="14">'1_SamplingDistributions'!$L$23</definedName>
    <definedName name="range" localSheetId="20">#REF!</definedName>
    <definedName name="range" localSheetId="6">MultipleHistogramDemo!$L$23</definedName>
    <definedName name="range">#REF!</definedName>
    <definedName name="rate" localSheetId="8">#REF!</definedName>
    <definedName name="rate">#REF!</definedName>
    <definedName name="rated" localSheetId="8">#REF!</definedName>
    <definedName name="rated">#REF!</definedName>
    <definedName name="ratef" localSheetId="8">#REF!</definedName>
    <definedName name="ratef">#REF!</definedName>
    <definedName name="RatingLast" localSheetId="13">#REF!</definedName>
    <definedName name="RatingLast" localSheetId="14">#REF!</definedName>
    <definedName name="RatingLast" localSheetId="20">#REF!</definedName>
    <definedName name="RatingLast" localSheetId="8">#REF!</definedName>
    <definedName name="RatingLast" localSheetId="6">#REF!</definedName>
    <definedName name="RatingLast">#REF!</definedName>
    <definedName name="RatingNow" localSheetId="13">#REF!</definedName>
    <definedName name="RatingNow" localSheetId="14">#REF!</definedName>
    <definedName name="RatingNow" localSheetId="20">#REF!</definedName>
    <definedName name="RatingNow" localSheetId="8">#REF!</definedName>
    <definedName name="RatingNow" localSheetId="6">#REF!</definedName>
    <definedName name="RatingNow">#REF!</definedName>
    <definedName name="ratingsTbl" localSheetId="13">#REF!</definedName>
    <definedName name="ratingsTbl" localSheetId="14">#REF!</definedName>
    <definedName name="ratingsTbl" localSheetId="20">#REF!</definedName>
    <definedName name="ratingsTbl" localSheetId="8">#REF!</definedName>
    <definedName name="ratingsTbl" localSheetId="6">#REF!</definedName>
    <definedName name="ratingsTbl">#REF!</definedName>
    <definedName name="Ratio">#REF!</definedName>
    <definedName name="Recovery" localSheetId="8">#REF!</definedName>
    <definedName name="Recovery">#REF!</definedName>
    <definedName name="risk1" localSheetId="13">#REF!</definedName>
    <definedName name="risk1" localSheetId="14">#REF!</definedName>
    <definedName name="risk1" localSheetId="6">#REF!</definedName>
    <definedName name="risk1">#REF!</definedName>
    <definedName name="risk2" localSheetId="13">#REF!</definedName>
    <definedName name="risk2" localSheetId="14">#REF!</definedName>
    <definedName name="risk2" localSheetId="6">#REF!</definedName>
    <definedName name="risk2">#REF!</definedName>
    <definedName name="risk3" localSheetId="13">#REF!</definedName>
    <definedName name="risk3" localSheetId="14">#REF!</definedName>
    <definedName name="risk3" localSheetId="6">#REF!</definedName>
    <definedName name="risk3">#REF!</definedName>
    <definedName name="RSE" localSheetId="13">#REF!</definedName>
    <definedName name="RSE" localSheetId="14">#REF!</definedName>
    <definedName name="RSE" localSheetId="6">#REF!</definedName>
    <definedName name="RSE">#REF!</definedName>
    <definedName name="RSS" localSheetId="13">#REF!</definedName>
    <definedName name="RSS" localSheetId="14">#REF!</definedName>
    <definedName name="RSS" localSheetId="6">#REF!</definedName>
    <definedName name="RSS">#REF!</definedName>
    <definedName name="s" localSheetId="13">#REF!</definedName>
    <definedName name="s" localSheetId="14">#REF!</definedName>
    <definedName name="s" localSheetId="20">#REF!</definedName>
    <definedName name="S" localSheetId="8">#REF!</definedName>
    <definedName name="s" localSheetId="6">#REF!</definedName>
    <definedName name="s">#REF!</definedName>
    <definedName name="S0_e_qt" localSheetId="8">#REF!</definedName>
    <definedName name="S0_e_qt">#REF!</definedName>
    <definedName name="SampleVar1">#REF!</definedName>
    <definedName name="SampleVar2">#REF!</definedName>
    <definedName name="SD" localSheetId="13">#REF!</definedName>
    <definedName name="SD" localSheetId="14">#REF!</definedName>
    <definedName name="SD" localSheetId="20">#REF!</definedName>
    <definedName name="SD" localSheetId="8">#REF!</definedName>
    <definedName name="SD" localSheetId="6">#REF!</definedName>
    <definedName name="SD">#REF!</definedName>
    <definedName name="sd_x">#REF!</definedName>
    <definedName name="SD_xbar">#REF!</definedName>
    <definedName name="SE1_" localSheetId="13">#REF!</definedName>
    <definedName name="SE1_" localSheetId="14">#REF!</definedName>
    <definedName name="SE1_" localSheetId="6">#REF!</definedName>
    <definedName name="SE1_">#REF!</definedName>
    <definedName name="SE2_" localSheetId="13">#REF!</definedName>
    <definedName name="SE2_" localSheetId="14">#REF!</definedName>
    <definedName name="SE2_" localSheetId="6">#REF!</definedName>
    <definedName name="SE2_">#REF!</definedName>
    <definedName name="Shares" localSheetId="13">#REF!</definedName>
    <definedName name="Shares" localSheetId="14">#REF!</definedName>
    <definedName name="Shares" localSheetId="20">#REF!</definedName>
    <definedName name="Shares" localSheetId="8">#REF!</definedName>
    <definedName name="Shares" localSheetId="6">#REF!</definedName>
    <definedName name="Shares">#REF!</definedName>
    <definedName name="Sick" localSheetId="13">#REF!</definedName>
    <definedName name="Sick" localSheetId="14">#REF!</definedName>
    <definedName name="Sick" localSheetId="16">#REF!</definedName>
    <definedName name="Sick" localSheetId="8">#REF!</definedName>
    <definedName name="Sick" localSheetId="6">#REF!</definedName>
    <definedName name="Sick">#REF!</definedName>
    <definedName name="sigma" localSheetId="13">'0_SamplingDistributions'!$C$2</definedName>
    <definedName name="sigma" localSheetId="15">'1_SamplingDistribution_OLD'!#REF!</definedName>
    <definedName name="sigma" localSheetId="14">'1_SamplingDistributions'!$C$3</definedName>
    <definedName name="sigma" localSheetId="20">#REF!</definedName>
    <definedName name="sigma" localSheetId="8">#REF!</definedName>
    <definedName name="sigma" localSheetId="7">#REF!</definedName>
    <definedName name="sigma" localSheetId="6">MultipleHistogramDemo!$C$2</definedName>
    <definedName name="sigma">#REF!</definedName>
    <definedName name="sims" localSheetId="13">'0_SamplingDistributions'!$C$26:$I$1025</definedName>
    <definedName name="sims" localSheetId="15">'1_SamplingDistribution_OLD'!#REF!</definedName>
    <definedName name="sims" localSheetId="14">'1_SamplingDistributions'!$C$26:$I$1025</definedName>
    <definedName name="simS" localSheetId="8">#REF!</definedName>
    <definedName name="sims" localSheetId="6">MultipleHistogramDemo!$C$26:$I$1025</definedName>
    <definedName name="simS">#REF!</definedName>
    <definedName name="sims_a" localSheetId="13">#REF!</definedName>
    <definedName name="sims_a" localSheetId="14">#REF!</definedName>
    <definedName name="sims_a" localSheetId="20">#REF!</definedName>
    <definedName name="sims_a" localSheetId="8">#REF!</definedName>
    <definedName name="sims_a" localSheetId="6">#REF!</definedName>
    <definedName name="sims_a">#REF!</definedName>
    <definedName name="sims_h" localSheetId="13">#REF!</definedName>
    <definedName name="sims_h" localSheetId="14">#REF!</definedName>
    <definedName name="sims_h" localSheetId="20">#REF!</definedName>
    <definedName name="sims_h" localSheetId="8">#REF!</definedName>
    <definedName name="sims_h" localSheetId="6">#REF!</definedName>
    <definedName name="sims_h">#REF!</definedName>
    <definedName name="simSpread" localSheetId="8">#REF!</definedName>
    <definedName name="simSpread">#REF!</definedName>
    <definedName name="simSpreadPerShare" localSheetId="8">#REF!</definedName>
    <definedName name="simSpreadPerShare">#REF!</definedName>
    <definedName name="Smoking" localSheetId="13">#REF!</definedName>
    <definedName name="Smoking" localSheetId="14">#REF!</definedName>
    <definedName name="Smoking" localSheetId="16">#REF!</definedName>
    <definedName name="Smoking" localSheetId="8">#REF!</definedName>
    <definedName name="Smoking" localSheetId="6">#REF!</definedName>
    <definedName name="Smoking">#REF!</definedName>
    <definedName name="Spot" localSheetId="8">#REF!</definedName>
    <definedName name="Spot">#REF!</definedName>
    <definedName name="spread" localSheetId="8">#REF!</definedName>
    <definedName name="spread">#REF!</definedName>
    <definedName name="SpreadVaR" localSheetId="13">#REF!</definedName>
    <definedName name="SpreadVaR" localSheetId="14">#REF!</definedName>
    <definedName name="SpreadVaR" localSheetId="6">#REF!</definedName>
    <definedName name="SpreadVaR">#REF!</definedName>
    <definedName name="ssreg" localSheetId="13">#REF!</definedName>
    <definedName name="ssreg" localSheetId="14">#REF!</definedName>
    <definedName name="ssreg" localSheetId="6">#REF!</definedName>
    <definedName name="ssreg">#REF!</definedName>
    <definedName name="ssresid" localSheetId="13">#REF!</definedName>
    <definedName name="ssresid" localSheetId="14">#REF!</definedName>
    <definedName name="ssresid" localSheetId="6">#REF!</definedName>
    <definedName name="ssresid">#REF!</definedName>
    <definedName name="SST" localSheetId="13">#REF!</definedName>
    <definedName name="SST" localSheetId="14">#REF!</definedName>
    <definedName name="SST" localSheetId="6">#REF!</definedName>
    <definedName name="SST">#REF!</definedName>
    <definedName name="SSx" localSheetId="13">#REF!</definedName>
    <definedName name="SSx" localSheetId="14">#REF!</definedName>
    <definedName name="SSx" localSheetId="6">#REF!</definedName>
    <definedName name="SSx">#REF!</definedName>
    <definedName name="StartingPortfolio" localSheetId="8">#REF!</definedName>
    <definedName name="StartingPortfolio">#REF!</definedName>
    <definedName name="stdev" localSheetId="13">#REF!</definedName>
    <definedName name="stdev" localSheetId="14">#REF!</definedName>
    <definedName name="stdev" localSheetId="6">#REF!</definedName>
    <definedName name="stdev">#REF!</definedName>
    <definedName name="Sum">#REF!</definedName>
    <definedName name="t" localSheetId="13">#REF!</definedName>
    <definedName name="t" localSheetId="14">#REF!</definedName>
    <definedName name="t" localSheetId="20">#REF!</definedName>
    <definedName name="T" localSheetId="8">#REF!</definedName>
    <definedName name="t" localSheetId="6">#REF!</definedName>
    <definedName name="t">#REF!</definedName>
    <definedName name="t_" localSheetId="8">#REF!</definedName>
    <definedName name="t_">#REF!</definedName>
    <definedName name="table_asf">#REF!</definedName>
    <definedName name="Time" localSheetId="13">#REF!</definedName>
    <definedName name="Time" localSheetId="14">#REF!</definedName>
    <definedName name="Time" localSheetId="20">#REF!</definedName>
    <definedName name="Time" localSheetId="8">#REF!</definedName>
    <definedName name="Time" localSheetId="6">#REF!</definedName>
    <definedName name="Time">#REF!</definedName>
    <definedName name="Time_" localSheetId="8">#REF!</definedName>
    <definedName name="Time_">#REF!</definedName>
    <definedName name="tmat" localSheetId="8">#REF!</definedName>
    <definedName name="tmat">#REF!</definedName>
    <definedName name="tmat12" localSheetId="13">#REF!</definedName>
    <definedName name="tmat12" localSheetId="14">#REF!</definedName>
    <definedName name="tmat12" localSheetId="8">#REF!</definedName>
    <definedName name="tmat12" localSheetId="6">#REF!</definedName>
    <definedName name="tmat12">#REF!</definedName>
    <definedName name="tmat5" localSheetId="8">#REF!</definedName>
    <definedName name="tmat5">#REF!</definedName>
    <definedName name="tmatInf" localSheetId="8">#REF!</definedName>
    <definedName name="tmatInf">#REF!</definedName>
    <definedName name="TotalValue" localSheetId="13">#REF!</definedName>
    <definedName name="TotalValue" localSheetId="14">#REF!</definedName>
    <definedName name="TotalValue" localSheetId="20">#REF!</definedName>
    <definedName name="TotalValue" localSheetId="6">#REF!</definedName>
    <definedName name="TotalValue">#REF!</definedName>
    <definedName name="TSS" localSheetId="13">#REF!</definedName>
    <definedName name="TSS" localSheetId="14">#REF!</definedName>
    <definedName name="TSS" localSheetId="6">#REF!</definedName>
    <definedName name="TSS">#REF!</definedName>
    <definedName name="u" localSheetId="13">#REF!</definedName>
    <definedName name="u" localSheetId="14">#REF!</definedName>
    <definedName name="u" localSheetId="20">#REF!</definedName>
    <definedName name="u" localSheetId="8">#REF!</definedName>
    <definedName name="u" localSheetId="6">#REF!</definedName>
    <definedName name="u">#REF!</definedName>
    <definedName name="usd_peso" localSheetId="8">#REF!</definedName>
    <definedName name="usd_peso">#REF!</definedName>
    <definedName name="v" localSheetId="13">#REF!</definedName>
    <definedName name="v" localSheetId="14">#REF!</definedName>
    <definedName name="v" localSheetId="20">#REF!</definedName>
    <definedName name="v" localSheetId="8">#REF!</definedName>
    <definedName name="v" localSheetId="6">#REF!</definedName>
    <definedName name="v">#REF!</definedName>
    <definedName name="Value" localSheetId="13">#REF!</definedName>
    <definedName name="Value" localSheetId="14">#REF!</definedName>
    <definedName name="Value" localSheetId="20">#REF!</definedName>
    <definedName name="value" localSheetId="8">#REF!</definedName>
    <definedName name="Value" localSheetId="6">#REF!</definedName>
    <definedName name="value">#REF!</definedName>
    <definedName name="value_01" localSheetId="8">#REF!</definedName>
    <definedName name="value_01">#REF!</definedName>
    <definedName name="value_lo" localSheetId="13">#REF!</definedName>
    <definedName name="value_lo" localSheetId="14">#REF!</definedName>
    <definedName name="value_lo" localSheetId="20">#REF!</definedName>
    <definedName name="value_lo" localSheetId="8">#REF!</definedName>
    <definedName name="value_lo" localSheetId="6">#REF!</definedName>
    <definedName name="value_lo">#REF!</definedName>
    <definedName name="value_rf_" localSheetId="8">#REF!</definedName>
    <definedName name="value_rf_">#REF!</definedName>
    <definedName name="Variance" localSheetId="13">#REF!</definedName>
    <definedName name="Variance" localSheetId="14">#REF!</definedName>
    <definedName name="Variance" localSheetId="20">#REF!</definedName>
    <definedName name="Variance" localSheetId="6">#REF!</definedName>
    <definedName name="Variance">#REF!</definedName>
    <definedName name="Variance_calc" localSheetId="13">#REF!</definedName>
    <definedName name="Variance_calc" localSheetId="14">#REF!</definedName>
    <definedName name="Variance_calc" localSheetId="20">#REF!</definedName>
    <definedName name="Variance_calc" localSheetId="6">#REF!</definedName>
    <definedName name="Variance_calc">#REF!</definedName>
    <definedName name="Volatility" localSheetId="13">#REF!</definedName>
    <definedName name="Volatility" localSheetId="14">#REF!</definedName>
    <definedName name="Volatility" localSheetId="6">#REF!</definedName>
    <definedName name="Volatility">#REF!</definedName>
    <definedName name="Volatility_calc" localSheetId="13">#REF!</definedName>
    <definedName name="Volatility_calc" localSheetId="14">#REF!</definedName>
    <definedName name="Volatility_calc" localSheetId="6">#REF!</definedName>
    <definedName name="Volatility_calc">#REF!</definedName>
    <definedName name="volmat" localSheetId="13">#REF!</definedName>
    <definedName name="volmat" localSheetId="14">#REF!</definedName>
    <definedName name="volmat" localSheetId="20">#REF!</definedName>
    <definedName name="volmat" localSheetId="6">#REF!</definedName>
    <definedName name="volmat">#REF!</definedName>
    <definedName name="vols" localSheetId="13">#REF!</definedName>
    <definedName name="vols" localSheetId="14">#REF!</definedName>
    <definedName name="vols" localSheetId="20">#REF!</definedName>
    <definedName name="vols" localSheetId="6">#REF!</definedName>
    <definedName name="vols">#REF!</definedName>
    <definedName name="vols_" localSheetId="13">#REF!</definedName>
    <definedName name="vols_" localSheetId="14">#REF!</definedName>
    <definedName name="vols_" localSheetId="20">#REF!</definedName>
    <definedName name="vols_" localSheetId="6">#REF!</definedName>
    <definedName name="vols_">#REF!</definedName>
    <definedName name="w">#REF!</definedName>
    <definedName name="weight" localSheetId="13">#REF!</definedName>
    <definedName name="weight" localSheetId="14">#REF!</definedName>
    <definedName name="weight" localSheetId="20">#REF!</definedName>
    <definedName name="weight" localSheetId="8">#REF!</definedName>
    <definedName name="weight" localSheetId="6">#REF!</definedName>
    <definedName name="weight">#REF!</definedName>
    <definedName name="weights" localSheetId="13">#REF!</definedName>
    <definedName name="weights" localSheetId="14">#REF!</definedName>
    <definedName name="weights" localSheetId="20">#REF!</definedName>
    <definedName name="weights" localSheetId="6">#REF!</definedName>
    <definedName name="weights">#REF!</definedName>
    <definedName name="Withdrawl" localSheetId="8">#REF!</definedName>
    <definedName name="Withdrawl">#REF!</definedName>
    <definedName name="X" localSheetId="13">#REF!</definedName>
    <definedName name="X" localSheetId="14">#REF!</definedName>
    <definedName name="X" localSheetId="20">#REF!</definedName>
    <definedName name="x" localSheetId="22">#REF!</definedName>
    <definedName name="X" localSheetId="8">#REF!</definedName>
    <definedName name="x" localSheetId="7">#REF!</definedName>
    <definedName name="X" localSheetId="6">#REF!</definedName>
    <definedName name="X">#REF!</definedName>
    <definedName name="x_draw" localSheetId="13">#REF!</definedName>
    <definedName name="x_draw" localSheetId="14">#REF!</definedName>
    <definedName name="x_draw" localSheetId="6">#REF!</definedName>
    <definedName name="x_draw">#REF!</definedName>
    <definedName name="X_e_rt" localSheetId="8">#REF!</definedName>
    <definedName name="X_e_rt">#REF!</definedName>
    <definedName name="x1_" localSheetId="13">#REF!</definedName>
    <definedName name="x1_" localSheetId="14">#REF!</definedName>
    <definedName name="x1_" localSheetId="8">#REF!</definedName>
    <definedName name="x1_" localSheetId="6">#REF!</definedName>
    <definedName name="x1_">#REF!</definedName>
    <definedName name="xbar" localSheetId="7">#REF!</definedName>
    <definedName name="xbar">#REF!</definedName>
    <definedName name="xbar_mu__sigma_average">#REF!</definedName>
    <definedName name="xbar1">#REF!</definedName>
    <definedName name="xbar2">#REF!</definedName>
    <definedName name="Y" localSheetId="13">#REF!</definedName>
    <definedName name="Y" localSheetId="14">#REF!</definedName>
    <definedName name="y" localSheetId="22">#REF!</definedName>
    <definedName name="y" localSheetId="8">#REF!</definedName>
    <definedName name="y" localSheetId="7">#REF!</definedName>
    <definedName name="Y" localSheetId="6">#REF!</definedName>
    <definedName name="y">#REF!</definedName>
    <definedName name="y_draw" localSheetId="13">#REF!</definedName>
    <definedName name="y_draw" localSheetId="14">#REF!</definedName>
    <definedName name="y_draw" localSheetId="6">#REF!</definedName>
    <definedName name="y_draw">#REF!</definedName>
    <definedName name="ybar" localSheetId="13">#REF!</definedName>
    <definedName name="ybar" localSheetId="14">#REF!</definedName>
    <definedName name="ybar" localSheetId="6">#REF!</definedName>
    <definedName name="ybar">#REF!</definedName>
    <definedName name="years" localSheetId="8">#REF!</definedName>
    <definedName name="years">#REF!</definedName>
    <definedName name="yhat" localSheetId="13">#REF!</definedName>
    <definedName name="yhat" localSheetId="14">#REF!</definedName>
    <definedName name="yhat" localSheetId="6">#REF!</definedName>
    <definedName name="yhat">#REF!</definedName>
    <definedName name="YTM" localSheetId="13">#REF!</definedName>
    <definedName name="YTM" localSheetId="14">#REF!</definedName>
    <definedName name="YTM" localSheetId="8">#REF!</definedName>
    <definedName name="YTM" localSheetId="6">#REF!</definedName>
    <definedName name="YTM">#REF!</definedName>
    <definedName name="YTM_rf" localSheetId="13">#REF!</definedName>
    <definedName name="YTM_rf" localSheetId="14">#REF!</definedName>
    <definedName name="YTM_rf" localSheetId="8">#REF!</definedName>
    <definedName name="YTM_rf" localSheetId="6">#REF!</definedName>
    <definedName name="YTM_rf">#REF!</definedName>
    <definedName name="σ" localSheetId="13">#REF!</definedName>
    <definedName name="σ" localSheetId="14">#REF!</definedName>
    <definedName name="σ" localSheetId="6">#REF!</definedName>
    <definedName name="σ">#REF!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60" roundtripDataChecksum="LbI4LJPKbX/bsjkh7QG/iSB7SnXfSKrrlH3mkLm6a5I="/>
    </ext>
  </extLst>
</workbook>
</file>

<file path=xl/calcChain.xml><?xml version="1.0" encoding="utf-8"?>
<calcChain xmlns="http://schemas.openxmlformats.org/spreadsheetml/2006/main">
  <c r="L22" i="15" l="1"/>
  <c r="L23" i="15" s="1"/>
  <c r="L25" i="15" s="1"/>
  <c r="L21" i="15"/>
  <c r="L45" i="15" s="1"/>
  <c r="L22" i="14"/>
  <c r="L23" i="14" s="1"/>
  <c r="L21" i="14"/>
  <c r="L42" i="14" s="1"/>
  <c r="B17" i="10"/>
  <c r="C16" i="10"/>
  <c r="B16" i="10"/>
  <c r="D15" i="10"/>
  <c r="D16" i="10" s="1"/>
  <c r="C46" i="8"/>
  <c r="C45" i="8"/>
  <c r="C44" i="8"/>
  <c r="C43" i="8"/>
  <c r="C42" i="8"/>
  <c r="C41" i="8"/>
  <c r="C40" i="8"/>
  <c r="C39" i="8"/>
  <c r="C38" i="8"/>
  <c r="C37" i="8"/>
  <c r="D9" i="8"/>
  <c r="D8" i="8"/>
  <c r="D7" i="8"/>
  <c r="D29" i="8" s="1" a="1"/>
  <c r="D29" i="8" s="1"/>
  <c r="L22" i="7"/>
  <c r="L21" i="7"/>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E325" i="5" s="1"/>
  <c r="C324" i="5"/>
  <c r="C323" i="5"/>
  <c r="C322" i="5"/>
  <c r="C321" i="5"/>
  <c r="C320" i="5"/>
  <c r="C319" i="5"/>
  <c r="C318" i="5"/>
  <c r="C317" i="5"/>
  <c r="C316" i="5"/>
  <c r="C315" i="5"/>
  <c r="C314" i="5"/>
  <c r="C313" i="5"/>
  <c r="C312" i="5"/>
  <c r="C311" i="5"/>
  <c r="E311" i="5" s="1"/>
  <c r="C310" i="5"/>
  <c r="C309" i="5"/>
  <c r="C308" i="5"/>
  <c r="C307" i="5"/>
  <c r="C306" i="5"/>
  <c r="C305" i="5"/>
  <c r="C304" i="5"/>
  <c r="C303" i="5"/>
  <c r="C302" i="5"/>
  <c r="C301" i="5"/>
  <c r="C300" i="5"/>
  <c r="C299" i="5"/>
  <c r="C298" i="5"/>
  <c r="C297" i="5"/>
  <c r="C296" i="5"/>
  <c r="C295" i="5"/>
  <c r="C294" i="5"/>
  <c r="C293" i="5"/>
  <c r="E293" i="5" s="1"/>
  <c r="C292" i="5"/>
  <c r="C291" i="5"/>
  <c r="C290" i="5"/>
  <c r="E290" i="5" s="1"/>
  <c r="C289" i="5"/>
  <c r="C288" i="5"/>
  <c r="C287" i="5"/>
  <c r="C286" i="5"/>
  <c r="C285" i="5"/>
  <c r="C284" i="5"/>
  <c r="C283" i="5"/>
  <c r="C282" i="5"/>
  <c r="C281" i="5"/>
  <c r="C280" i="5"/>
  <c r="C279" i="5"/>
  <c r="C278" i="5"/>
  <c r="C277" i="5"/>
  <c r="C276" i="5"/>
  <c r="C275" i="5"/>
  <c r="C274" i="5"/>
  <c r="E274" i="5" s="1"/>
  <c r="C273" i="5"/>
  <c r="C272" i="5"/>
  <c r="C271" i="5"/>
  <c r="C270" i="5"/>
  <c r="C269" i="5"/>
  <c r="C268" i="5"/>
  <c r="C267" i="5"/>
  <c r="C266" i="5"/>
  <c r="C265" i="5"/>
  <c r="C264" i="5"/>
  <c r="C263" i="5"/>
  <c r="C262" i="5"/>
  <c r="C261" i="5"/>
  <c r="C260" i="5"/>
  <c r="C259" i="5"/>
  <c r="C258" i="5"/>
  <c r="C257" i="5"/>
  <c r="C256" i="5"/>
  <c r="C255" i="5"/>
  <c r="C254" i="5"/>
  <c r="C253" i="5"/>
  <c r="C252" i="5"/>
  <c r="C251" i="5"/>
  <c r="C250" i="5"/>
  <c r="E250" i="5" s="1"/>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E215" i="5" s="1"/>
  <c r="C214" i="5"/>
  <c r="C213" i="5"/>
  <c r="C212" i="5"/>
  <c r="C211" i="5"/>
  <c r="C210" i="5"/>
  <c r="C209" i="5"/>
  <c r="E209" i="5" s="1"/>
  <c r="C208" i="5"/>
  <c r="C207" i="5"/>
  <c r="C206" i="5"/>
  <c r="C205" i="5"/>
  <c r="C204" i="5"/>
  <c r="C203" i="5"/>
  <c r="C202" i="5"/>
  <c r="C201" i="5"/>
  <c r="E201" i="5" s="1"/>
  <c r="C200" i="5"/>
  <c r="C199" i="5"/>
  <c r="C198" i="5"/>
  <c r="C197" i="5"/>
  <c r="C196" i="5"/>
  <c r="C195" i="5"/>
  <c r="C194" i="5"/>
  <c r="C193" i="5"/>
  <c r="E193" i="5" s="1"/>
  <c r="C192" i="5"/>
  <c r="C191" i="5"/>
  <c r="C190" i="5"/>
  <c r="C189" i="5"/>
  <c r="C188" i="5"/>
  <c r="C187" i="5"/>
  <c r="C186" i="5"/>
  <c r="C185" i="5"/>
  <c r="E185" i="5" s="1"/>
  <c r="C184" i="5"/>
  <c r="C183" i="5"/>
  <c r="C182" i="5"/>
  <c r="C181" i="5"/>
  <c r="C180" i="5"/>
  <c r="C179" i="5"/>
  <c r="C178" i="5"/>
  <c r="C177" i="5"/>
  <c r="E177" i="5" s="1"/>
  <c r="C176" i="5"/>
  <c r="C175" i="5"/>
  <c r="C174" i="5"/>
  <c r="C173" i="5"/>
  <c r="C172" i="5"/>
  <c r="C171" i="5"/>
  <c r="C170" i="5"/>
  <c r="C169" i="5"/>
  <c r="E169" i="5" s="1"/>
  <c r="C168" i="5"/>
  <c r="C167" i="5"/>
  <c r="C166" i="5"/>
  <c r="C165" i="5"/>
  <c r="C164" i="5"/>
  <c r="C163" i="5"/>
  <c r="C162" i="5"/>
  <c r="C161" i="5"/>
  <c r="E161" i="5" s="1"/>
  <c r="C160" i="5"/>
  <c r="C159" i="5"/>
  <c r="C158" i="5"/>
  <c r="C157" i="5"/>
  <c r="C156" i="5"/>
  <c r="C155" i="5"/>
  <c r="C154" i="5"/>
  <c r="C153" i="5"/>
  <c r="E153" i="5" s="1"/>
  <c r="C152" i="5"/>
  <c r="C151" i="5"/>
  <c r="C150" i="5"/>
  <c r="C149" i="5"/>
  <c r="C148" i="5"/>
  <c r="C147" i="5"/>
  <c r="C146" i="5"/>
  <c r="C145" i="5"/>
  <c r="E145" i="5" s="1"/>
  <c r="C144" i="5"/>
  <c r="C143" i="5"/>
  <c r="C142" i="5"/>
  <c r="C141" i="5"/>
  <c r="C140" i="5"/>
  <c r="C139" i="5"/>
  <c r="C138" i="5"/>
  <c r="C137" i="5"/>
  <c r="E137" i="5" s="1"/>
  <c r="C136" i="5"/>
  <c r="C135" i="5"/>
  <c r="C134" i="5"/>
  <c r="C133" i="5"/>
  <c r="C132" i="5"/>
  <c r="C131" i="5"/>
  <c r="C130" i="5"/>
  <c r="C129" i="5"/>
  <c r="E129" i="5" s="1"/>
  <c r="C128" i="5"/>
  <c r="C127" i="5"/>
  <c r="C126" i="5"/>
  <c r="C125" i="5"/>
  <c r="C124" i="5"/>
  <c r="C123" i="5"/>
  <c r="C122" i="5"/>
  <c r="C121" i="5"/>
  <c r="E121" i="5" s="1"/>
  <c r="C120" i="5"/>
  <c r="C119" i="5"/>
  <c r="C118" i="5"/>
  <c r="C117" i="5"/>
  <c r="C116" i="5"/>
  <c r="C115" i="5"/>
  <c r="C114" i="5"/>
  <c r="C113" i="5"/>
  <c r="E113" i="5" s="1"/>
  <c r="C112" i="5"/>
  <c r="C111" i="5"/>
  <c r="C110" i="5"/>
  <c r="C109" i="5"/>
  <c r="C108" i="5"/>
  <c r="C107" i="5"/>
  <c r="C106" i="5"/>
  <c r="C105" i="5"/>
  <c r="E105" i="5" s="1"/>
  <c r="C104" i="5"/>
  <c r="C103" i="5"/>
  <c r="C102" i="5"/>
  <c r="C101" i="5"/>
  <c r="C100" i="5"/>
  <c r="C99" i="5"/>
  <c r="C98" i="5"/>
  <c r="C97" i="5"/>
  <c r="E97" i="5" s="1"/>
  <c r="C96" i="5"/>
  <c r="C95" i="5"/>
  <c r="C94" i="5"/>
  <c r="C93" i="5"/>
  <c r="C92" i="5"/>
  <c r="C91" i="5"/>
  <c r="C90" i="5"/>
  <c r="C89" i="5"/>
  <c r="E89" i="5" s="1"/>
  <c r="C88" i="5"/>
  <c r="C87" i="5"/>
  <c r="C86" i="5"/>
  <c r="C85" i="5"/>
  <c r="C84" i="5"/>
  <c r="C83" i="5"/>
  <c r="C82" i="5"/>
  <c r="C81" i="5"/>
  <c r="E81" i="5" s="1"/>
  <c r="C80" i="5"/>
  <c r="C79" i="5"/>
  <c r="C78" i="5"/>
  <c r="C77" i="5"/>
  <c r="C76" i="5"/>
  <c r="C75" i="5"/>
  <c r="C74" i="5"/>
  <c r="C73" i="5"/>
  <c r="E73" i="5" s="1"/>
  <c r="C72" i="5"/>
  <c r="C71" i="5"/>
  <c r="C70" i="5"/>
  <c r="C69" i="5"/>
  <c r="C68" i="5"/>
  <c r="C67" i="5"/>
  <c r="C66" i="5"/>
  <c r="C65" i="5"/>
  <c r="E65" i="5" s="1"/>
  <c r="C64" i="5"/>
  <c r="C63" i="5"/>
  <c r="C62" i="5"/>
  <c r="C61" i="5"/>
  <c r="C60" i="5"/>
  <c r="C59" i="5"/>
  <c r="C58" i="5"/>
  <c r="C57" i="5"/>
  <c r="E57" i="5" s="1"/>
  <c r="C56" i="5"/>
  <c r="C55" i="5"/>
  <c r="C54" i="5"/>
  <c r="C53" i="5"/>
  <c r="C52" i="5"/>
  <c r="C51" i="5"/>
  <c r="C50" i="5"/>
  <c r="C49" i="5"/>
  <c r="E49" i="5" s="1"/>
  <c r="C48" i="5"/>
  <c r="C47" i="5"/>
  <c r="C46" i="5"/>
  <c r="C45" i="5"/>
  <c r="C44" i="5"/>
  <c r="C43" i="5"/>
  <c r="C42" i="5"/>
  <c r="C41" i="5"/>
  <c r="E41" i="5" s="1"/>
  <c r="C40" i="5"/>
  <c r="C39" i="5"/>
  <c r="C38" i="5"/>
  <c r="C37" i="5"/>
  <c r="C36" i="5"/>
  <c r="C35" i="5"/>
  <c r="C34" i="5"/>
  <c r="C33" i="5"/>
  <c r="E33" i="5" s="1"/>
  <c r="C32" i="5"/>
  <c r="D29" i="5"/>
  <c r="D529" i="5" s="1"/>
  <c r="D28" i="5"/>
  <c r="F20" i="4"/>
  <c r="G17" i="4"/>
  <c r="C17" i="4"/>
  <c r="D17" i="4" s="1"/>
  <c r="G16" i="4"/>
  <c r="G20" i="4" s="1"/>
  <c r="C16" i="4"/>
  <c r="D16" i="4" s="1"/>
  <c r="G15" i="4"/>
  <c r="C15" i="4"/>
  <c r="D15" i="4" s="1"/>
  <c r="D20" i="4" l="1"/>
  <c r="H32" i="5" a="1"/>
  <c r="H38" i="5" s="1"/>
  <c r="C20" i="4"/>
  <c r="E947" i="5"/>
  <c r="E38" i="5"/>
  <c r="E46" i="5"/>
  <c r="E54" i="5"/>
  <c r="E62" i="5"/>
  <c r="E70" i="5"/>
  <c r="E78" i="5"/>
  <c r="E86" i="5"/>
  <c r="E94" i="5"/>
  <c r="E102" i="5"/>
  <c r="E110" i="5"/>
  <c r="E118" i="5"/>
  <c r="E126" i="5"/>
  <c r="E134" i="5"/>
  <c r="E142" i="5"/>
  <c r="E150" i="5"/>
  <c r="E158" i="5"/>
  <c r="E166" i="5"/>
  <c r="E174" i="5"/>
  <c r="E182" i="5"/>
  <c r="E190" i="5"/>
  <c r="E198" i="5"/>
  <c r="E213" i="5"/>
  <c r="D218" i="5"/>
  <c r="D227" i="5"/>
  <c r="D232" i="5"/>
  <c r="E247" i="5"/>
  <c r="E252" i="5"/>
  <c r="E261" i="5"/>
  <c r="E271" i="5"/>
  <c r="D296" i="5"/>
  <c r="E301" i="5"/>
  <c r="E307" i="5"/>
  <c r="E317" i="5"/>
  <c r="D328" i="5"/>
  <c r="E333" i="5"/>
  <c r="E345" i="5"/>
  <c r="E356" i="5"/>
  <c r="D380" i="5"/>
  <c r="E386" i="5"/>
  <c r="E392" i="5"/>
  <c r="E410" i="5"/>
  <c r="E494" i="5"/>
  <c r="E529" i="5"/>
  <c r="D51" i="5"/>
  <c r="D59" i="5"/>
  <c r="D67" i="5"/>
  <c r="D83" i="5"/>
  <c r="E119" i="5"/>
  <c r="E143" i="5"/>
  <c r="D147" i="5"/>
  <c r="D163" i="5"/>
  <c r="D171" i="5"/>
  <c r="E183" i="5"/>
  <c r="E199" i="5"/>
  <c r="D203" i="5"/>
  <c r="E218" i="5"/>
  <c r="E223" i="5"/>
  <c r="E232" i="5"/>
  <c r="E238" i="5"/>
  <c r="E248" i="5"/>
  <c r="E253" i="5"/>
  <c r="E262" i="5"/>
  <c r="D267" i="5"/>
  <c r="E272" i="5"/>
  <c r="D277" i="5"/>
  <c r="E282" i="5"/>
  <c r="D287" i="5"/>
  <c r="E318" i="5"/>
  <c r="D340" i="5"/>
  <c r="E346" i="5"/>
  <c r="E352" i="5"/>
  <c r="E357" i="5"/>
  <c r="E369" i="5"/>
  <c r="E380" i="5"/>
  <c r="E411" i="5"/>
  <c r="E423" i="5"/>
  <c r="D429" i="5"/>
  <c r="E455" i="5"/>
  <c r="D461" i="5"/>
  <c r="E474" i="5"/>
  <c r="E488" i="5"/>
  <c r="D509" i="5"/>
  <c r="D523" i="5"/>
  <c r="E552" i="5"/>
  <c r="D34" i="5"/>
  <c r="D58" i="5"/>
  <c r="D50" i="5"/>
  <c r="D42" i="5"/>
  <c r="D621" i="5"/>
  <c r="D589" i="5"/>
  <c r="D582" i="5"/>
  <c r="E558" i="5"/>
  <c r="E509" i="5"/>
  <c r="D485" i="5"/>
  <c r="D475" i="5"/>
  <c r="E470" i="5"/>
  <c r="E461" i="5"/>
  <c r="D443" i="5"/>
  <c r="E438" i="5"/>
  <c r="E429" i="5"/>
  <c r="D397" i="5"/>
  <c r="D389" i="5"/>
  <c r="D381" i="5"/>
  <c r="D373" i="5"/>
  <c r="D365" i="5"/>
  <c r="D349" i="5"/>
  <c r="D333" i="5"/>
  <c r="D319" i="5"/>
  <c r="E284" i="5"/>
  <c r="E265" i="5"/>
  <c r="D242" i="5"/>
  <c r="D236" i="5"/>
  <c r="D230" i="5"/>
  <c r="D210" i="5"/>
  <c r="D207" i="5"/>
  <c r="D55" i="5"/>
  <c r="D47" i="5"/>
  <c r="D39" i="5"/>
  <c r="D980" i="5"/>
  <c r="E901" i="5"/>
  <c r="D797" i="5"/>
  <c r="D757" i="5"/>
  <c r="D687" i="5"/>
  <c r="D357" i="5"/>
  <c r="D341" i="5"/>
  <c r="E308" i="5"/>
  <c r="D301" i="5"/>
  <c r="E281" i="5"/>
  <c r="E268" i="5"/>
  <c r="D262" i="5"/>
  <c r="D239" i="5"/>
  <c r="D204" i="5"/>
  <c r="D922" i="5"/>
  <c r="D901" i="5"/>
  <c r="E894" i="5"/>
  <c r="E845" i="5"/>
  <c r="D817" i="5"/>
  <c r="E802" i="5"/>
  <c r="D749" i="5"/>
  <c r="D652" i="5"/>
  <c r="E646" i="5"/>
  <c r="E626" i="5"/>
  <c r="E613" i="5"/>
  <c r="E594" i="5"/>
  <c r="D1025" i="5"/>
  <c r="E762" i="5"/>
  <c r="D626" i="5"/>
  <c r="D594" i="5"/>
  <c r="E568" i="5"/>
  <c r="E562" i="5"/>
  <c r="E921" i="5"/>
  <c r="D865" i="5"/>
  <c r="E712" i="5"/>
  <c r="E664" i="5"/>
  <c r="D574" i="5"/>
  <c r="D568" i="5"/>
  <c r="D545" i="5"/>
  <c r="E533" i="5"/>
  <c r="E517" i="5"/>
  <c r="E512" i="5"/>
  <c r="E502" i="5"/>
  <c r="E498" i="5"/>
  <c r="D488" i="5"/>
  <c r="D468" i="5"/>
  <c r="D56" i="5"/>
  <c r="D48" i="5"/>
  <c r="D40" i="5"/>
  <c r="D43" i="5"/>
  <c r="E87" i="5"/>
  <c r="D99" i="5"/>
  <c r="D115" i="5"/>
  <c r="D131" i="5"/>
  <c r="E151" i="5"/>
  <c r="E175" i="5"/>
  <c r="E75" i="5"/>
  <c r="E131" i="5"/>
  <c r="E258" i="5"/>
  <c r="E287" i="5"/>
  <c r="D308" i="5"/>
  <c r="E329" i="5"/>
  <c r="E340" i="5"/>
  <c r="D364" i="5"/>
  <c r="E381" i="5"/>
  <c r="E393" i="5"/>
  <c r="D411" i="5"/>
  <c r="E424" i="5"/>
  <c r="E442" i="5"/>
  <c r="E456" i="5"/>
  <c r="E475" i="5"/>
  <c r="E489" i="5"/>
  <c r="E503" i="5"/>
  <c r="E523" i="5"/>
  <c r="E569" i="5"/>
  <c r="E961" i="5"/>
  <c r="E47" i="5"/>
  <c r="E71" i="5"/>
  <c r="E103" i="5"/>
  <c r="E135" i="5"/>
  <c r="D139" i="5"/>
  <c r="E167" i="5"/>
  <c r="D179" i="5"/>
  <c r="E163" i="5"/>
  <c r="E233" i="5"/>
  <c r="E376" i="5"/>
  <c r="E44" i="5"/>
  <c r="E88" i="5"/>
  <c r="E188" i="5"/>
  <c r="D325" i="5"/>
  <c r="E35" i="5"/>
  <c r="E59" i="5"/>
  <c r="E83" i="5"/>
  <c r="E107" i="5"/>
  <c r="E155" i="5"/>
  <c r="E171" i="5"/>
  <c r="E203" i="5"/>
  <c r="E219" i="5"/>
  <c r="D253" i="5"/>
  <c r="E277" i="5"/>
  <c r="E297" i="5"/>
  <c r="E319" i="5"/>
  <c r="D32" i="5"/>
  <c r="E40" i="5"/>
  <c r="E68" i="5"/>
  <c r="E84" i="5"/>
  <c r="E96" i="5"/>
  <c r="E104" i="5"/>
  <c r="E120" i="5"/>
  <c r="E140" i="5"/>
  <c r="E164" i="5"/>
  <c r="E196" i="5"/>
  <c r="E239" i="5"/>
  <c r="E288" i="5"/>
  <c r="E303" i="5"/>
  <c r="D314" i="5"/>
  <c r="E336" i="5"/>
  <c r="E353" i="5"/>
  <c r="E364" i="5"/>
  <c r="D388" i="5"/>
  <c r="E394" i="5"/>
  <c r="E405" i="5"/>
  <c r="E418" i="5"/>
  <c r="D424" i="5"/>
  <c r="E443" i="5"/>
  <c r="D456" i="5"/>
  <c r="E504" i="5"/>
  <c r="E518" i="5"/>
  <c r="D546" i="5"/>
  <c r="D52" i="5"/>
  <c r="D60" i="5"/>
  <c r="D68" i="5"/>
  <c r="D76" i="5"/>
  <c r="D84" i="5"/>
  <c r="D92" i="5"/>
  <c r="D100" i="5"/>
  <c r="D108" i="5"/>
  <c r="D124" i="5"/>
  <c r="D132" i="5"/>
  <c r="D140" i="5"/>
  <c r="D148" i="5"/>
  <c r="D156" i="5"/>
  <c r="D164" i="5"/>
  <c r="D172" i="5"/>
  <c r="D180" i="5"/>
  <c r="D188" i="5"/>
  <c r="D196" i="5"/>
  <c r="E220" i="5"/>
  <c r="E225" i="5"/>
  <c r="E229" i="5"/>
  <c r="E245" i="5"/>
  <c r="D250" i="5"/>
  <c r="D259" i="5"/>
  <c r="D264" i="5"/>
  <c r="E269" i="5"/>
  <c r="D274" i="5"/>
  <c r="E279" i="5"/>
  <c r="E304" i="5"/>
  <c r="E314" i="5"/>
  <c r="D348" i="5"/>
  <c r="E354" i="5"/>
  <c r="E360" i="5"/>
  <c r="E365" i="5"/>
  <c r="E377" i="5"/>
  <c r="E388" i="5"/>
  <c r="D400" i="5"/>
  <c r="E406" i="5"/>
  <c r="E484" i="5"/>
  <c r="E540" i="5"/>
  <c r="E563" i="5"/>
  <c r="D35" i="5"/>
  <c r="D91" i="5"/>
  <c r="E127" i="5"/>
  <c r="E191" i="5"/>
  <c r="E43" i="5"/>
  <c r="E67" i="5"/>
  <c r="E91" i="5"/>
  <c r="E147" i="5"/>
  <c r="E187" i="5"/>
  <c r="E195" i="5"/>
  <c r="E224" i="5"/>
  <c r="E263" i="5"/>
  <c r="D405" i="5"/>
  <c r="E36" i="5"/>
  <c r="E60" i="5"/>
  <c r="E64" i="5"/>
  <c r="E80" i="5"/>
  <c r="E108" i="5"/>
  <c r="E124" i="5"/>
  <c r="E128" i="5"/>
  <c r="E136" i="5"/>
  <c r="E156" i="5"/>
  <c r="E160" i="5"/>
  <c r="E168" i="5"/>
  <c r="E176" i="5"/>
  <c r="E210" i="5"/>
  <c r="E259" i="5"/>
  <c r="D283" i="5"/>
  <c r="D116" i="5"/>
  <c r="D33" i="5"/>
  <c r="E37" i="5"/>
  <c r="D41" i="5"/>
  <c r="E45" i="5"/>
  <c r="D49" i="5"/>
  <c r="E53" i="5"/>
  <c r="D57" i="5"/>
  <c r="E61" i="5"/>
  <c r="D65" i="5"/>
  <c r="E69" i="5"/>
  <c r="D73" i="5"/>
  <c r="E77" i="5"/>
  <c r="D81" i="5"/>
  <c r="D89" i="5"/>
  <c r="D97" i="5"/>
  <c r="D105" i="5"/>
  <c r="D113" i="5"/>
  <c r="D121" i="5"/>
  <c r="D129" i="5"/>
  <c r="D137" i="5"/>
  <c r="D145" i="5"/>
  <c r="D153" i="5"/>
  <c r="D161" i="5"/>
  <c r="D169" i="5"/>
  <c r="D177" i="5"/>
  <c r="D185" i="5"/>
  <c r="D193" i="5"/>
  <c r="D201" i="5"/>
  <c r="E206" i="5"/>
  <c r="E216" i="5"/>
  <c r="E221" i="5"/>
  <c r="E230" i="5"/>
  <c r="D235" i="5"/>
  <c r="E255" i="5"/>
  <c r="E264" i="5"/>
  <c r="D284" i="5"/>
  <c r="D304" i="5"/>
  <c r="E315" i="5"/>
  <c r="E321" i="5"/>
  <c r="E337" i="5"/>
  <c r="E348" i="5"/>
  <c r="D372" i="5"/>
  <c r="E378" i="5"/>
  <c r="E384" i="5"/>
  <c r="E389" i="5"/>
  <c r="E401" i="5"/>
  <c r="E419" i="5"/>
  <c r="E432" i="5"/>
  <c r="E451" i="5"/>
  <c r="E464" i="5"/>
  <c r="E499" i="5"/>
  <c r="E513" i="5"/>
  <c r="E520" i="5"/>
  <c r="E541" i="5"/>
  <c r="E708" i="5"/>
  <c r="E55" i="5"/>
  <c r="E79" i="5"/>
  <c r="E111" i="5"/>
  <c r="E159" i="5"/>
  <c r="D187" i="5"/>
  <c r="E51" i="5"/>
  <c r="E115" i="5"/>
  <c r="E139" i="5"/>
  <c r="D238" i="5"/>
  <c r="E370" i="5"/>
  <c r="E48" i="5"/>
  <c r="E56" i="5"/>
  <c r="E72" i="5"/>
  <c r="E92" i="5"/>
  <c r="E116" i="5"/>
  <c r="E148" i="5"/>
  <c r="E172" i="5"/>
  <c r="E184" i="5"/>
  <c r="E192" i="5"/>
  <c r="D215" i="5"/>
  <c r="D229" i="5"/>
  <c r="D293" i="5"/>
  <c r="E309" i="5"/>
  <c r="E330" i="5"/>
  <c r="D436" i="5"/>
  <c r="D206" i="5"/>
  <c r="D212" i="5"/>
  <c r="D221" i="5"/>
  <c r="E226" i="5"/>
  <c r="E231" i="5"/>
  <c r="E235" i="5"/>
  <c r="E241" i="5"/>
  <c r="E251" i="5"/>
  <c r="E256" i="5"/>
  <c r="D280" i="5"/>
  <c r="E285" i="5"/>
  <c r="D290" i="5"/>
  <c r="E295" i="5"/>
  <c r="D300" i="5"/>
  <c r="D311" i="5"/>
  <c r="E322" i="5"/>
  <c r="E327" i="5"/>
  <c r="D332" i="5"/>
  <c r="E338" i="5"/>
  <c r="E344" i="5"/>
  <c r="E349" i="5"/>
  <c r="E361" i="5"/>
  <c r="E372" i="5"/>
  <c r="D396" i="5"/>
  <c r="E402" i="5"/>
  <c r="E408" i="5"/>
  <c r="D414" i="5"/>
  <c r="E433" i="5"/>
  <c r="E446" i="5"/>
  <c r="E465" i="5"/>
  <c r="D478" i="5"/>
  <c r="D499" i="5"/>
  <c r="D513" i="5"/>
  <c r="E39" i="5"/>
  <c r="E63" i="5"/>
  <c r="D75" i="5"/>
  <c r="E95" i="5"/>
  <c r="D107" i="5"/>
  <c r="D123" i="5"/>
  <c r="D155" i="5"/>
  <c r="D195" i="5"/>
  <c r="E99" i="5"/>
  <c r="E123" i="5"/>
  <c r="E179" i="5"/>
  <c r="D244" i="5"/>
  <c r="E52" i="5"/>
  <c r="E76" i="5"/>
  <c r="E100" i="5"/>
  <c r="E112" i="5"/>
  <c r="E132" i="5"/>
  <c r="E144" i="5"/>
  <c r="E152" i="5"/>
  <c r="E180" i="5"/>
  <c r="E200" i="5"/>
  <c r="D224" i="5"/>
  <c r="E234" i="5"/>
  <c r="E244" i="5"/>
  <c r="D268" i="5"/>
  <c r="E298" i="5"/>
  <c r="E341" i="5"/>
  <c r="E32" i="5"/>
  <c r="D36" i="5"/>
  <c r="D44" i="5"/>
  <c r="E34" i="5"/>
  <c r="D38" i="5"/>
  <c r="E42" i="5"/>
  <c r="D46" i="5"/>
  <c r="E50" i="5"/>
  <c r="D54" i="5"/>
  <c r="E58" i="5"/>
  <c r="D62" i="5"/>
  <c r="E66" i="5"/>
  <c r="D70" i="5"/>
  <c r="E74" i="5"/>
  <c r="D78" i="5"/>
  <c r="E82" i="5"/>
  <c r="D86" i="5"/>
  <c r="E90" i="5"/>
  <c r="D94" i="5"/>
  <c r="E98" i="5"/>
  <c r="D102" i="5"/>
  <c r="E106" i="5"/>
  <c r="D110" i="5"/>
  <c r="E114" i="5"/>
  <c r="D118" i="5"/>
  <c r="E122" i="5"/>
  <c r="D126" i="5"/>
  <c r="E130" i="5"/>
  <c r="D134" i="5"/>
  <c r="E138" i="5"/>
  <c r="D142" i="5"/>
  <c r="E146" i="5"/>
  <c r="D150" i="5"/>
  <c r="E154" i="5"/>
  <c r="D158" i="5"/>
  <c r="E162" i="5"/>
  <c r="D166" i="5"/>
  <c r="E170" i="5"/>
  <c r="D174" i="5"/>
  <c r="E178" i="5"/>
  <c r="D182" i="5"/>
  <c r="E186" i="5"/>
  <c r="D190" i="5"/>
  <c r="E194" i="5"/>
  <c r="D198" i="5"/>
  <c r="E202" i="5"/>
  <c r="E207" i="5"/>
  <c r="E212" i="5"/>
  <c r="E227" i="5"/>
  <c r="E242" i="5"/>
  <c r="D247" i="5"/>
  <c r="D256" i="5"/>
  <c r="D261" i="5"/>
  <c r="E266" i="5"/>
  <c r="D271" i="5"/>
  <c r="E280" i="5"/>
  <c r="E300" i="5"/>
  <c r="D322" i="5"/>
  <c r="E332" i="5"/>
  <c r="D356" i="5"/>
  <c r="E362" i="5"/>
  <c r="E368" i="5"/>
  <c r="E373" i="5"/>
  <c r="E385" i="5"/>
  <c r="E396" i="5"/>
  <c r="E414" i="5"/>
  <c r="D433" i="5"/>
  <c r="D446" i="5"/>
  <c r="D465" i="5"/>
  <c r="E582" i="5"/>
  <c r="E694" i="5"/>
  <c r="E742" i="5"/>
  <c r="E822" i="5"/>
  <c r="E846" i="5"/>
  <c r="E870" i="5"/>
  <c r="D64" i="5"/>
  <c r="D72" i="5"/>
  <c r="D80" i="5"/>
  <c r="E85" i="5"/>
  <c r="D88" i="5"/>
  <c r="E93" i="5"/>
  <c r="D96" i="5"/>
  <c r="E101" i="5"/>
  <c r="D104" i="5"/>
  <c r="E109" i="5"/>
  <c r="D112" i="5"/>
  <c r="E117" i="5"/>
  <c r="D120" i="5"/>
  <c r="E125" i="5"/>
  <c r="D128" i="5"/>
  <c r="E133" i="5"/>
  <c r="D136" i="5"/>
  <c r="E141" i="5"/>
  <c r="D144" i="5"/>
  <c r="E149" i="5"/>
  <c r="D152" i="5"/>
  <c r="E157" i="5"/>
  <c r="D160" i="5"/>
  <c r="E165" i="5"/>
  <c r="D168" i="5"/>
  <c r="E173" i="5"/>
  <c r="D176" i="5"/>
  <c r="E181" i="5"/>
  <c r="D184" i="5"/>
  <c r="E189" i="5"/>
  <c r="D192" i="5"/>
  <c r="E197" i="5"/>
  <c r="D200" i="5"/>
  <c r="E205" i="5"/>
  <c r="E208" i="5"/>
  <c r="E211" i="5"/>
  <c r="D214" i="5"/>
  <c r="E217" i="5"/>
  <c r="D220" i="5"/>
  <c r="D223" i="5"/>
  <c r="D226" i="5"/>
  <c r="E237" i="5"/>
  <c r="E240" i="5"/>
  <c r="E243" i="5"/>
  <c r="D246" i="5"/>
  <c r="E249" i="5"/>
  <c r="D252" i="5"/>
  <c r="D255" i="5"/>
  <c r="D258" i="5"/>
  <c r="E267" i="5"/>
  <c r="E270" i="5"/>
  <c r="E273" i="5"/>
  <c r="E276" i="5"/>
  <c r="E283" i="5"/>
  <c r="E286" i="5"/>
  <c r="E289" i="5"/>
  <c r="E292" i="5"/>
  <c r="E296" i="5"/>
  <c r="D303" i="5"/>
  <c r="E306" i="5"/>
  <c r="E310" i="5"/>
  <c r="D317" i="5"/>
  <c r="E324" i="5"/>
  <c r="E328" i="5"/>
  <c r="E335" i="5"/>
  <c r="E343" i="5"/>
  <c r="E351" i="5"/>
  <c r="E359" i="5"/>
  <c r="E367" i="5"/>
  <c r="E375" i="5"/>
  <c r="E383" i="5"/>
  <c r="E391" i="5"/>
  <c r="E400" i="5"/>
  <c r="E409" i="5"/>
  <c r="E417" i="5"/>
  <c r="E422" i="5"/>
  <c r="D427" i="5"/>
  <c r="E436" i="5"/>
  <c r="E441" i="5"/>
  <c r="E445" i="5"/>
  <c r="E449" i="5"/>
  <c r="E454" i="5"/>
  <c r="D459" i="5"/>
  <c r="E468" i="5"/>
  <c r="E473" i="5"/>
  <c r="E477" i="5"/>
  <c r="E492" i="5"/>
  <c r="D502" i="5"/>
  <c r="E507" i="5"/>
  <c r="D517" i="5"/>
  <c r="E527" i="5"/>
  <c r="D533" i="5"/>
  <c r="E549" i="5"/>
  <c r="E555" i="5"/>
  <c r="E579" i="5"/>
  <c r="E593" i="5"/>
  <c r="E598" i="5"/>
  <c r="D605" i="5"/>
  <c r="E625" i="5"/>
  <c r="E630" i="5"/>
  <c r="D637" i="5"/>
  <c r="D664" i="5"/>
  <c r="E670" i="5"/>
  <c r="E677" i="5"/>
  <c r="E684" i="5"/>
  <c r="E698" i="5"/>
  <c r="D712" i="5"/>
  <c r="E718" i="5"/>
  <c r="E773" i="5"/>
  <c r="E821" i="5"/>
  <c r="E878" i="5"/>
  <c r="D885" i="5"/>
  <c r="E905" i="5"/>
  <c r="E926" i="5"/>
  <c r="E478" i="5"/>
  <c r="E483" i="5"/>
  <c r="E528" i="5"/>
  <c r="E539" i="5"/>
  <c r="E550" i="5"/>
  <c r="E638" i="5"/>
  <c r="E768" i="5"/>
  <c r="E774" i="5"/>
  <c r="E816" i="5"/>
  <c r="E872" i="5"/>
  <c r="E886" i="5"/>
  <c r="E935" i="5"/>
  <c r="E700" i="5"/>
  <c r="E782" i="5"/>
  <c r="E907" i="5"/>
  <c r="E922" i="5"/>
  <c r="E660" i="5"/>
  <c r="E666" i="5"/>
  <c r="E1026" i="5"/>
  <c r="E275" i="5"/>
  <c r="E326" i="5"/>
  <c r="E674" i="5"/>
  <c r="D63" i="5"/>
  <c r="D71" i="5"/>
  <c r="D79" i="5"/>
  <c r="D87" i="5"/>
  <c r="D95" i="5"/>
  <c r="D103" i="5"/>
  <c r="D111" i="5"/>
  <c r="D119" i="5"/>
  <c r="D127" i="5"/>
  <c r="D135" i="5"/>
  <c r="D143" i="5"/>
  <c r="D151" i="5"/>
  <c r="D159" i="5"/>
  <c r="D167" i="5"/>
  <c r="D175" i="5"/>
  <c r="D183" i="5"/>
  <c r="D191" i="5"/>
  <c r="D199" i="5"/>
  <c r="E204" i="5"/>
  <c r="D213" i="5"/>
  <c r="D216" i="5"/>
  <c r="D219" i="5"/>
  <c r="E222" i="5"/>
  <c r="E236" i="5"/>
  <c r="D245" i="5"/>
  <c r="D248" i="5"/>
  <c r="D251" i="5"/>
  <c r="E254" i="5"/>
  <c r="D272" i="5"/>
  <c r="D275" i="5"/>
  <c r="D288" i="5"/>
  <c r="D291" i="5"/>
  <c r="D298" i="5"/>
  <c r="E305" i="5"/>
  <c r="D312" i="5"/>
  <c r="D316" i="5"/>
  <c r="E323" i="5"/>
  <c r="D330" i="5"/>
  <c r="E334" i="5"/>
  <c r="D338" i="5"/>
  <c r="E342" i="5"/>
  <c r="D346" i="5"/>
  <c r="E350" i="5"/>
  <c r="D354" i="5"/>
  <c r="E358" i="5"/>
  <c r="D362" i="5"/>
  <c r="E366" i="5"/>
  <c r="D370" i="5"/>
  <c r="E374" i="5"/>
  <c r="D378" i="5"/>
  <c r="E382" i="5"/>
  <c r="D386" i="5"/>
  <c r="E390" i="5"/>
  <c r="D394" i="5"/>
  <c r="E398" i="5"/>
  <c r="E403" i="5"/>
  <c r="E412" i="5"/>
  <c r="E416" i="5"/>
  <c r="D420" i="5"/>
  <c r="E430" i="5"/>
  <c r="E439" i="5"/>
  <c r="E448" i="5"/>
  <c r="D452" i="5"/>
  <c r="E462" i="5"/>
  <c r="E471" i="5"/>
  <c r="E480" i="5"/>
  <c r="E485" i="5"/>
  <c r="E496" i="5"/>
  <c r="D505" i="5"/>
  <c r="E510" i="5"/>
  <c r="E515" i="5"/>
  <c r="D520" i="5"/>
  <c r="E525" i="5"/>
  <c r="D536" i="5"/>
  <c r="D542" i="5"/>
  <c r="E565" i="5"/>
  <c r="E571" i="5"/>
  <c r="D641" i="5"/>
  <c r="D647" i="5"/>
  <c r="E688" i="5"/>
  <c r="D737" i="5"/>
  <c r="E744" i="5"/>
  <c r="E758" i="5"/>
  <c r="E792" i="5"/>
  <c r="E797" i="5"/>
  <c r="E896" i="5"/>
  <c r="E902" i="5"/>
  <c r="E953" i="5"/>
  <c r="E960" i="5"/>
  <c r="E966" i="5"/>
  <c r="E278" i="5"/>
  <c r="E291" i="5"/>
  <c r="E294" i="5"/>
  <c r="E312" i="5"/>
  <c r="E420" i="5"/>
  <c r="E425" i="5"/>
  <c r="E452" i="5"/>
  <c r="E457" i="5"/>
  <c r="E495" i="5"/>
  <c r="E524" i="5"/>
  <c r="E609" i="5"/>
  <c r="E614" i="5"/>
  <c r="E647" i="5"/>
  <c r="E661" i="5"/>
  <c r="E750" i="5"/>
  <c r="D66" i="5"/>
  <c r="D74" i="5"/>
  <c r="D82" i="5"/>
  <c r="D90" i="5"/>
  <c r="D98" i="5"/>
  <c r="D106" i="5"/>
  <c r="D114" i="5"/>
  <c r="D122" i="5"/>
  <c r="D130" i="5"/>
  <c r="D138" i="5"/>
  <c r="D146" i="5"/>
  <c r="D154" i="5"/>
  <c r="D162" i="5"/>
  <c r="D170" i="5"/>
  <c r="D178" i="5"/>
  <c r="D186" i="5"/>
  <c r="D194" i="5"/>
  <c r="D202" i="5"/>
  <c r="D222" i="5"/>
  <c r="D228" i="5"/>
  <c r="D231" i="5"/>
  <c r="D234" i="5"/>
  <c r="D254" i="5"/>
  <c r="E257" i="5"/>
  <c r="D260" i="5"/>
  <c r="D263" i="5"/>
  <c r="D266" i="5"/>
  <c r="D269" i="5"/>
  <c r="D279" i="5"/>
  <c r="D282" i="5"/>
  <c r="D285" i="5"/>
  <c r="D295" i="5"/>
  <c r="E302" i="5"/>
  <c r="D309" i="5"/>
  <c r="E316" i="5"/>
  <c r="E320" i="5"/>
  <c r="D327" i="5"/>
  <c r="E399" i="5"/>
  <c r="D403" i="5"/>
  <c r="D408" i="5"/>
  <c r="E426" i="5"/>
  <c r="D430" i="5"/>
  <c r="E440" i="5"/>
  <c r="E458" i="5"/>
  <c r="D462" i="5"/>
  <c r="E472" i="5"/>
  <c r="E481" i="5"/>
  <c r="E486" i="5"/>
  <c r="D491" i="5"/>
  <c r="D496" i="5"/>
  <c r="D510" i="5"/>
  <c r="E516" i="5"/>
  <c r="E526" i="5"/>
  <c r="E532" i="5"/>
  <c r="E536" i="5"/>
  <c r="E559" i="5"/>
  <c r="E572" i="5"/>
  <c r="D578" i="5"/>
  <c r="D610" i="5"/>
  <c r="E642" i="5"/>
  <c r="E683" i="5"/>
  <c r="D723" i="5"/>
  <c r="E778" i="5"/>
  <c r="E798" i="5"/>
  <c r="D841" i="5"/>
  <c r="E890" i="5"/>
  <c r="E967" i="5"/>
  <c r="D1029" i="5"/>
  <c r="D1021" i="5"/>
  <c r="D1013" i="5"/>
  <c r="D1005" i="5"/>
  <c r="D997" i="5"/>
  <c r="D989" i="5"/>
  <c r="D981" i="5"/>
  <c r="D973" i="5"/>
  <c r="D965" i="5"/>
  <c r="D957" i="5"/>
  <c r="D949" i="5"/>
  <c r="D941" i="5"/>
  <c r="D933" i="5"/>
  <c r="D925" i="5"/>
  <c r="D1026" i="5"/>
  <c r="E1023" i="5"/>
  <c r="D1018" i="5"/>
  <c r="E1015" i="5"/>
  <c r="D1010" i="5"/>
  <c r="E1007" i="5"/>
  <c r="D1002" i="5"/>
  <c r="D1031" i="5"/>
  <c r="D1023" i="5"/>
  <c r="D1015" i="5"/>
  <c r="D1007" i="5"/>
  <c r="D999" i="5"/>
  <c r="D991" i="5"/>
  <c r="D983" i="5"/>
  <c r="D975" i="5"/>
  <c r="D967" i="5"/>
  <c r="D959" i="5"/>
  <c r="D951" i="5"/>
  <c r="D943" i="5"/>
  <c r="D935" i="5"/>
  <c r="D927" i="5"/>
  <c r="D919" i="5"/>
  <c r="D911" i="5"/>
  <c r="D903" i="5"/>
  <c r="D1028" i="5"/>
  <c r="D1020" i="5"/>
  <c r="D1012" i="5"/>
  <c r="D1004" i="5"/>
  <c r="D1030" i="5"/>
  <c r="D1022" i="5"/>
  <c r="D1014" i="5"/>
  <c r="D1006" i="5"/>
  <c r="D998" i="5"/>
  <c r="D990" i="5"/>
  <c r="D1027" i="5"/>
  <c r="E1024" i="5"/>
  <c r="D1019" i="5"/>
  <c r="E1016" i="5"/>
  <c r="D1011" i="5"/>
  <c r="E1008" i="5"/>
  <c r="D1003" i="5"/>
  <c r="E1000" i="5"/>
  <c r="D995" i="5"/>
  <c r="E992" i="5"/>
  <c r="D987" i="5"/>
  <c r="E984" i="5"/>
  <c r="D979" i="5"/>
  <c r="E976" i="5"/>
  <c r="E1013" i="5"/>
  <c r="E993" i="5"/>
  <c r="E985" i="5"/>
  <c r="D982" i="5"/>
  <c r="D978" i="5"/>
  <c r="E971" i="5"/>
  <c r="E968" i="5"/>
  <c r="E955" i="5"/>
  <c r="E952" i="5"/>
  <c r="E939" i="5"/>
  <c r="E936" i="5"/>
  <c r="E923" i="5"/>
  <c r="E920" i="5"/>
  <c r="E917" i="5"/>
  <c r="E914" i="5"/>
  <c r="D900" i="5"/>
  <c r="E897" i="5"/>
  <c r="D892" i="5"/>
  <c r="E889" i="5"/>
  <c r="D884" i="5"/>
  <c r="E881" i="5"/>
  <c r="D876" i="5"/>
  <c r="E873" i="5"/>
  <c r="D868" i="5"/>
  <c r="E865" i="5"/>
  <c r="D860" i="5"/>
  <c r="E857" i="5"/>
  <c r="D852" i="5"/>
  <c r="E849" i="5"/>
  <c r="D844" i="5"/>
  <c r="E841" i="5"/>
  <c r="D836" i="5"/>
  <c r="E833" i="5"/>
  <c r="D828" i="5"/>
  <c r="E825" i="5"/>
  <c r="D820" i="5"/>
  <c r="E817" i="5"/>
  <c r="D812" i="5"/>
  <c r="E809" i="5"/>
  <c r="D804" i="5"/>
  <c r="E801" i="5"/>
  <c r="D796" i="5"/>
  <c r="E793" i="5"/>
  <c r="D788" i="5"/>
  <c r="E785" i="5"/>
  <c r="D780" i="5"/>
  <c r="E777" i="5"/>
  <c r="D772" i="5"/>
  <c r="E769" i="5"/>
  <c r="D764" i="5"/>
  <c r="E761" i="5"/>
  <c r="D756" i="5"/>
  <c r="E753" i="5"/>
  <c r="D748" i="5"/>
  <c r="E745" i="5"/>
  <c r="D740" i="5"/>
  <c r="E737" i="5"/>
  <c r="D732" i="5"/>
  <c r="E729" i="5"/>
  <c r="D724" i="5"/>
  <c r="E721" i="5"/>
  <c r="D716" i="5"/>
  <c r="E713" i="5"/>
  <c r="D708" i="5"/>
  <c r="E705" i="5"/>
  <c r="D700" i="5"/>
  <c r="E697" i="5"/>
  <c r="D692" i="5"/>
  <c r="E689" i="5"/>
  <c r="D684" i="5"/>
  <c r="E681" i="5"/>
  <c r="D676" i="5"/>
  <c r="E673" i="5"/>
  <c r="D668" i="5"/>
  <c r="E665" i="5"/>
  <c r="D660" i="5"/>
  <c r="E1022" i="5"/>
  <c r="E1006" i="5"/>
  <c r="D1001" i="5"/>
  <c r="D974" i="5"/>
  <c r="D964" i="5"/>
  <c r="D961" i="5"/>
  <c r="D958" i="5"/>
  <c r="D948" i="5"/>
  <c r="D945" i="5"/>
  <c r="D942" i="5"/>
  <c r="D932" i="5"/>
  <c r="D929" i="5"/>
  <c r="D926" i="5"/>
  <c r="D905" i="5"/>
  <c r="D902" i="5"/>
  <c r="D894" i="5"/>
  <c r="D886" i="5"/>
  <c r="D878" i="5"/>
  <c r="D870" i="5"/>
  <c r="D862" i="5"/>
  <c r="D854" i="5"/>
  <c r="D846" i="5"/>
  <c r="D838" i="5"/>
  <c r="D830" i="5"/>
  <c r="D822" i="5"/>
  <c r="D814" i="5"/>
  <c r="D806" i="5"/>
  <c r="D798" i="5"/>
  <c r="D790" i="5"/>
  <c r="D782" i="5"/>
  <c r="D774" i="5"/>
  <c r="D766" i="5"/>
  <c r="D758" i="5"/>
  <c r="D750" i="5"/>
  <c r="D742" i="5"/>
  <c r="D734" i="5"/>
  <c r="D726" i="5"/>
  <c r="D718" i="5"/>
  <c r="D710" i="5"/>
  <c r="D702" i="5"/>
  <c r="D694" i="5"/>
  <c r="D686" i="5"/>
  <c r="D678" i="5"/>
  <c r="D670" i="5"/>
  <c r="D662" i="5"/>
  <c r="D654" i="5"/>
  <c r="D646" i="5"/>
  <c r="D638" i="5"/>
  <c r="E1014" i="5"/>
  <c r="D994" i="5"/>
  <c r="D986" i="5"/>
  <c r="D972" i="5"/>
  <c r="D969" i="5"/>
  <c r="D966" i="5"/>
  <c r="D956" i="5"/>
  <c r="D953" i="5"/>
  <c r="D950" i="5"/>
  <c r="D940" i="5"/>
  <c r="D937" i="5"/>
  <c r="D934" i="5"/>
  <c r="D924" i="5"/>
  <c r="D921" i="5"/>
  <c r="D918" i="5"/>
  <c r="D915" i="5"/>
  <c r="E912" i="5"/>
  <c r="E909" i="5"/>
  <c r="E906" i="5"/>
  <c r="D898" i="5"/>
  <c r="E895" i="5"/>
  <c r="D890" i="5"/>
  <c r="E887" i="5"/>
  <c r="D882" i="5"/>
  <c r="E879" i="5"/>
  <c r="D874" i="5"/>
  <c r="E871" i="5"/>
  <c r="D866" i="5"/>
  <c r="E863" i="5"/>
  <c r="D858" i="5"/>
  <c r="E855" i="5"/>
  <c r="D850" i="5"/>
  <c r="E847" i="5"/>
  <c r="D842" i="5"/>
  <c r="E839" i="5"/>
  <c r="D834" i="5"/>
  <c r="E831" i="5"/>
  <c r="D826" i="5"/>
  <c r="E823" i="5"/>
  <c r="D818" i="5"/>
  <c r="E815" i="5"/>
  <c r="D810" i="5"/>
  <c r="E807" i="5"/>
  <c r="D802" i="5"/>
  <c r="E799" i="5"/>
  <c r="D794" i="5"/>
  <c r="E791" i="5"/>
  <c r="D786" i="5"/>
  <c r="E783" i="5"/>
  <c r="D778" i="5"/>
  <c r="E775" i="5"/>
  <c r="D770" i="5"/>
  <c r="E767" i="5"/>
  <c r="D762" i="5"/>
  <c r="E759" i="5"/>
  <c r="D754" i="5"/>
  <c r="E751" i="5"/>
  <c r="D746" i="5"/>
  <c r="E743" i="5"/>
  <c r="D738" i="5"/>
  <c r="E735" i="5"/>
  <c r="D730" i="5"/>
  <c r="E727" i="5"/>
  <c r="D722" i="5"/>
  <c r="E719" i="5"/>
  <c r="D714" i="5"/>
  <c r="E711" i="5"/>
  <c r="D706" i="5"/>
  <c r="E703" i="5"/>
  <c r="D698" i="5"/>
  <c r="E695" i="5"/>
  <c r="D690" i="5"/>
  <c r="E687" i="5"/>
  <c r="D1024" i="5"/>
  <c r="D1008" i="5"/>
  <c r="E998" i="5"/>
  <c r="E990" i="5"/>
  <c r="E982" i="5"/>
  <c r="E975" i="5"/>
  <c r="D962" i="5"/>
  <c r="E959" i="5"/>
  <c r="D946" i="5"/>
  <c r="E943" i="5"/>
  <c r="D930" i="5"/>
  <c r="E927" i="5"/>
  <c r="D912" i="5"/>
  <c r="D909" i="5"/>
  <c r="D906" i="5"/>
  <c r="E903" i="5"/>
  <c r="D895" i="5"/>
  <c r="D887" i="5"/>
  <c r="D879" i="5"/>
  <c r="D871" i="5"/>
  <c r="D863" i="5"/>
  <c r="D855" i="5"/>
  <c r="D847" i="5"/>
  <c r="D839" i="5"/>
  <c r="D831" i="5"/>
  <c r="D823" i="5"/>
  <c r="D815" i="5"/>
  <c r="D807" i="5"/>
  <c r="D799" i="5"/>
  <c r="D791" i="5"/>
  <c r="D783" i="5"/>
  <c r="D775" i="5"/>
  <c r="D767" i="5"/>
  <c r="D759" i="5"/>
  <c r="D751" i="5"/>
  <c r="D743" i="5"/>
  <c r="D735" i="5"/>
  <c r="D988" i="5"/>
  <c r="E983" i="5"/>
  <c r="D977" i="5"/>
  <c r="D968" i="5"/>
  <c r="E963" i="5"/>
  <c r="E937" i="5"/>
  <c r="E928" i="5"/>
  <c r="D904" i="5"/>
  <c r="D896" i="5"/>
  <c r="D888" i="5"/>
  <c r="D880" i="5"/>
  <c r="D872" i="5"/>
  <c r="D864" i="5"/>
  <c r="D856" i="5"/>
  <c r="D848" i="5"/>
  <c r="D840" i="5"/>
  <c r="D832" i="5"/>
  <c r="D824" i="5"/>
  <c r="D816" i="5"/>
  <c r="D808" i="5"/>
  <c r="D800" i="5"/>
  <c r="D792" i="5"/>
  <c r="D784" i="5"/>
  <c r="D776" i="5"/>
  <c r="D768" i="5"/>
  <c r="D760" i="5"/>
  <c r="D752" i="5"/>
  <c r="D744" i="5"/>
  <c r="D736" i="5"/>
  <c r="D728" i="5"/>
  <c r="E717" i="5"/>
  <c r="D703" i="5"/>
  <c r="D696" i="5"/>
  <c r="E685" i="5"/>
  <c r="D682" i="5"/>
  <c r="D679" i="5"/>
  <c r="D666" i="5"/>
  <c r="D663" i="5"/>
  <c r="D648" i="5"/>
  <c r="D645" i="5"/>
  <c r="D642" i="5"/>
  <c r="E633" i="5"/>
  <c r="D628" i="5"/>
  <c r="D620" i="5"/>
  <c r="D612" i="5"/>
  <c r="D604" i="5"/>
  <c r="D596" i="5"/>
  <c r="D588" i="5"/>
  <c r="D580" i="5"/>
  <c r="D572" i="5"/>
  <c r="D564" i="5"/>
  <c r="D556" i="5"/>
  <c r="D548" i="5"/>
  <c r="D540" i="5"/>
  <c r="D532" i="5"/>
  <c r="D524" i="5"/>
  <c r="D1016" i="5"/>
  <c r="D1009" i="5"/>
  <c r="E997" i="5"/>
  <c r="D992" i="5"/>
  <c r="D963" i="5"/>
  <c r="D954" i="5"/>
  <c r="E950" i="5"/>
  <c r="E945" i="5"/>
  <c r="E941" i="5"/>
  <c r="D928" i="5"/>
  <c r="D923" i="5"/>
  <c r="E919" i="5"/>
  <c r="E915" i="5"/>
  <c r="E911" i="5"/>
  <c r="D899" i="5"/>
  <c r="D891" i="5"/>
  <c r="D883" i="5"/>
  <c r="D875" i="5"/>
  <c r="D867" i="5"/>
  <c r="D859" i="5"/>
  <c r="D851" i="5"/>
  <c r="D843" i="5"/>
  <c r="D835" i="5"/>
  <c r="D827" i="5"/>
  <c r="D819" i="5"/>
  <c r="D811" i="5"/>
  <c r="D803" i="5"/>
  <c r="D795" i="5"/>
  <c r="D787" i="5"/>
  <c r="D779" i="5"/>
  <c r="D771" i="5"/>
  <c r="D763" i="5"/>
  <c r="D755" i="5"/>
  <c r="D747" i="5"/>
  <c r="D739" i="5"/>
  <c r="D731" i="5"/>
  <c r="E724" i="5"/>
  <c r="D717" i="5"/>
  <c r="D713" i="5"/>
  <c r="E706" i="5"/>
  <c r="D699" i="5"/>
  <c r="D685" i="5"/>
  <c r="D675" i="5"/>
  <c r="D672" i="5"/>
  <c r="D669" i="5"/>
  <c r="D659" i="5"/>
  <c r="D639" i="5"/>
  <c r="D636" i="5"/>
  <c r="D633" i="5"/>
  <c r="D625" i="5"/>
  <c r="D617" i="5"/>
  <c r="D609" i="5"/>
  <c r="D601" i="5"/>
  <c r="D593" i="5"/>
  <c r="D585" i="5"/>
  <c r="D577" i="5"/>
  <c r="E1021" i="5"/>
  <c r="D976" i="5"/>
  <c r="D971" i="5"/>
  <c r="D936" i="5"/>
  <c r="E931" i="5"/>
  <c r="D907" i="5"/>
  <c r="D727" i="5"/>
  <c r="D720" i="5"/>
  <c r="E709" i="5"/>
  <c r="D695" i="5"/>
  <c r="D688" i="5"/>
  <c r="D681" i="5"/>
  <c r="D665" i="5"/>
  <c r="D656" i="5"/>
  <c r="D653" i="5"/>
  <c r="D650" i="5"/>
  <c r="E641" i="5"/>
  <c r="D630" i="5"/>
  <c r="D622" i="5"/>
  <c r="D614" i="5"/>
  <c r="D606" i="5"/>
  <c r="D598" i="5"/>
  <c r="D590" i="5"/>
  <c r="D1017" i="5"/>
  <c r="D993" i="5"/>
  <c r="E973" i="5"/>
  <c r="D960" i="5"/>
  <c r="D955" i="5"/>
  <c r="E951" i="5"/>
  <c r="E942" i="5"/>
  <c r="D920" i="5"/>
  <c r="D916" i="5"/>
  <c r="D908" i="5"/>
  <c r="E904" i="5"/>
  <c r="D725" i="5"/>
  <c r="D721" i="5"/>
  <c r="E714" i="5"/>
  <c r="D707" i="5"/>
  <c r="D693" i="5"/>
  <c r="D689" i="5"/>
  <c r="E679" i="5"/>
  <c r="E663" i="5"/>
  <c r="D657" i="5"/>
  <c r="D651" i="5"/>
  <c r="D631" i="5"/>
  <c r="D623" i="5"/>
  <c r="D615" i="5"/>
  <c r="D607" i="5"/>
  <c r="D599" i="5"/>
  <c r="D591" i="5"/>
  <c r="D583" i="5"/>
  <c r="D575" i="5"/>
  <c r="D567" i="5"/>
  <c r="D559" i="5"/>
  <c r="D551" i="5"/>
  <c r="D543" i="5"/>
  <c r="D535" i="5"/>
  <c r="D527" i="5"/>
  <c r="D952" i="5"/>
  <c r="E898" i="5"/>
  <c r="E893" i="5"/>
  <c r="D869" i="5"/>
  <c r="D849" i="5"/>
  <c r="E834" i="5"/>
  <c r="E829" i="5"/>
  <c r="D805" i="5"/>
  <c r="D785" i="5"/>
  <c r="E770" i="5"/>
  <c r="E765" i="5"/>
  <c r="D741" i="5"/>
  <c r="D711" i="5"/>
  <c r="E701" i="5"/>
  <c r="D691" i="5"/>
  <c r="E686" i="5"/>
  <c r="D658" i="5"/>
  <c r="D649" i="5"/>
  <c r="D644" i="5"/>
  <c r="D640" i="5"/>
  <c r="D632" i="5"/>
  <c r="D624" i="5"/>
  <c r="D616" i="5"/>
  <c r="D608" i="5"/>
  <c r="D600" i="5"/>
  <c r="D592" i="5"/>
  <c r="D584" i="5"/>
  <c r="D570" i="5"/>
  <c r="D554" i="5"/>
  <c r="D538" i="5"/>
  <c r="D522" i="5"/>
  <c r="D514" i="5"/>
  <c r="D506" i="5"/>
  <c r="D498" i="5"/>
  <c r="D490" i="5"/>
  <c r="D482" i="5"/>
  <c r="D474" i="5"/>
  <c r="D466" i="5"/>
  <c r="D458" i="5"/>
  <c r="D450" i="5"/>
  <c r="D442" i="5"/>
  <c r="D434" i="5"/>
  <c r="D426" i="5"/>
  <c r="D418" i="5"/>
  <c r="D410" i="5"/>
  <c r="D402" i="5"/>
  <c r="D1000" i="5"/>
  <c r="E969" i="5"/>
  <c r="E929" i="5"/>
  <c r="E918" i="5"/>
  <c r="E913" i="5"/>
  <c r="D893" i="5"/>
  <c r="D873" i="5"/>
  <c r="E858" i="5"/>
  <c r="E853" i="5"/>
  <c r="D829" i="5"/>
  <c r="D809" i="5"/>
  <c r="E794" i="5"/>
  <c r="E789" i="5"/>
  <c r="D765" i="5"/>
  <c r="D745" i="5"/>
  <c r="E730" i="5"/>
  <c r="E725" i="5"/>
  <c r="D715" i="5"/>
  <c r="D705" i="5"/>
  <c r="D701" i="5"/>
  <c r="E671" i="5"/>
  <c r="D667" i="5"/>
  <c r="D635" i="5"/>
  <c r="D627" i="5"/>
  <c r="D619" i="5"/>
  <c r="D611" i="5"/>
  <c r="D603" i="5"/>
  <c r="D595" i="5"/>
  <c r="D587" i="5"/>
  <c r="D573" i="5"/>
  <c r="D563" i="5"/>
  <c r="D560" i="5"/>
  <c r="D557" i="5"/>
  <c r="D547" i="5"/>
  <c r="D544" i="5"/>
  <c r="D541" i="5"/>
  <c r="D531" i="5"/>
  <c r="D528" i="5"/>
  <c r="D525" i="5"/>
  <c r="D519" i="5"/>
  <c r="D511" i="5"/>
  <c r="D503" i="5"/>
  <c r="D495" i="5"/>
  <c r="D487" i="5"/>
  <c r="D479" i="5"/>
  <c r="D471" i="5"/>
  <c r="D463" i="5"/>
  <c r="D455" i="5"/>
  <c r="D447" i="5"/>
  <c r="D439" i="5"/>
  <c r="D431" i="5"/>
  <c r="D423" i="5"/>
  <c r="E1005" i="5"/>
  <c r="E974" i="5"/>
  <c r="D939" i="5"/>
  <c r="E934" i="5"/>
  <c r="D913" i="5"/>
  <c r="D897" i="5"/>
  <c r="E882" i="5"/>
  <c r="E877" i="5"/>
  <c r="D853" i="5"/>
  <c r="D833" i="5"/>
  <c r="E818" i="5"/>
  <c r="E813" i="5"/>
  <c r="D789" i="5"/>
  <c r="D769" i="5"/>
  <c r="E754" i="5"/>
  <c r="E749" i="5"/>
  <c r="D719" i="5"/>
  <c r="D680" i="5"/>
  <c r="D671" i="5"/>
  <c r="E657" i="5"/>
  <c r="D643" i="5"/>
  <c r="E631" i="5"/>
  <c r="E623" i="5"/>
  <c r="E615" i="5"/>
  <c r="E607" i="5"/>
  <c r="E599" i="5"/>
  <c r="E591" i="5"/>
  <c r="E583" i="5"/>
  <c r="D576" i="5"/>
  <c r="D569" i="5"/>
  <c r="D566" i="5"/>
  <c r="D553" i="5"/>
  <c r="D550" i="5"/>
  <c r="D537" i="5"/>
  <c r="D534" i="5"/>
  <c r="D516" i="5"/>
  <c r="D508" i="5"/>
  <c r="D500" i="5"/>
  <c r="D492" i="5"/>
  <c r="D484" i="5"/>
  <c r="E1001" i="5"/>
  <c r="E989" i="5"/>
  <c r="D970" i="5"/>
  <c r="D947" i="5"/>
  <c r="E925" i="5"/>
  <c r="D914" i="5"/>
  <c r="D910" i="5"/>
  <c r="D889" i="5"/>
  <c r="E874" i="5"/>
  <c r="E869" i="5"/>
  <c r="E854" i="5"/>
  <c r="D845" i="5"/>
  <c r="D825" i="5"/>
  <c r="E810" i="5"/>
  <c r="E805" i="5"/>
  <c r="E790" i="5"/>
  <c r="D781" i="5"/>
  <c r="D761" i="5"/>
  <c r="E746" i="5"/>
  <c r="E741" i="5"/>
  <c r="E726" i="5"/>
  <c r="E716" i="5"/>
  <c r="D697" i="5"/>
  <c r="D677" i="5"/>
  <c r="E668" i="5"/>
  <c r="E658" i="5"/>
  <c r="E649" i="5"/>
  <c r="E640" i="5"/>
  <c r="E632" i="5"/>
  <c r="E624" i="5"/>
  <c r="E616" i="5"/>
  <c r="E608" i="5"/>
  <c r="E600" i="5"/>
  <c r="E592" i="5"/>
  <c r="E584" i="5"/>
  <c r="D581" i="5"/>
  <c r="E570" i="5"/>
  <c r="E567" i="5"/>
  <c r="E554" i="5"/>
  <c r="E551" i="5"/>
  <c r="D985" i="5"/>
  <c r="D857" i="5"/>
  <c r="E850" i="5"/>
  <c r="E826" i="5"/>
  <c r="D821" i="5"/>
  <c r="D729" i="5"/>
  <c r="E693" i="5"/>
  <c r="E634" i="5"/>
  <c r="D629" i="5"/>
  <c r="E618" i="5"/>
  <c r="D613" i="5"/>
  <c r="E602" i="5"/>
  <c r="D597" i="5"/>
  <c r="E586" i="5"/>
  <c r="E581" i="5"/>
  <c r="D562" i="5"/>
  <c r="D558" i="5"/>
  <c r="D512" i="5"/>
  <c r="E501" i="5"/>
  <c r="D494" i="5"/>
  <c r="D480" i="5"/>
  <c r="D470" i="5"/>
  <c r="D467" i="5"/>
  <c r="D464" i="5"/>
  <c r="D454" i="5"/>
  <c r="D451" i="5"/>
  <c r="D448" i="5"/>
  <c r="D438" i="5"/>
  <c r="D435" i="5"/>
  <c r="D432" i="5"/>
  <c r="D422" i="5"/>
  <c r="D419" i="5"/>
  <c r="D416" i="5"/>
  <c r="D413" i="5"/>
  <c r="D407" i="5"/>
  <c r="D393" i="5"/>
  <c r="D385" i="5"/>
  <c r="D377" i="5"/>
  <c r="D369" i="5"/>
  <c r="D361" i="5"/>
  <c r="D353" i="5"/>
  <c r="D345" i="5"/>
  <c r="D337" i="5"/>
  <c r="D329" i="5"/>
  <c r="D321" i="5"/>
  <c r="D313" i="5"/>
  <c r="D305" i="5"/>
  <c r="D297" i="5"/>
  <c r="D289" i="5"/>
  <c r="D281" i="5"/>
  <c r="D273" i="5"/>
  <c r="D265" i="5"/>
  <c r="D257" i="5"/>
  <c r="D249" i="5"/>
  <c r="D241" i="5"/>
  <c r="D233" i="5"/>
  <c r="D225" i="5"/>
  <c r="D217" i="5"/>
  <c r="D209" i="5"/>
  <c r="E991" i="5"/>
  <c r="E944" i="5"/>
  <c r="D938" i="5"/>
  <c r="D931" i="5"/>
  <c r="D881" i="5"/>
  <c r="D801" i="5"/>
  <c r="D777" i="5"/>
  <c r="D753" i="5"/>
  <c r="E722" i="5"/>
  <c r="E704" i="5"/>
  <c r="D674" i="5"/>
  <c r="D634" i="5"/>
  <c r="D618" i="5"/>
  <c r="D602" i="5"/>
  <c r="D586" i="5"/>
  <c r="D571" i="5"/>
  <c r="E543" i="5"/>
  <c r="D539" i="5"/>
  <c r="E535" i="5"/>
  <c r="E530" i="5"/>
  <c r="E522" i="5"/>
  <c r="D515" i="5"/>
  <c r="D501" i="5"/>
  <c r="D497" i="5"/>
  <c r="E490" i="5"/>
  <c r="D483" i="5"/>
  <c r="D476" i="5"/>
  <c r="D473" i="5"/>
  <c r="D460" i="5"/>
  <c r="D457" i="5"/>
  <c r="D444" i="5"/>
  <c r="D441" i="5"/>
  <c r="D428" i="5"/>
  <c r="D425" i="5"/>
  <c r="D404" i="5"/>
  <c r="D401" i="5"/>
  <c r="D398" i="5"/>
  <c r="D390" i="5"/>
  <c r="D382" i="5"/>
  <c r="D374" i="5"/>
  <c r="D366" i="5"/>
  <c r="D358" i="5"/>
  <c r="D350" i="5"/>
  <c r="D342" i="5"/>
  <c r="D334" i="5"/>
  <c r="D326" i="5"/>
  <c r="D318" i="5"/>
  <c r="D310" i="5"/>
  <c r="D302" i="5"/>
  <c r="D294" i="5"/>
  <c r="D286" i="5"/>
  <c r="D278" i="5"/>
  <c r="D270" i="5"/>
  <c r="D984" i="5"/>
  <c r="D944" i="5"/>
  <c r="E861" i="5"/>
  <c r="E837" i="5"/>
  <c r="D813" i="5"/>
  <c r="E733" i="5"/>
  <c r="D709" i="5"/>
  <c r="D704" i="5"/>
  <c r="E655" i="5"/>
  <c r="E575" i="5"/>
  <c r="D561" i="5"/>
  <c r="D552" i="5"/>
  <c r="D530" i="5"/>
  <c r="D526" i="5"/>
  <c r="D518" i="5"/>
  <c r="D504" i="5"/>
  <c r="E493" i="5"/>
  <c r="D486" i="5"/>
  <c r="E469" i="5"/>
  <c r="E466" i="5"/>
  <c r="E453" i="5"/>
  <c r="E450" i="5"/>
  <c r="E437" i="5"/>
  <c r="E434" i="5"/>
  <c r="E421" i="5"/>
  <c r="D415" i="5"/>
  <c r="D395" i="5"/>
  <c r="D387" i="5"/>
  <c r="D379" i="5"/>
  <c r="D371" i="5"/>
  <c r="D363" i="5"/>
  <c r="D355" i="5"/>
  <c r="D347" i="5"/>
  <c r="D339" i="5"/>
  <c r="D331" i="5"/>
  <c r="D323" i="5"/>
  <c r="D315" i="5"/>
  <c r="D307" i="5"/>
  <c r="D299" i="5"/>
  <c r="D996" i="5"/>
  <c r="D917" i="5"/>
  <c r="E910" i="5"/>
  <c r="E885" i="5"/>
  <c r="E866" i="5"/>
  <c r="D861" i="5"/>
  <c r="E842" i="5"/>
  <c r="D837" i="5"/>
  <c r="E830" i="5"/>
  <c r="E781" i="5"/>
  <c r="E757" i="5"/>
  <c r="E738" i="5"/>
  <c r="D733" i="5"/>
  <c r="D673" i="5"/>
  <c r="D661" i="5"/>
  <c r="D655" i="5"/>
  <c r="E637" i="5"/>
  <c r="E621" i="5"/>
  <c r="E605" i="5"/>
  <c r="E589" i="5"/>
  <c r="D579" i="5"/>
  <c r="D565" i="5"/>
  <c r="E546" i="5"/>
  <c r="E542" i="5"/>
  <c r="E538" i="5"/>
  <c r="D521" i="5"/>
  <c r="E514" i="5"/>
  <c r="D507" i="5"/>
  <c r="D493" i="5"/>
  <c r="D489" i="5"/>
  <c r="E482" i="5"/>
  <c r="D469" i="5"/>
  <c r="D453" i="5"/>
  <c r="D437" i="5"/>
  <c r="D421" i="5"/>
  <c r="D412" i="5"/>
  <c r="D409" i="5"/>
  <c r="D406" i="5"/>
  <c r="E397" i="5"/>
  <c r="D392" i="5"/>
  <c r="D384" i="5"/>
  <c r="D376" i="5"/>
  <c r="D368" i="5"/>
  <c r="D360" i="5"/>
  <c r="D352" i="5"/>
  <c r="D344" i="5"/>
  <c r="D336" i="5"/>
  <c r="D37" i="5"/>
  <c r="D45" i="5"/>
  <c r="D53" i="5"/>
  <c r="D61" i="5"/>
  <c r="D69" i="5"/>
  <c r="D77" i="5"/>
  <c r="D85" i="5"/>
  <c r="D93" i="5"/>
  <c r="D101" i="5"/>
  <c r="D109" i="5"/>
  <c r="D117" i="5"/>
  <c r="D125" i="5"/>
  <c r="D133" i="5"/>
  <c r="D141" i="5"/>
  <c r="D149" i="5"/>
  <c r="D157" i="5"/>
  <c r="D165" i="5"/>
  <c r="D173" i="5"/>
  <c r="D181" i="5"/>
  <c r="D189" i="5"/>
  <c r="D197" i="5"/>
  <c r="D205" i="5"/>
  <c r="D208" i="5"/>
  <c r="D211" i="5"/>
  <c r="E214" i="5"/>
  <c r="E228" i="5"/>
  <c r="D237" i="5"/>
  <c r="D240" i="5"/>
  <c r="D243" i="5"/>
  <c r="E246" i="5"/>
  <c r="E260" i="5"/>
  <c r="D276" i="5"/>
  <c r="D292" i="5"/>
  <c r="E299" i="5"/>
  <c r="D306" i="5"/>
  <c r="E313" i="5"/>
  <c r="D320" i="5"/>
  <c r="D324" i="5"/>
  <c r="E331" i="5"/>
  <c r="D335" i="5"/>
  <c r="E339" i="5"/>
  <c r="D343" i="5"/>
  <c r="E347" i="5"/>
  <c r="D351" i="5"/>
  <c r="E355" i="5"/>
  <c r="D359" i="5"/>
  <c r="E363" i="5"/>
  <c r="D367" i="5"/>
  <c r="E371" i="5"/>
  <c r="D375" i="5"/>
  <c r="E379" i="5"/>
  <c r="D383" i="5"/>
  <c r="E387" i="5"/>
  <c r="D391" i="5"/>
  <c r="E395" i="5"/>
  <c r="D399" i="5"/>
  <c r="E404" i="5"/>
  <c r="E413" i="5"/>
  <c r="D417" i="5"/>
  <c r="E427" i="5"/>
  <c r="E435" i="5"/>
  <c r="D440" i="5"/>
  <c r="D445" i="5"/>
  <c r="D449" i="5"/>
  <c r="E459" i="5"/>
  <c r="E467" i="5"/>
  <c r="D472" i="5"/>
  <c r="D477" i="5"/>
  <c r="D481" i="5"/>
  <c r="E491" i="5"/>
  <c r="E506" i="5"/>
  <c r="E521" i="5"/>
  <c r="E537" i="5"/>
  <c r="D549" i="5"/>
  <c r="D555" i="5"/>
  <c r="E560" i="5"/>
  <c r="E573" i="5"/>
  <c r="E578" i="5"/>
  <c r="E597" i="5"/>
  <c r="E610" i="5"/>
  <c r="E629" i="5"/>
  <c r="D683" i="5"/>
  <c r="E690" i="5"/>
  <c r="E766" i="5"/>
  <c r="D773" i="5"/>
  <c r="E786" i="5"/>
  <c r="D793" i="5"/>
  <c r="E806" i="5"/>
  <c r="D877" i="5"/>
  <c r="E948" i="5"/>
  <c r="E415" i="5"/>
  <c r="E500" i="5"/>
  <c r="E534" i="5"/>
  <c r="E556" i="5"/>
  <c r="E585" i="5"/>
  <c r="E601" i="5"/>
  <c r="E617" i="5"/>
  <c r="E643" i="5"/>
  <c r="E678" i="5"/>
  <c r="E752" i="5"/>
  <c r="E880" i="5"/>
  <c r="E949" i="5"/>
  <c r="E1027" i="5"/>
  <c r="E428" i="5"/>
  <c r="E431" i="5"/>
  <c r="E444" i="5"/>
  <c r="E447" i="5"/>
  <c r="E460" i="5"/>
  <c r="E463" i="5"/>
  <c r="E476" i="5"/>
  <c r="E479" i="5"/>
  <c r="E497" i="5"/>
  <c r="E511" i="5"/>
  <c r="E547" i="5"/>
  <c r="E557" i="5"/>
  <c r="E590" i="5"/>
  <c r="E606" i="5"/>
  <c r="E622" i="5"/>
  <c r="E650" i="5"/>
  <c r="E728" i="5"/>
  <c r="E856" i="5"/>
  <c r="E957" i="5"/>
  <c r="E407" i="5"/>
  <c r="E508" i="5"/>
  <c r="E566" i="5"/>
  <c r="E576" i="5"/>
  <c r="E656" i="5"/>
  <c r="E669" i="5"/>
  <c r="E680" i="5"/>
  <c r="E734" i="5"/>
  <c r="E814" i="5"/>
  <c r="E832" i="5"/>
  <c r="E838" i="5"/>
  <c r="E862" i="5"/>
  <c r="E979" i="5"/>
  <c r="E487" i="5"/>
  <c r="E505" i="5"/>
  <c r="E519" i="5"/>
  <c r="E531" i="5"/>
  <c r="E544" i="5"/>
  <c r="E553" i="5"/>
  <c r="E652" i="5"/>
  <c r="E723" i="5"/>
  <c r="E808" i="5"/>
  <c r="E980" i="5"/>
  <c r="E545" i="5"/>
  <c r="E548" i="5"/>
  <c r="E561" i="5"/>
  <c r="E564" i="5"/>
  <c r="E574" i="5"/>
  <c r="E645" i="5"/>
  <c r="E682" i="5"/>
  <c r="E692" i="5"/>
  <c r="E702" i="5"/>
  <c r="E776" i="5"/>
  <c r="E840" i="5"/>
  <c r="E965" i="5"/>
  <c r="E996" i="5"/>
  <c r="E587" i="5"/>
  <c r="E595" i="5"/>
  <c r="E603" i="5"/>
  <c r="E611" i="5"/>
  <c r="E619" i="5"/>
  <c r="E627" i="5"/>
  <c r="E635" i="5"/>
  <c r="E639" i="5"/>
  <c r="E648" i="5"/>
  <c r="E667" i="5"/>
  <c r="E710" i="5"/>
  <c r="E715" i="5"/>
  <c r="E784" i="5"/>
  <c r="E848" i="5"/>
  <c r="E981" i="5"/>
  <c r="E580" i="5"/>
  <c r="E644" i="5"/>
  <c r="E653" i="5"/>
  <c r="E662" i="5"/>
  <c r="E676" i="5"/>
  <c r="E691" i="5"/>
  <c r="E696" i="5"/>
  <c r="E720" i="5"/>
  <c r="E760" i="5"/>
  <c r="E824" i="5"/>
  <c r="E888" i="5"/>
  <c r="E577" i="5"/>
  <c r="E588" i="5"/>
  <c r="E596" i="5"/>
  <c r="E604" i="5"/>
  <c r="E612" i="5"/>
  <c r="E620" i="5"/>
  <c r="E628" i="5"/>
  <c r="E636" i="5"/>
  <c r="E654" i="5"/>
  <c r="E672" i="5"/>
  <c r="E736" i="5"/>
  <c r="E800" i="5"/>
  <c r="E864" i="5"/>
  <c r="E958" i="5"/>
  <c r="E970" i="5"/>
  <c r="E995" i="5"/>
  <c r="E938" i="5"/>
  <c r="E964" i="5"/>
  <c r="E978" i="5"/>
  <c r="E1011" i="5"/>
  <c r="E659" i="5"/>
  <c r="E675" i="5"/>
  <c r="E699" i="5"/>
  <c r="E731" i="5"/>
  <c r="E739" i="5"/>
  <c r="E747" i="5"/>
  <c r="E755" i="5"/>
  <c r="E763" i="5"/>
  <c r="E771" i="5"/>
  <c r="E779" i="5"/>
  <c r="E787" i="5"/>
  <c r="E795" i="5"/>
  <c r="E803" i="5"/>
  <c r="E811" i="5"/>
  <c r="E819" i="5"/>
  <c r="E827" i="5"/>
  <c r="E835" i="5"/>
  <c r="E843" i="5"/>
  <c r="E851" i="5"/>
  <c r="E859" i="5"/>
  <c r="E867" i="5"/>
  <c r="E875" i="5"/>
  <c r="E883" i="5"/>
  <c r="E891" i="5"/>
  <c r="E899" i="5"/>
  <c r="E954" i="5"/>
  <c r="E987" i="5"/>
  <c r="E932" i="5"/>
  <c r="E977" i="5"/>
  <c r="E988" i="5"/>
  <c r="E1029" i="5"/>
  <c r="E651" i="5"/>
  <c r="E707" i="5"/>
  <c r="E732" i="5"/>
  <c r="E740" i="5"/>
  <c r="E748" i="5"/>
  <c r="E756" i="5"/>
  <c r="E764" i="5"/>
  <c r="E772" i="5"/>
  <c r="E780" i="5"/>
  <c r="E788" i="5"/>
  <c r="E796" i="5"/>
  <c r="E804" i="5"/>
  <c r="E812" i="5"/>
  <c r="E820" i="5"/>
  <c r="E828" i="5"/>
  <c r="E836" i="5"/>
  <c r="E844" i="5"/>
  <c r="E852" i="5"/>
  <c r="E860" i="5"/>
  <c r="E868" i="5"/>
  <c r="E876" i="5"/>
  <c r="E884" i="5"/>
  <c r="E892" i="5"/>
  <c r="E900" i="5"/>
  <c r="E916" i="5"/>
  <c r="E933" i="5"/>
  <c r="E1010" i="5"/>
  <c r="E924" i="5"/>
  <c r="E940" i="5"/>
  <c r="E956" i="5"/>
  <c r="E972" i="5"/>
  <c r="E986" i="5"/>
  <c r="E994" i="5"/>
  <c r="E1003" i="5"/>
  <c r="E1019" i="5"/>
  <c r="E1031" i="5"/>
  <c r="D17" i="10"/>
  <c r="D18" i="10" s="1"/>
  <c r="D19" i="10" s="1"/>
  <c r="D20" i="10" s="1"/>
  <c r="D21" i="10" s="1"/>
  <c r="E16" i="10"/>
  <c r="F16" i="10" s="1"/>
  <c r="E999" i="5"/>
  <c r="E1004" i="5"/>
  <c r="E1009" i="5"/>
  <c r="E1020" i="5"/>
  <c r="E1025" i="5"/>
  <c r="L40" i="7"/>
  <c r="E17" i="10"/>
  <c r="E908" i="5"/>
  <c r="E1012" i="5"/>
  <c r="E1017" i="5"/>
  <c r="E1028" i="5"/>
  <c r="L43" i="14"/>
  <c r="L35" i="14"/>
  <c r="L27" i="14"/>
  <c r="L25" i="14"/>
  <c r="L41" i="14"/>
  <c r="L33" i="14"/>
  <c r="L39" i="14"/>
  <c r="L31" i="14"/>
  <c r="L38" i="14"/>
  <c r="L30" i="14"/>
  <c r="L45" i="14"/>
  <c r="L37" i="14"/>
  <c r="L29" i="14"/>
  <c r="E930" i="5"/>
  <c r="E946" i="5"/>
  <c r="E962" i="5"/>
  <c r="E1002" i="5"/>
  <c r="E1018" i="5"/>
  <c r="E1030" i="5"/>
  <c r="D14" i="8"/>
  <c r="B18" i="10"/>
  <c r="L28" i="14"/>
  <c r="L36" i="14"/>
  <c r="L44" i="14"/>
  <c r="L30" i="15"/>
  <c r="L38" i="15"/>
  <c r="L23" i="7"/>
  <c r="L33" i="7" s="1"/>
  <c r="L26" i="7"/>
  <c r="L34" i="7"/>
  <c r="L42" i="7"/>
  <c r="L31" i="15"/>
  <c r="L39" i="15"/>
  <c r="L25" i="7"/>
  <c r="L35" i="7"/>
  <c r="L43" i="7"/>
  <c r="L32" i="15"/>
  <c r="L40" i="15"/>
  <c r="L28" i="7"/>
  <c r="L36" i="7"/>
  <c r="L44" i="7"/>
  <c r="L33" i="15"/>
  <c r="L41" i="15"/>
  <c r="L29" i="7"/>
  <c r="L37" i="7"/>
  <c r="L45" i="7"/>
  <c r="C17" i="10"/>
  <c r="L32" i="14"/>
  <c r="L40" i="14"/>
  <c r="L26" i="15"/>
  <c r="L34" i="15"/>
  <c r="L42" i="15"/>
  <c r="L30" i="7"/>
  <c r="L38" i="7"/>
  <c r="L27" i="15"/>
  <c r="O25" i="15" s="1" a="1"/>
  <c r="L35" i="15"/>
  <c r="L43" i="15"/>
  <c r="L39" i="7"/>
  <c r="L26" i="14"/>
  <c r="L34" i="14"/>
  <c r="L28" i="15"/>
  <c r="L36" i="15"/>
  <c r="L44" i="15"/>
  <c r="L32" i="7"/>
  <c r="L29" i="15"/>
  <c r="L37" i="15"/>
  <c r="H44" i="5" l="1"/>
  <c r="H49" i="5"/>
  <c r="H33" i="5"/>
  <c r="H45" i="5"/>
  <c r="H50" i="5"/>
  <c r="H66" i="5"/>
  <c r="H47" i="5"/>
  <c r="H36" i="5"/>
  <c r="H52" i="5"/>
  <c r="H67" i="5"/>
  <c r="H60" i="5"/>
  <c r="H54" i="5"/>
  <c r="H53" i="5"/>
  <c r="H40" i="5"/>
  <c r="H41" i="5"/>
  <c r="H62" i="5"/>
  <c r="H71" i="5"/>
  <c r="H68" i="5"/>
  <c r="H48" i="5"/>
  <c r="H57" i="5"/>
  <c r="H51" i="5"/>
  <c r="H46" i="5"/>
  <c r="H43" i="5"/>
  <c r="H56" i="5"/>
  <c r="H73" i="5"/>
  <c r="H37" i="5"/>
  <c r="H35" i="5"/>
  <c r="H63" i="5"/>
  <c r="H70" i="5"/>
  <c r="H64" i="5"/>
  <c r="H34" i="5"/>
  <c r="H39" i="5"/>
  <c r="H59" i="5"/>
  <c r="H72" i="5"/>
  <c r="H42" i="5"/>
  <c r="H61" i="5"/>
  <c r="H69" i="5"/>
  <c r="H32" i="5"/>
  <c r="H55" i="5"/>
  <c r="H65" i="5"/>
  <c r="H58" i="5"/>
  <c r="O45" i="15"/>
  <c r="O37" i="15"/>
  <c r="O29" i="15"/>
  <c r="O44" i="15"/>
  <c r="O36" i="15"/>
  <c r="O28" i="15"/>
  <c r="O43" i="15"/>
  <c r="O35" i="15"/>
  <c r="O27" i="15"/>
  <c r="O42" i="15"/>
  <c r="O34" i="15"/>
  <c r="O26" i="15"/>
  <c r="O41" i="15"/>
  <c r="O33" i="15"/>
  <c r="O40" i="15"/>
  <c r="O32" i="15"/>
  <c r="O25" i="15"/>
  <c r="O39" i="15"/>
  <c r="O31" i="15"/>
  <c r="O38" i="15"/>
  <c r="O30" i="15"/>
  <c r="P25" i="15" a="1"/>
  <c r="N25" i="15" a="1"/>
  <c r="M25" i="15" a="1"/>
  <c r="B19" i="10"/>
  <c r="E18" i="10"/>
  <c r="F18" i="10" s="1"/>
  <c r="C18" i="10"/>
  <c r="Q25" i="15" a="1"/>
  <c r="G4" i="5" a="1"/>
  <c r="G4" i="5" s="1"/>
  <c r="G3" i="5"/>
  <c r="F17" i="10"/>
  <c r="L41" i="7"/>
  <c r="N25" i="14" a="1"/>
  <c r="O25" i="14" a="1"/>
  <c r="P25" i="14" a="1"/>
  <c r="Q25" i="14" a="1"/>
  <c r="M25" i="14" a="1"/>
  <c r="L31" i="7"/>
  <c r="L27" i="7"/>
  <c r="N25" i="7" s="1" a="1"/>
  <c r="I32" i="5" a="1"/>
  <c r="N38" i="7" l="1"/>
  <c r="N30" i="7"/>
  <c r="N45" i="7"/>
  <c r="N37" i="7"/>
  <c r="N29" i="7"/>
  <c r="N44" i="7"/>
  <c r="N36" i="7"/>
  <c r="N28" i="7"/>
  <c r="N43" i="7"/>
  <c r="N35" i="7"/>
  <c r="N27" i="7"/>
  <c r="N42" i="7"/>
  <c r="N34" i="7"/>
  <c r="N26" i="7"/>
  <c r="N41" i="7"/>
  <c r="N33" i="7"/>
  <c r="N40" i="7"/>
  <c r="N32" i="7"/>
  <c r="N25" i="7"/>
  <c r="N39" i="7"/>
  <c r="N31" i="7"/>
  <c r="M39" i="14"/>
  <c r="M31" i="14"/>
  <c r="M38" i="14"/>
  <c r="M30" i="14"/>
  <c r="M45" i="14"/>
  <c r="M37" i="14"/>
  <c r="M29" i="14"/>
  <c r="M44" i="14"/>
  <c r="M36" i="14"/>
  <c r="M28" i="14"/>
  <c r="M43" i="14"/>
  <c r="M35" i="14"/>
  <c r="M27" i="14"/>
  <c r="M42" i="14"/>
  <c r="M34" i="14"/>
  <c r="M26" i="14"/>
  <c r="M41" i="14"/>
  <c r="M33" i="14"/>
  <c r="M40" i="14"/>
  <c r="M32" i="14"/>
  <c r="M25" i="14"/>
  <c r="P45" i="14"/>
  <c r="P37" i="14"/>
  <c r="P29" i="14"/>
  <c r="P44" i="14"/>
  <c r="P36" i="14"/>
  <c r="P28" i="14"/>
  <c r="P43" i="14"/>
  <c r="P35" i="14"/>
  <c r="P27" i="14"/>
  <c r="P42" i="14"/>
  <c r="P34" i="14"/>
  <c r="P26" i="14"/>
  <c r="P41" i="14"/>
  <c r="P33" i="14"/>
  <c r="P40" i="14"/>
  <c r="P32" i="14"/>
  <c r="P25" i="14"/>
  <c r="P39" i="14"/>
  <c r="P31" i="14"/>
  <c r="P38" i="14"/>
  <c r="P30" i="14"/>
  <c r="M25" i="7" a="1"/>
  <c r="O43" i="14"/>
  <c r="O35" i="14"/>
  <c r="O27" i="14"/>
  <c r="O42" i="14"/>
  <c r="O34" i="14"/>
  <c r="O26" i="14"/>
  <c r="O41" i="14"/>
  <c r="O33" i="14"/>
  <c r="O40" i="14"/>
  <c r="O32" i="14"/>
  <c r="O25" i="14"/>
  <c r="O39" i="14"/>
  <c r="O31" i="14"/>
  <c r="O38" i="14"/>
  <c r="O30" i="14"/>
  <c r="O45" i="14"/>
  <c r="O37" i="14"/>
  <c r="O29" i="14"/>
  <c r="O44" i="14"/>
  <c r="O36" i="14"/>
  <c r="O28" i="14"/>
  <c r="Q25" i="7" a="1"/>
  <c r="N41" i="14"/>
  <c r="N33" i="14"/>
  <c r="N40" i="14"/>
  <c r="N32" i="14"/>
  <c r="N25" i="14"/>
  <c r="N39" i="14"/>
  <c r="N31" i="14"/>
  <c r="N38" i="14"/>
  <c r="N30" i="14"/>
  <c r="N45" i="14"/>
  <c r="N37" i="14"/>
  <c r="N29" i="14"/>
  <c r="N44" i="14"/>
  <c r="N36" i="14"/>
  <c r="N28" i="14"/>
  <c r="N43" i="14"/>
  <c r="N35" i="14"/>
  <c r="N27" i="14"/>
  <c r="N42" i="14"/>
  <c r="N34" i="14"/>
  <c r="N26" i="14"/>
  <c r="C19" i="10"/>
  <c r="B20" i="10"/>
  <c r="E19" i="10"/>
  <c r="F19" i="10" s="1"/>
  <c r="P25" i="7" a="1"/>
  <c r="M41" i="15"/>
  <c r="M33" i="15"/>
  <c r="M40" i="15"/>
  <c r="M32" i="15"/>
  <c r="M25" i="15"/>
  <c r="M39" i="15"/>
  <c r="M31" i="15"/>
  <c r="M38" i="15"/>
  <c r="M30" i="15"/>
  <c r="M45" i="15"/>
  <c r="M37" i="15"/>
  <c r="M29" i="15"/>
  <c r="M44" i="15"/>
  <c r="M36" i="15"/>
  <c r="M28" i="15"/>
  <c r="M43" i="15"/>
  <c r="M35" i="15"/>
  <c r="M27" i="15"/>
  <c r="M42" i="15"/>
  <c r="M34" i="15"/>
  <c r="M26" i="15"/>
  <c r="N43" i="15"/>
  <c r="N35" i="15"/>
  <c r="N27" i="15"/>
  <c r="N42" i="15"/>
  <c r="N34" i="15"/>
  <c r="N26" i="15"/>
  <c r="N41" i="15"/>
  <c r="N33" i="15"/>
  <c r="N40" i="15"/>
  <c r="N32" i="15"/>
  <c r="N25" i="15"/>
  <c r="N39" i="15"/>
  <c r="N31" i="15"/>
  <c r="N38" i="15"/>
  <c r="N30" i="15"/>
  <c r="N45" i="15"/>
  <c r="N37" i="15"/>
  <c r="N29" i="15"/>
  <c r="N44" i="15"/>
  <c r="N36" i="15"/>
  <c r="N28" i="15"/>
  <c r="P39" i="15"/>
  <c r="P31" i="15"/>
  <c r="P38" i="15"/>
  <c r="P30" i="15"/>
  <c r="P45" i="15"/>
  <c r="P37" i="15"/>
  <c r="P29" i="15"/>
  <c r="P44" i="15"/>
  <c r="P36" i="15"/>
  <c r="P28" i="15"/>
  <c r="P43" i="15"/>
  <c r="P35" i="15"/>
  <c r="P27" i="15"/>
  <c r="P42" i="15"/>
  <c r="P34" i="15"/>
  <c r="P26" i="15"/>
  <c r="P41" i="15"/>
  <c r="P33" i="15"/>
  <c r="P40" i="15"/>
  <c r="P32" i="15"/>
  <c r="P25" i="15"/>
  <c r="I71" i="5"/>
  <c r="I63" i="5"/>
  <c r="I55" i="5"/>
  <c r="I47" i="5"/>
  <c r="I39" i="5"/>
  <c r="I32" i="5"/>
  <c r="I46" i="5"/>
  <c r="I70" i="5"/>
  <c r="I62" i="5"/>
  <c r="I54" i="5"/>
  <c r="I38" i="5"/>
  <c r="I69" i="5"/>
  <c r="I61" i="5"/>
  <c r="I53" i="5"/>
  <c r="I45" i="5"/>
  <c r="I37" i="5"/>
  <c r="I72" i="5"/>
  <c r="I64" i="5"/>
  <c r="I56" i="5"/>
  <c r="I48" i="5"/>
  <c r="I40" i="5"/>
  <c r="I65" i="5"/>
  <c r="I49" i="5"/>
  <c r="I33" i="5"/>
  <c r="I60" i="5"/>
  <c r="I44" i="5"/>
  <c r="I68" i="5"/>
  <c r="I73" i="5"/>
  <c r="I57" i="5"/>
  <c r="I41" i="5"/>
  <c r="I51" i="5"/>
  <c r="I59" i="5"/>
  <c r="I43" i="5"/>
  <c r="I58" i="5"/>
  <c r="I42" i="5"/>
  <c r="I52" i="5"/>
  <c r="I36" i="5"/>
  <c r="I35" i="5"/>
  <c r="I67" i="5"/>
  <c r="I66" i="5"/>
  <c r="I50" i="5"/>
  <c r="I34" i="5"/>
  <c r="O25" i="7" a="1"/>
  <c r="Q39" i="14"/>
  <c r="Q31" i="14"/>
  <c r="Q38" i="14"/>
  <c r="Q30" i="14"/>
  <c r="Q45" i="14"/>
  <c r="Q37" i="14"/>
  <c r="Q29" i="14"/>
  <c r="Q44" i="14"/>
  <c r="Q36" i="14"/>
  <c r="Q28" i="14"/>
  <c r="Q43" i="14"/>
  <c r="Q35" i="14"/>
  <c r="Q27" i="14"/>
  <c r="Q42" i="14"/>
  <c r="Q34" i="14"/>
  <c r="Q26" i="14"/>
  <c r="Q41" i="14"/>
  <c r="Q33" i="14"/>
  <c r="Q40" i="14"/>
  <c r="Q32" i="14"/>
  <c r="Q25" i="14"/>
  <c r="Q41" i="15"/>
  <c r="Q33" i="15"/>
  <c r="Q40" i="15"/>
  <c r="Q32" i="15"/>
  <c r="Q25" i="15"/>
  <c r="Q39" i="15"/>
  <c r="Q31" i="15"/>
  <c r="Q38" i="15"/>
  <c r="Q30" i="15"/>
  <c r="Q45" i="15"/>
  <c r="Q37" i="15"/>
  <c r="Q29" i="15"/>
  <c r="Q44" i="15"/>
  <c r="Q36" i="15"/>
  <c r="Q28" i="15"/>
  <c r="Q43" i="15"/>
  <c r="Q35" i="15"/>
  <c r="Q27" i="15"/>
  <c r="Q42" i="15"/>
  <c r="Q34" i="15"/>
  <c r="Q26" i="15"/>
  <c r="P42" i="7" l="1"/>
  <c r="P34" i="7"/>
  <c r="P26" i="7"/>
  <c r="P41" i="7"/>
  <c r="P33" i="7"/>
  <c r="P40" i="7"/>
  <c r="P32" i="7"/>
  <c r="P25" i="7"/>
  <c r="P39" i="7"/>
  <c r="P31" i="7"/>
  <c r="P38" i="7"/>
  <c r="P30" i="7"/>
  <c r="P45" i="7"/>
  <c r="P37" i="7"/>
  <c r="P29" i="7"/>
  <c r="P44" i="7"/>
  <c r="P36" i="7"/>
  <c r="P28" i="7"/>
  <c r="P43" i="7"/>
  <c r="P35" i="7"/>
  <c r="P27" i="7"/>
  <c r="B21" i="10"/>
  <c r="E20" i="10"/>
  <c r="C20" i="10"/>
  <c r="M44" i="7"/>
  <c r="M36" i="7"/>
  <c r="M28" i="7"/>
  <c r="M43" i="7"/>
  <c r="M35" i="7"/>
  <c r="M27" i="7"/>
  <c r="M42" i="7"/>
  <c r="M34" i="7"/>
  <c r="M26" i="7"/>
  <c r="M41" i="7"/>
  <c r="M33" i="7"/>
  <c r="M40" i="7"/>
  <c r="M32" i="7"/>
  <c r="M25" i="7"/>
  <c r="M39" i="7"/>
  <c r="M31" i="7"/>
  <c r="M38" i="7"/>
  <c r="M30" i="7"/>
  <c r="M45" i="7"/>
  <c r="M37" i="7"/>
  <c r="M29" i="7"/>
  <c r="Q44" i="7"/>
  <c r="Q36" i="7"/>
  <c r="Q28" i="7"/>
  <c r="Q43" i="7"/>
  <c r="Q35" i="7"/>
  <c r="Q27" i="7"/>
  <c r="Q42" i="7"/>
  <c r="Q34" i="7"/>
  <c r="Q26" i="7"/>
  <c r="Q41" i="7"/>
  <c r="Q33" i="7"/>
  <c r="Q40" i="7"/>
  <c r="Q32" i="7"/>
  <c r="Q25" i="7"/>
  <c r="Q39" i="7"/>
  <c r="Q31" i="7"/>
  <c r="Q38" i="7"/>
  <c r="Q30" i="7"/>
  <c r="Q45" i="7"/>
  <c r="Q37" i="7"/>
  <c r="Q29" i="7"/>
  <c r="O40" i="7"/>
  <c r="O32" i="7"/>
  <c r="O25" i="7"/>
  <c r="O39" i="7"/>
  <c r="O31" i="7"/>
  <c r="O38" i="7"/>
  <c r="O30" i="7"/>
  <c r="O45" i="7"/>
  <c r="O37" i="7"/>
  <c r="O29" i="7"/>
  <c r="O44" i="7"/>
  <c r="O36" i="7"/>
  <c r="O28" i="7"/>
  <c r="O43" i="7"/>
  <c r="O35" i="7"/>
  <c r="O27" i="7"/>
  <c r="O42" i="7"/>
  <c r="O34" i="7"/>
  <c r="O26" i="7"/>
  <c r="O41" i="7"/>
  <c r="O33" i="7"/>
  <c r="E21" i="10" l="1"/>
  <c r="C21" i="10"/>
  <c r="F20" i="10"/>
  <c r="F21" i="10" l="1"/>
</calcChain>
</file>

<file path=xl/sharedStrings.xml><?xml version="1.0" encoding="utf-8"?>
<sst xmlns="http://schemas.openxmlformats.org/spreadsheetml/2006/main" count="331" uniqueCount="275">
  <si>
    <t>Start</t>
  </si>
  <si>
    <t>Quiz</t>
  </si>
  <si>
    <t>Homework Review</t>
  </si>
  <si>
    <t>Last Project Review</t>
  </si>
  <si>
    <t>Lecture for Today</t>
  </si>
  <si>
    <t>Maximum Likelihood Estimation</t>
  </si>
  <si>
    <t>Distribution Fitting</t>
  </si>
  <si>
    <t>Frequency &amp; Severity Distribution</t>
  </si>
  <si>
    <t>Lecture for Next Class</t>
  </si>
  <si>
    <t>Differential Calculus</t>
  </si>
  <si>
    <t>In Class Project</t>
  </si>
  <si>
    <t>Average Joe's Savings</t>
  </si>
  <si>
    <t>Investment Returns with Withdrawls</t>
  </si>
  <si>
    <t>Frequency and Severity Distributions</t>
  </si>
  <si>
    <t>Maximum Likelihood</t>
  </si>
  <si>
    <t>Conditional Probability and the Public</t>
  </si>
  <si>
    <t>Class Survey</t>
  </si>
  <si>
    <t>MLE_Ex1</t>
  </si>
  <si>
    <t>What's the probability of this data occuring?</t>
  </si>
  <si>
    <t>X</t>
  </si>
  <si>
    <t>P(X)</t>
  </si>
  <si>
    <t>'Likelihood' is the probabiliy of a data set occuring under a probability function.</t>
  </si>
  <si>
    <r>
      <rPr>
        <sz val="20"/>
        <color theme="1"/>
        <rFont val="Calibri"/>
        <family val="2"/>
      </rPr>
      <t>So it's the probability of x</t>
    </r>
    <r>
      <rPr>
        <vertAlign val="subscript"/>
        <sz val="20"/>
        <color theme="1"/>
        <rFont val="Calibri (Body)"/>
      </rPr>
      <t>1</t>
    </r>
    <r>
      <rPr>
        <sz val="20"/>
        <color theme="1"/>
        <rFont val="Calibri"/>
        <family val="2"/>
      </rPr>
      <t xml:space="preserve"> and x2 and x3 and ...</t>
    </r>
  </si>
  <si>
    <r>
      <rPr>
        <sz val="20"/>
        <color theme="1"/>
        <rFont val="Calibri"/>
        <family val="2"/>
      </rPr>
      <t>Which is P(x</t>
    </r>
    <r>
      <rPr>
        <vertAlign val="subscript"/>
        <sz val="20"/>
        <color theme="1"/>
        <rFont val="Calibri (Body)"/>
      </rPr>
      <t>1</t>
    </r>
    <r>
      <rPr>
        <sz val="20"/>
        <color theme="1"/>
        <rFont val="Calibri"/>
        <family val="2"/>
      </rPr>
      <t>)*P(x</t>
    </r>
    <r>
      <rPr>
        <vertAlign val="subscript"/>
        <sz val="20"/>
        <color theme="1"/>
        <rFont val="Calibri (Body)"/>
      </rPr>
      <t>2</t>
    </r>
    <r>
      <rPr>
        <sz val="20"/>
        <color theme="1"/>
        <rFont val="Calibri"/>
        <family val="2"/>
      </rPr>
      <t>)*P(x</t>
    </r>
    <r>
      <rPr>
        <vertAlign val="subscript"/>
        <sz val="20"/>
        <color theme="1"/>
        <rFont val="Calibri (Body)"/>
      </rPr>
      <t>3</t>
    </r>
    <r>
      <rPr>
        <sz val="20"/>
        <color theme="1"/>
        <rFont val="Calibri"/>
        <family val="2"/>
      </rPr>
      <t>)* … P(x</t>
    </r>
    <r>
      <rPr>
        <vertAlign val="subscript"/>
        <sz val="20"/>
        <color theme="1"/>
        <rFont val="Calibri (Body)"/>
      </rPr>
      <t>n</t>
    </r>
    <r>
      <rPr>
        <sz val="20"/>
        <color theme="1"/>
        <rFont val="Calibri"/>
        <family val="2"/>
      </rPr>
      <t>)</t>
    </r>
  </si>
  <si>
    <r>
      <rPr>
        <sz val="20"/>
        <color theme="1"/>
        <rFont val="Calibri"/>
        <family val="2"/>
      </rPr>
      <t>What is the likelihood of this data set under N(mu=3,sigma</t>
    </r>
    <r>
      <rPr>
        <vertAlign val="superscript"/>
        <sz val="20"/>
        <color theme="1"/>
        <rFont val="Calibri (Body)"/>
      </rPr>
      <t>2</t>
    </r>
    <r>
      <rPr>
        <sz val="20"/>
        <color theme="1"/>
        <rFont val="Calibri"/>
        <family val="2"/>
      </rPr>
      <t xml:space="preserve"> = 25)?</t>
    </r>
  </si>
  <si>
    <r>
      <rPr>
        <sz val="20"/>
        <color theme="1"/>
        <rFont val="Calibri"/>
        <family val="2"/>
      </rPr>
      <t>How about under N(mu=20,sigma</t>
    </r>
    <r>
      <rPr>
        <vertAlign val="superscript"/>
        <sz val="20"/>
        <color theme="1"/>
        <rFont val="Calibri (Body)"/>
      </rPr>
      <t>2</t>
    </r>
    <r>
      <rPr>
        <sz val="20"/>
        <color theme="1"/>
        <rFont val="Calibri"/>
        <family val="2"/>
      </rPr>
      <t xml:space="preserve"> = 16)?</t>
    </r>
  </si>
  <si>
    <t>MLE_Ex2</t>
  </si>
  <si>
    <t>MLE with DataTables</t>
  </si>
  <si>
    <t>Mu</t>
  </si>
  <si>
    <t>Sigma</t>
  </si>
  <si>
    <t>sigma</t>
  </si>
  <si>
    <t>Likelihood</t>
  </si>
  <si>
    <t>MLE_Tools1</t>
  </si>
  <si>
    <t>MLE_Tools2</t>
  </si>
  <si>
    <t>Tools for MLEs</t>
  </si>
  <si>
    <t>Monotonic Function</t>
  </si>
  <si>
    <t>Function f is monotic when …</t>
  </si>
  <si>
    <t>For all a and b,</t>
  </si>
  <si>
    <t>if b &gt; a then f(b) &gt; f(a)</t>
  </si>
  <si>
    <t>The log of the product is the sum of the log.</t>
  </si>
  <si>
    <t>Demo1</t>
  </si>
  <si>
    <t>Demo2</t>
  </si>
  <si>
    <t>x</t>
  </si>
  <si>
    <t>log(x)</t>
  </si>
  <si>
    <t>log(prod(x))</t>
  </si>
  <si>
    <t>sum(log(x))</t>
  </si>
  <si>
    <t>MLE_Demo</t>
  </si>
  <si>
    <t>mu</t>
  </si>
  <si>
    <t>LogLikelihood</t>
  </si>
  <si>
    <t>Data</t>
  </si>
  <si>
    <t>Distribution</t>
  </si>
  <si>
    <t>Probability</t>
  </si>
  <si>
    <t>MLE_Formalism</t>
  </si>
  <si>
    <t>Formalism</t>
  </si>
  <si>
    <r>
      <rPr>
        <sz val="20"/>
        <color theme="1"/>
        <rFont val="Calibri"/>
        <family val="2"/>
      </rPr>
      <t xml:space="preserve">L = </t>
    </r>
    <r>
      <rPr>
        <sz val="20"/>
        <color theme="1"/>
        <rFont val="Symbol"/>
        <charset val="2"/>
      </rPr>
      <t>P</t>
    </r>
    <r>
      <rPr>
        <sz val="20"/>
        <color theme="1"/>
        <rFont val="Calibri"/>
        <family val="2"/>
      </rPr>
      <t xml:space="preserve"> p(x</t>
    </r>
    <r>
      <rPr>
        <vertAlign val="subscript"/>
        <sz val="20"/>
        <color theme="1"/>
        <rFont val="Calibri (Body)"/>
      </rPr>
      <t>i</t>
    </r>
    <r>
      <rPr>
        <sz val="20"/>
        <color theme="1"/>
        <rFont val="Calibri"/>
        <family val="2"/>
      </rPr>
      <t>)</t>
    </r>
  </si>
  <si>
    <r>
      <rPr>
        <sz val="20"/>
        <color theme="1"/>
        <rFont val="Calibri"/>
        <family val="2"/>
      </rPr>
      <t xml:space="preserve">LL = </t>
    </r>
    <r>
      <rPr>
        <sz val="20"/>
        <color theme="1"/>
        <rFont val="Symbol"/>
        <charset val="2"/>
      </rPr>
      <t>S</t>
    </r>
    <r>
      <rPr>
        <sz val="20"/>
        <color theme="1"/>
        <rFont val="Calibri"/>
        <family val="2"/>
      </rPr>
      <t xml:space="preserve"> ln(p(x</t>
    </r>
    <r>
      <rPr>
        <vertAlign val="subscript"/>
        <sz val="20"/>
        <color theme="1"/>
        <rFont val="Calibri (Body)"/>
      </rPr>
      <t>i</t>
    </r>
    <r>
      <rPr>
        <sz val="20"/>
        <color theme="1"/>
        <rFont val="Calibri"/>
        <family val="2"/>
      </rPr>
      <t>))</t>
    </r>
  </si>
  <si>
    <r>
      <rPr>
        <sz val="20"/>
        <color theme="1"/>
        <rFont val="Calibri"/>
        <family val="2"/>
      </rPr>
      <t>argmax</t>
    </r>
    <r>
      <rPr>
        <vertAlign val="subscript"/>
        <sz val="20"/>
        <color theme="1"/>
        <rFont val="Symbol"/>
        <charset val="2"/>
      </rPr>
      <t>q</t>
    </r>
    <r>
      <rPr>
        <sz val="20"/>
        <color theme="1"/>
        <rFont val="Calibri"/>
        <family val="2"/>
      </rPr>
      <t>(L) = argmax</t>
    </r>
    <r>
      <rPr>
        <vertAlign val="subscript"/>
        <sz val="20"/>
        <color theme="1"/>
        <rFont val="Symbol"/>
        <charset val="2"/>
      </rPr>
      <t>q</t>
    </r>
    <r>
      <rPr>
        <sz val="20"/>
        <color theme="1"/>
        <rFont val="Calibri"/>
        <family val="2"/>
      </rPr>
      <t>(LL)</t>
    </r>
  </si>
  <si>
    <t>You can use the array function Frequency to more easily create histograms.</t>
  </si>
  <si>
    <t>After locking on bins, you can drag it across to create multiple histograms.</t>
  </si>
  <si>
    <t>This is displayed below.</t>
  </si>
  <si>
    <t>min</t>
  </si>
  <si>
    <t>max</t>
  </si>
  <si>
    <t>range</t>
  </si>
  <si>
    <t>The probability of a data set occuring is the probability of each point times the probability of every other point.</t>
  </si>
  <si>
    <r>
      <rPr>
        <sz val="20"/>
        <color theme="1"/>
        <rFont val="Calibri"/>
        <family val="2"/>
      </rPr>
      <t>So if the following data about peoples height is distributed N(68,2</t>
    </r>
    <r>
      <rPr>
        <vertAlign val="superscript"/>
        <sz val="20"/>
        <color theme="1"/>
        <rFont val="Calibri (Body)"/>
      </rPr>
      <t>2</t>
    </r>
    <r>
      <rPr>
        <sz val="20"/>
        <color theme="1"/>
        <rFont val="Calibri"/>
        <family val="2"/>
      </rPr>
      <t>) then we can determine the probability of each point.</t>
    </r>
  </si>
  <si>
    <t>Height</t>
  </si>
  <si>
    <t>The likelihood is the probability of all these points.  And, that is their product.</t>
  </si>
  <si>
    <t>If we did not know mu and sigma, we could look for the mu and sigma which make this product as large as possible.</t>
  </si>
  <si>
    <t>But, a mechanical problem emerges …</t>
  </si>
  <si>
    <t>The product of probabilities gets small really fast …</t>
  </si>
  <si>
    <t>So fast, that a computer can't represent the small values and do the calculation.</t>
  </si>
  <si>
    <t>For this reason, instead we maximize the log of the values.</t>
  </si>
  <si>
    <t>We can do this because as the log(x) increase, x also increases.</t>
  </si>
  <si>
    <t>So we maximize the log of the likelihood.</t>
  </si>
  <si>
    <t>Since the log of the product is the sum of the log, we end up summing the logs of the probabilities.</t>
  </si>
  <si>
    <t>Recall the the log of a number between 0 and 1 will be negative.</t>
  </si>
  <si>
    <t>Note that we can do this because if log(x+dx) &gt; log(x) then x+dx &gt; x</t>
  </si>
  <si>
    <t>That is, log() is a strictly increasing monotonic function.</t>
  </si>
  <si>
    <t>Demo1: Histogram Display</t>
  </si>
  <si>
    <t>Demo2: Surface Fit</t>
  </si>
  <si>
    <t>Frequency and Severity Distribution</t>
  </si>
  <si>
    <r>
      <rPr>
        <u/>
        <sz val="20"/>
        <color theme="1"/>
        <rFont val="Calibri"/>
        <family val="2"/>
      </rPr>
      <t>Frequency</t>
    </r>
    <r>
      <rPr>
        <sz val="20"/>
        <color theme="1"/>
        <rFont val="Calibri"/>
        <family val="2"/>
      </rPr>
      <t>: How often the risk occurs</t>
    </r>
  </si>
  <si>
    <r>
      <rPr>
        <u/>
        <sz val="20"/>
        <color theme="1"/>
        <rFont val="Calibri"/>
        <family val="2"/>
      </rPr>
      <t>Severity</t>
    </r>
    <r>
      <rPr>
        <sz val="20"/>
        <color theme="1"/>
        <rFont val="Calibri"/>
        <family val="2"/>
      </rPr>
      <t>: What the level of loss is when the risk occurs.</t>
    </r>
  </si>
  <si>
    <t>Examples:</t>
  </si>
  <si>
    <t>Corporate Bond default risk</t>
  </si>
  <si>
    <t>Car Insurance Reserve</t>
  </si>
  <si>
    <t>Cyber security risk</t>
  </si>
  <si>
    <t>Question:</t>
  </si>
  <si>
    <t>A portfolio has 50 corporate bonds, each has value of $1000</t>
  </si>
  <si>
    <t>The probability of default of each bond is 5%</t>
  </si>
  <si>
    <t>When a bond defaults, the recovery rate can be modeled with a normal distribution N(40%, 5%^2)</t>
  </si>
  <si>
    <t>What is a derivative?</t>
  </si>
  <si>
    <t>The rate of change at a specific point of a function.</t>
  </si>
  <si>
    <t>What's the formula</t>
  </si>
  <si>
    <r>
      <rPr>
        <sz val="20"/>
        <color theme="1"/>
        <rFont val="Calibri"/>
        <family val="2"/>
      </rPr>
      <t xml:space="preserve">Limit as </t>
    </r>
    <r>
      <rPr>
        <sz val="20"/>
        <color theme="1"/>
        <rFont val="Symbol"/>
        <charset val="2"/>
      </rPr>
      <t>D</t>
    </r>
    <r>
      <rPr>
        <sz val="20"/>
        <color theme="1"/>
        <rFont val="Calibri"/>
        <family val="2"/>
      </rPr>
      <t>x goes to zero of:</t>
    </r>
  </si>
  <si>
    <r>
      <rPr>
        <sz val="20"/>
        <color theme="1"/>
        <rFont val="Calibri"/>
        <family val="2"/>
      </rPr>
      <t>f(x+</t>
    </r>
    <r>
      <rPr>
        <sz val="20"/>
        <color theme="1"/>
        <rFont val="Symbol"/>
        <charset val="2"/>
      </rPr>
      <t>D</t>
    </r>
    <r>
      <rPr>
        <sz val="20"/>
        <color theme="1"/>
        <rFont val="Calibri"/>
        <family val="2"/>
      </rPr>
      <t xml:space="preserve">x)-f(x)  / </t>
    </r>
    <r>
      <rPr>
        <sz val="20"/>
        <color theme="1"/>
        <rFont val="Symbol"/>
        <charset val="2"/>
      </rPr>
      <t>D</t>
    </r>
    <r>
      <rPr>
        <sz val="20"/>
        <color theme="1"/>
        <rFont val="Calibri"/>
        <family val="2"/>
      </rPr>
      <t>x</t>
    </r>
  </si>
  <si>
    <t>Let’s do a proof (it’s not so bad)</t>
  </si>
  <si>
    <t>d/dx cx</t>
  </si>
  <si>
    <t>Here's a numerical approach (i.e. let the computer do it)</t>
  </si>
  <si>
    <t>f(x)</t>
  </si>
  <si>
    <r>
      <rPr>
        <sz val="20"/>
        <color theme="1"/>
        <rFont val="Symbol"/>
        <charset val="2"/>
      </rPr>
      <t>D</t>
    </r>
    <r>
      <rPr>
        <sz val="20"/>
        <color theme="1"/>
        <rFont val="Calibri"/>
        <family val="2"/>
      </rPr>
      <t>x</t>
    </r>
  </si>
  <si>
    <r>
      <rPr>
        <sz val="20"/>
        <color theme="1"/>
        <rFont val="Calibri"/>
        <family val="2"/>
      </rPr>
      <t>f(x+</t>
    </r>
    <r>
      <rPr>
        <sz val="20"/>
        <color theme="1"/>
        <rFont val="Symbol"/>
        <charset val="2"/>
      </rPr>
      <t>D</t>
    </r>
    <r>
      <rPr>
        <sz val="20"/>
        <color theme="1"/>
        <rFont val="Calibri"/>
        <family val="2"/>
      </rPr>
      <t>x)</t>
    </r>
  </si>
  <si>
    <r>
      <rPr>
        <sz val="20"/>
        <color theme="1"/>
        <rFont val="Calibri"/>
        <family val="2"/>
      </rPr>
      <t>f(x+</t>
    </r>
    <r>
      <rPr>
        <sz val="20"/>
        <color theme="1"/>
        <rFont val="Symbol"/>
        <charset val="2"/>
      </rPr>
      <t>D</t>
    </r>
    <r>
      <rPr>
        <sz val="20"/>
        <color theme="1"/>
        <rFont val="Calibri"/>
        <family val="2"/>
      </rPr>
      <t xml:space="preserve">x)-f(x)  / </t>
    </r>
    <r>
      <rPr>
        <sz val="20"/>
        <color theme="1"/>
        <rFont val="Symbol"/>
        <charset val="2"/>
      </rPr>
      <t>D</t>
    </r>
    <r>
      <rPr>
        <sz val="20"/>
        <color theme="1"/>
        <rFont val="Calibri"/>
        <family val="2"/>
      </rPr>
      <t>x</t>
    </r>
  </si>
  <si>
    <r>
      <rPr>
        <sz val="20"/>
        <color theme="1"/>
        <rFont val="Calibri"/>
        <family val="2"/>
      </rPr>
      <t>2x</t>
    </r>
    <r>
      <rPr>
        <vertAlign val="superscript"/>
        <sz val="20"/>
        <color theme="1"/>
        <rFont val="Calibri (Body)"/>
      </rPr>
      <t>3</t>
    </r>
  </si>
  <si>
    <r>
      <rPr>
        <sz val="20"/>
        <color theme="1"/>
        <rFont val="Calibri"/>
        <family val="2"/>
      </rPr>
      <t>2(x+</t>
    </r>
    <r>
      <rPr>
        <sz val="20"/>
        <color theme="1"/>
        <rFont val="Symbol"/>
        <charset val="2"/>
      </rPr>
      <t>D</t>
    </r>
    <r>
      <rPr>
        <sz val="20"/>
        <color theme="1"/>
        <rFont val="Calibri"/>
        <family val="2"/>
      </rPr>
      <t>)</t>
    </r>
    <r>
      <rPr>
        <vertAlign val="superscript"/>
        <sz val="20"/>
        <color theme="1"/>
        <rFont val="Calibri (Body)"/>
      </rPr>
      <t>3</t>
    </r>
  </si>
  <si>
    <r>
      <rPr>
        <sz val="20"/>
        <color theme="1"/>
        <rFont val="Calibri"/>
        <family val="2"/>
      </rPr>
      <t>2(x+</t>
    </r>
    <r>
      <rPr>
        <sz val="20"/>
        <color theme="1"/>
        <rFont val="Symbol"/>
        <charset val="2"/>
      </rPr>
      <t>D</t>
    </r>
    <r>
      <rPr>
        <sz val="20"/>
        <color theme="1"/>
        <rFont val="Calibri"/>
        <family val="2"/>
      </rPr>
      <t>)</t>
    </r>
    <r>
      <rPr>
        <vertAlign val="superscript"/>
        <sz val="20"/>
        <color theme="1"/>
        <rFont val="Calibri (Body)"/>
      </rPr>
      <t>3</t>
    </r>
    <r>
      <rPr>
        <sz val="20"/>
        <color theme="1"/>
        <rFont val="Calibri (Body)"/>
      </rPr>
      <t xml:space="preserve"> - 2x</t>
    </r>
    <r>
      <rPr>
        <vertAlign val="superscript"/>
        <sz val="20"/>
        <color theme="1"/>
        <rFont val="Calibri (Body)"/>
      </rPr>
      <t>3</t>
    </r>
    <r>
      <rPr>
        <sz val="20"/>
        <color theme="1"/>
        <rFont val="Calibri (Body)"/>
      </rPr>
      <t xml:space="preserve">   /  </t>
    </r>
    <r>
      <rPr>
        <sz val="20"/>
        <color theme="1"/>
        <rFont val="Symbol"/>
        <charset val="2"/>
      </rPr>
      <t>D</t>
    </r>
    <r>
      <rPr>
        <sz val="20"/>
        <color theme="1"/>
        <rFont val="Calibri (Body)"/>
      </rPr>
      <t>X</t>
    </r>
  </si>
  <si>
    <t>What’s the power rule?</t>
  </si>
  <si>
    <r>
      <rPr>
        <sz val="20"/>
        <color theme="1"/>
        <rFont val="Calibri"/>
        <family val="2"/>
      </rPr>
      <t>d/dx cx</t>
    </r>
    <r>
      <rPr>
        <vertAlign val="superscript"/>
        <sz val="20"/>
        <color theme="1"/>
        <rFont val="Calibri (Body)"/>
      </rPr>
      <t>n</t>
    </r>
  </si>
  <si>
    <t>=</t>
  </si>
  <si>
    <r>
      <rPr>
        <sz val="20"/>
        <color theme="1"/>
        <rFont val="Calibri"/>
        <family val="2"/>
      </rPr>
      <t>n*cx</t>
    </r>
    <r>
      <rPr>
        <vertAlign val="superscript"/>
        <sz val="20"/>
        <color theme="1"/>
        <rFont val="Calibri (Body)"/>
      </rPr>
      <t>n-1</t>
    </r>
  </si>
  <si>
    <t>How to find the minimum of a function:</t>
  </si>
  <si>
    <t>Calculate the first derivative.</t>
  </si>
  <si>
    <t>This tells you how much the function is changing at different points.</t>
  </si>
  <si>
    <t>Set the first derivative to zero and solve.</t>
  </si>
  <si>
    <t>This tells you where the function is not changing.</t>
  </si>
  <si>
    <t>You now have a minimum or a maximum.</t>
  </si>
  <si>
    <t>You need to find out which.</t>
  </si>
  <si>
    <t>Calculate the second derivative.</t>
  </si>
  <si>
    <t>Determine if the second derivative is positive at the location of the first derivative minimum.</t>
  </si>
  <si>
    <t>If it is, that means the function starts to increase after the minimum is obtained.</t>
  </si>
  <si>
    <t>And that means, the function is at a minimum.</t>
  </si>
  <si>
    <t>Prework for Class 9</t>
  </si>
  <si>
    <t>Study Basic Differential Calculus</t>
  </si>
  <si>
    <t>iQRM_Class9</t>
  </si>
  <si>
    <t>Intro to Derivatives 1</t>
  </si>
  <si>
    <t>Intro to Derivatives 2</t>
  </si>
  <si>
    <t>Chain Rule</t>
  </si>
  <si>
    <t>Task</t>
  </si>
  <si>
    <t>Points</t>
  </si>
  <si>
    <t>Sampling Distribution</t>
  </si>
  <si>
    <t>&lt;- this is a repeated question</t>
  </si>
  <si>
    <t>Monte Hall</t>
  </si>
  <si>
    <t>Probability &amp; The Public</t>
  </si>
  <si>
    <t>Sampling Distributions</t>
  </si>
  <si>
    <t>Simulate sample means for 1,2,3,4,5,10,20 standard normals and then plot the 7 histograms as line graphs on a single plot.</t>
  </si>
  <si>
    <t>Populate the yellow row with the average of standard normal random draws.</t>
  </si>
  <si>
    <t>The data table below the yellow row will resimulate whatever you put into the yellow row.</t>
  </si>
  <si>
    <t>Repeat the previous exercise.</t>
  </si>
  <si>
    <t>This time, create histograms for averages of data sets of size  10000,40000,90000,160000,250000,490000</t>
  </si>
  <si>
    <t>You will need to use the equation for the standard deviation rather than simulating as in the previous question.</t>
  </si>
  <si>
    <t>Repeat the previous exercise</t>
  </si>
  <si>
    <t>This time, create histograms for averages of data sets of size  1,5,25,125,625,3125,15625</t>
  </si>
  <si>
    <t>That's 5^1, 5^2, 5^3, …</t>
  </si>
  <si>
    <t>You will need to use the equation for the standard deviation rather than simulating.</t>
  </si>
  <si>
    <t>You can start off by just copying the previous exercise and adjusting.</t>
  </si>
  <si>
    <t>MLE_Question</t>
  </si>
  <si>
    <t>Frequency &amp; Severity</t>
  </si>
  <si>
    <t>There is a risk that is best described it two parts:</t>
  </si>
  <si>
    <t>How often the risk occurs (Frequency).</t>
  </si>
  <si>
    <t>What the level of loss is when the risk occurs (Severity).</t>
  </si>
  <si>
    <t>The distribution that results from this approach is called a frequency and severity distribution.</t>
  </si>
  <si>
    <t>Let's say that this risk can happen up to 100 times per year.</t>
  </si>
  <si>
    <t>Each single risk event has a 5% chance of occuring.</t>
  </si>
  <si>
    <t>If the risk event does occur, the loss value has historically averaged about $1000 with a standard deviation of $100.</t>
  </si>
  <si>
    <t>The loss amount can be fairly well modeled with a normal distribution.</t>
  </si>
  <si>
    <t>Simulate total losses in a single year.</t>
  </si>
  <si>
    <t>Create 1000 simulations.</t>
  </si>
  <si>
    <t>Display a histogram for the losses.</t>
  </si>
  <si>
    <r>
      <rPr>
        <sz val="20"/>
        <color theme="1"/>
        <rFont val="Calibri"/>
        <family val="2"/>
      </rPr>
      <t>The annual rate of return of a savings portfolio is assumed to be distributed N(9%,6%</t>
    </r>
    <r>
      <rPr>
        <vertAlign val="superscript"/>
        <sz val="20"/>
        <color theme="1"/>
        <rFont val="Calibri (Body)"/>
      </rPr>
      <t>2</t>
    </r>
    <r>
      <rPr>
        <sz val="20"/>
        <color theme="1"/>
        <rFont val="Calibri"/>
        <family val="2"/>
      </rPr>
      <t>)</t>
    </r>
  </si>
  <si>
    <t>An investor starts with an investment of 1M.</t>
  </si>
  <si>
    <t>The investor will withdraw 10K per year</t>
  </si>
  <si>
    <t>Simulate this and display the distribution of how much the investor has after ten years.</t>
  </si>
  <si>
    <t>If the investor wants to have a 90% chance of having 1M or more at the end of the 10 years, what size withdrawl would make that possible?</t>
  </si>
  <si>
    <t>Average Joe</t>
  </si>
  <si>
    <t>Poor Average Joe … Critics are after him again.  Joe is lucky enough to get an occasional bonus from work.  In general, his earnings and expenses are about equal and his savings remain at a constant level.  In fact, you could model the amount of money he has in his bank account every year as Normal with mu = $10,000 and sigma = $3,000.</t>
  </si>
  <si>
    <t>Sometimes when Joe gets his bonus, he immediately, spends a large part of it: about $1000.  That’s a lot for him.  Behavioral economists say he is anchoring to the high value of his windfall earnings and spending recklessly.</t>
  </si>
  <si>
    <t>https://en.wikipedia.org/wiki/Anchoring</t>
  </si>
  <si>
    <t>But consider this … if he spent the 1000 dollars at other times, how often would he go broke?</t>
  </si>
  <si>
    <t>If going broke means having his savings value fall below 0, simulate whether or not he goes broke over a 30 year period if spends the 1000 dollars outside of when he has just received his bonus.  That is, simulate whether or not he goes broke if he spends 1000 when his savings is described by N(10000,3000^2).</t>
  </si>
  <si>
    <t>Present an analytic solution to match your simulated count.</t>
  </si>
  <si>
    <t>Bonus point: make a more sophisticated simulation of this story.</t>
  </si>
  <si>
    <t>Questions to help you think about this.</t>
  </si>
  <si>
    <t>What is the probability that Joe goes broke exactly twice over 30 years?</t>
  </si>
  <si>
    <t>What is the probability that Joe goes broke 0 times over 30 years?</t>
  </si>
  <si>
    <t>What is the probability that Joe does not go broke 0 times over 30 years?</t>
  </si>
  <si>
    <t>Monte Hall Problem</t>
  </si>
  <si>
    <t>Suppose you're on a game show, and you're given the choice of three doors: Behind one door is a car; behind the others, goats. You pick a door, say No. 1, and the host, who knows what's behind the doors, opens another door, say No. 3, which has a goat. He then says to you, "Do you want to pick door No. 2?" Is it to your advantage to switch your choice?</t>
  </si>
  <si>
    <t>You can surf the web for details and advice.</t>
  </si>
  <si>
    <t>You can attach a hand written answer if you want.</t>
  </si>
  <si>
    <t>You are an advisor to the leadership of a small country.</t>
  </si>
  <si>
    <t>There are one million children and 99% of them are vaccinated.</t>
  </si>
  <si>
    <t>If a child is vaccinated, the child has a 1% chance of developing a reaction.</t>
  </si>
  <si>
    <t>If the child develops a reaction, there is a 1% chance of fatality.</t>
  </si>
  <si>
    <t>The vaccinated child has no chance of developing the disease.</t>
  </si>
  <si>
    <t>(Note the the disease and the reaction to the vaccination are different things.)</t>
  </si>
  <si>
    <t>A non-vaccinated child has a 2% chance of getting the disease.</t>
  </si>
  <si>
    <t>Upon getting the disease, there is a 20% fatality rate.</t>
  </si>
  <si>
    <t>There have been 100 deaths and these deaths have been featured prominantly in the news.</t>
  </si>
  <si>
    <t>Sad and angry parents are blaming the state vaccination program.</t>
  </si>
  <si>
    <t>How do the 100 deaths compare to expectations?</t>
  </si>
  <si>
    <t>What recommendations would you make to the leadership of this country?</t>
  </si>
  <si>
    <t>You can model this as a tree diagram.</t>
  </si>
  <si>
    <t>Or, you can model this with conditional probability.</t>
  </si>
  <si>
    <t>Bonus point:</t>
  </si>
  <si>
    <t>Reconcile the tree diagram and the conditional probability approaches.</t>
  </si>
  <si>
    <t>New Drills</t>
  </si>
  <si>
    <t>Z ~ N(0, 1)</t>
  </si>
  <si>
    <t>P(Z &lt; 0) ?</t>
  </si>
  <si>
    <t>P(Z &lt; 1) ?</t>
  </si>
  <si>
    <t>P(Z &lt; 2) ?</t>
  </si>
  <si>
    <t>P(Z &lt; 3) ?</t>
  </si>
  <si>
    <t>P(Z &lt; -1) ?</t>
  </si>
  <si>
    <t>P(Z &lt; -2) ?</t>
  </si>
  <si>
    <t>X ~ N(50, 10)</t>
  </si>
  <si>
    <t>P(X &lt; 30) ?</t>
  </si>
  <si>
    <t>P(X &lt; 50) ?</t>
  </si>
  <si>
    <t>P(X &lt; 80) ?</t>
  </si>
  <si>
    <t>P(40 &lt; X &lt; 60) ?</t>
  </si>
  <si>
    <t>P(40 &lt; X &lt; 50) ?</t>
  </si>
  <si>
    <t>P(40 &lt; X &lt; 70) ?</t>
  </si>
  <si>
    <t>Old Drills</t>
  </si>
  <si>
    <t xml:space="preserve">The Duration of a bond is 7.  </t>
  </si>
  <si>
    <t>Interest rates increase by 2%.</t>
  </si>
  <si>
    <t>What is the change in value of a the bond?</t>
  </si>
  <si>
    <t>The Duration of a bond is 5.</t>
  </si>
  <si>
    <t>Interest rates increase by 3%.</t>
  </si>
  <si>
    <t xml:space="preserve">The Duration of a bond is 3.  </t>
  </si>
  <si>
    <t>Interest rates increase by 4%.</t>
  </si>
  <si>
    <t xml:space="preserve">A Zero coupon bond matures in 4 years.  </t>
  </si>
  <si>
    <t xml:space="preserve">A Zero coupon bond matures in 2 years.  </t>
  </si>
  <si>
    <t xml:space="preserve">A Zero coupon bond matures in 10 years.  </t>
  </si>
  <si>
    <t>Interest rates are at 10%:</t>
  </si>
  <si>
    <t>How much principal do I need to generate $10 per year forever?</t>
  </si>
  <si>
    <t>How much principal do I need to generate $20 per year forever?</t>
  </si>
  <si>
    <t>How much principal do I need to generate $30 per year forever?</t>
  </si>
  <si>
    <t>Interest rates are at 5%:</t>
  </si>
  <si>
    <t>Interest rates are at 20%:</t>
  </si>
  <si>
    <t>How many years does it take for me to double my money?</t>
  </si>
  <si>
    <t>Interest rates are at 30%:</t>
  </si>
  <si>
    <t>How many years does it take for me to quadruple my money?</t>
  </si>
  <si>
    <t>A daily volatility of an interest rate is 1%.  Approximately what is the annualized volatilty?</t>
  </si>
  <si>
    <t>A daily volatility of an interest rate is 1.5%.  Approximately what is the annualized volatilty?</t>
  </si>
  <si>
    <t>A daily volatility of an interest rate is 2%.  Approximately what is the annualized volatilty?</t>
  </si>
  <si>
    <t>A daily volatility of an interest rate is .75%.  Approximately what is the annualized volatilty?</t>
  </si>
  <si>
    <t>The annual volatility of an interest rate is 16%.  Approximately what is the daily volatilty?</t>
  </si>
  <si>
    <t>The annual volatility of an interest rate is 24%.  Approximately what is the daily volatilty?</t>
  </si>
  <si>
    <t>The annual volatility of an interest rate is 32%.  Approximately what is the daily volatilty?</t>
  </si>
  <si>
    <t>The annual volatility of an interest rate is 12%.  Approximately what is the daily volatilty?</t>
  </si>
  <si>
    <t>What is a frequency and severity distribution?</t>
  </si>
  <si>
    <t>What is the probability that a 3 standard deviation event never occurs out of n trials?  What assumption would you make to estimate that?</t>
  </si>
  <si>
    <t>What do you need to to consider when looking at conditional probability and public policy?</t>
  </si>
  <si>
    <t>Class Organization</t>
  </si>
  <si>
    <t>Classes will usually follow this pattern:</t>
  </si>
  <si>
    <t>Time</t>
  </si>
  <si>
    <t>Topic</t>
  </si>
  <si>
    <t>Quiz Review</t>
  </si>
  <si>
    <t>Review of last in-class project</t>
  </si>
  <si>
    <t>Lecture</t>
  </si>
  <si>
    <t>Introduction to next class PreWork</t>
  </si>
  <si>
    <t>Introduction to in-class project</t>
  </si>
  <si>
    <t>In-class project</t>
  </si>
  <si>
    <t>Homework</t>
  </si>
  <si>
    <t>Don't get stuck on the homework.  Reach out with questions.</t>
  </si>
  <si>
    <t>If you miss a homework or quiz, the final exam counts more.</t>
  </si>
  <si>
    <t>Office hours can help with the homework.</t>
  </si>
  <si>
    <t>Two questions are selected randomly for grading.</t>
  </si>
  <si>
    <t>You must show your calculations and work for credit.</t>
  </si>
  <si>
    <t>Quizzes</t>
  </si>
  <si>
    <t>Office Hours</t>
  </si>
  <si>
    <t>Office hours are for you.</t>
  </si>
  <si>
    <t>Don't say the class is too hard if you aren't going to office hours.</t>
  </si>
  <si>
    <t>In-Class Work</t>
  </si>
  <si>
    <t>Please do not race through the in-class projects; they are due two days after the class.</t>
  </si>
  <si>
    <t>Use class time to ask questions about the projects.</t>
  </si>
  <si>
    <t>Please learn from each other when working on the in-class projects.</t>
  </si>
  <si>
    <t>You will need to understand what the group has done in order to describe it in the final.</t>
  </si>
  <si>
    <t>For the final exam, you can prepare by writing up the main idea of each question.</t>
  </si>
  <si>
    <t>The Final Exam</t>
  </si>
  <si>
    <t>Short answer questions will be based on the quiz questions.</t>
  </si>
  <si>
    <t>Essays will be based on the projects.</t>
  </si>
  <si>
    <t>The final exam will require that you truly understand the material.</t>
  </si>
  <si>
    <t>There is no review for the final; please use office hours and learn as you go.</t>
  </si>
  <si>
    <t>There are no notes or calculators in the exam.</t>
  </si>
  <si>
    <t>There are review questions at the end of each module to help you prepare.</t>
  </si>
  <si>
    <t>There is no further guidance on the 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</si>
</sst>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21">
    <font>
      <sz val="12"/>
      <color theme="1"/>
      <name val="Calibri"/>
      <scheme val="minor"/>
    </font>
    <font>
      <sz val="20"/>
      <color theme="1"/>
      <name val="Calibri"/>
      <family val="2"/>
    </font>
    <font>
      <u/>
      <sz val="20"/>
      <color theme="1"/>
      <name val="Calibri"/>
      <family val="2"/>
    </font>
    <font>
      <u/>
      <sz val="12"/>
      <color theme="10"/>
      <name val="Calibri"/>
      <family val="2"/>
    </font>
    <font>
      <sz val="9"/>
      <color theme="1"/>
      <name val="Calibri"/>
      <family val="2"/>
    </font>
    <font>
      <u/>
      <sz val="20"/>
      <color theme="1"/>
      <name val="Calibri"/>
      <family val="2"/>
    </font>
    <font>
      <u/>
      <sz val="12"/>
      <color theme="10"/>
      <name val="Calibri"/>
      <family val="2"/>
    </font>
    <font>
      <sz val="20"/>
      <color theme="1"/>
      <name val="Noto Sans Symbols"/>
    </font>
    <font>
      <sz val="20"/>
      <color rgb="FF000000"/>
      <name val="Calibri"/>
      <family val="2"/>
    </font>
    <font>
      <u/>
      <sz val="20"/>
      <color rgb="FF0000FF"/>
      <name val="Calibri"/>
      <family val="2"/>
    </font>
    <font>
      <b/>
      <sz val="28"/>
      <color theme="1"/>
      <name val="Calibri"/>
      <family val="2"/>
    </font>
    <font>
      <u/>
      <sz val="12"/>
      <color rgb="FF0000FF"/>
      <name val="Calibri"/>
      <family val="2"/>
    </font>
    <font>
      <u/>
      <sz val="12"/>
      <color theme="10"/>
      <name val="Calibri"/>
      <family val="2"/>
    </font>
    <font>
      <u/>
      <sz val="20"/>
      <color theme="10"/>
      <name val="Calibri"/>
      <family val="2"/>
    </font>
    <font>
      <sz val="12"/>
      <color theme="1"/>
      <name val="Calibri"/>
      <family val="2"/>
    </font>
    <font>
      <u/>
      <sz val="12"/>
      <color theme="10"/>
      <name val="Calibri"/>
      <family val="2"/>
    </font>
    <font>
      <vertAlign val="subscript"/>
      <sz val="20"/>
      <color theme="1"/>
      <name val="Calibri (Body)"/>
    </font>
    <font>
      <vertAlign val="superscript"/>
      <sz val="20"/>
      <color theme="1"/>
      <name val="Calibri (Body)"/>
    </font>
    <font>
      <sz val="20"/>
      <color theme="1"/>
      <name val="Symbol"/>
      <charset val="2"/>
    </font>
    <font>
      <vertAlign val="subscript"/>
      <sz val="20"/>
      <color theme="1"/>
      <name val="Symbol"/>
      <charset val="2"/>
    </font>
    <font>
      <sz val="20"/>
      <color theme="1"/>
      <name val="Calibri (Body)"/>
    </font>
  </fonts>
  <fills count="8">
    <fill>
      <patternFill patternType="none"/>
    </fill>
    <fill>
      <patternFill patternType="gray125"/>
    </fill>
    <fill>
      <patternFill patternType="solid">
        <fgColor rgb="FFF2F2F2"/>
        <bgColor rgb="FFF2F2F2"/>
      </patternFill>
    </fill>
    <fill>
      <patternFill patternType="solid">
        <fgColor rgb="FFD8D8D8"/>
        <bgColor rgb="FFD8D8D8"/>
      </patternFill>
    </fill>
    <fill>
      <patternFill patternType="solid">
        <fgColor rgb="FFFFFF00"/>
        <bgColor rgb="FFFFFF00"/>
      </patternFill>
    </fill>
    <fill>
      <patternFill patternType="solid">
        <fgColor rgb="FFD9E2F3"/>
        <bgColor rgb="FFD9E2F3"/>
      </patternFill>
    </fill>
    <fill>
      <patternFill patternType="solid">
        <fgColor theme="0"/>
        <bgColor theme="0"/>
      </patternFill>
    </fill>
    <fill>
      <patternFill patternType="solid">
        <fgColor rgb="FFBFBFBF"/>
        <bgColor rgb="FFBFBFBF"/>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1">
    <xf numFmtId="0" fontId="0" fillId="0" borderId="0"/>
  </cellStyleXfs>
  <cellXfs count="37">
    <xf numFmtId="0" fontId="0" fillId="0" borderId="0" xfId="0"/>
    <xf numFmtId="0" fontId="1" fillId="2" borderId="1" xfId="0" applyFont="1" applyFill="1" applyBorder="1"/>
    <xf numFmtId="0" fontId="2" fillId="2" borderId="1" xfId="0" applyFont="1" applyFill="1" applyBorder="1"/>
    <xf numFmtId="0" fontId="1" fillId="2" borderId="1" xfId="0" applyFont="1" applyFill="1" applyBorder="1" applyAlignment="1">
      <alignment horizontal="left"/>
    </xf>
    <xf numFmtId="0" fontId="3" fillId="3" borderId="1" xfId="0" applyFont="1" applyFill="1" applyBorder="1"/>
    <xf numFmtId="0" fontId="1" fillId="3" borderId="1" xfId="0" applyFont="1" applyFill="1" applyBorder="1"/>
    <xf numFmtId="0" fontId="1" fillId="3" borderId="1" xfId="0" applyFont="1" applyFill="1" applyBorder="1" applyAlignment="1">
      <alignment horizontal="center"/>
    </xf>
    <xf numFmtId="0" fontId="1" fillId="4" borderId="1" xfId="0" applyFont="1" applyFill="1" applyBorder="1"/>
    <xf numFmtId="0" fontId="1" fillId="3" borderId="1" xfId="0" quotePrefix="1" applyFont="1" applyFill="1" applyBorder="1"/>
    <xf numFmtId="0" fontId="1" fillId="4" borderId="1" xfId="0" applyFont="1" applyFill="1" applyBorder="1" applyAlignment="1">
      <alignment horizontal="center"/>
    </xf>
    <xf numFmtId="0" fontId="1" fillId="4" borderId="2" xfId="0" applyFont="1" applyFill="1" applyBorder="1"/>
    <xf numFmtId="0" fontId="4" fillId="5" borderId="1" xfId="0" applyFont="1" applyFill="1" applyBorder="1"/>
    <xf numFmtId="0" fontId="1" fillId="3" borderId="3" xfId="0" applyFont="1" applyFill="1" applyBorder="1"/>
    <xf numFmtId="0" fontId="1" fillId="3" borderId="1" xfId="0" applyFont="1" applyFill="1" applyBorder="1" applyAlignment="1">
      <alignment horizontal="right"/>
    </xf>
    <xf numFmtId="0" fontId="5" fillId="3" borderId="1" xfId="0" applyFont="1" applyFill="1" applyBorder="1" applyAlignment="1">
      <alignment horizontal="right"/>
    </xf>
    <xf numFmtId="0" fontId="1" fillId="3" borderId="1" xfId="0" applyFont="1" applyFill="1" applyBorder="1" applyAlignment="1">
      <alignment horizontal="right" shrinkToFit="1"/>
    </xf>
    <xf numFmtId="0" fontId="6" fillId="6" borderId="1" xfId="0" applyFont="1" applyFill="1" applyBorder="1"/>
    <xf numFmtId="0" fontId="1" fillId="6" borderId="1" xfId="0" applyFont="1" applyFill="1" applyBorder="1"/>
    <xf numFmtId="0" fontId="7" fillId="6" borderId="1" xfId="0" applyFont="1" applyFill="1" applyBorder="1"/>
    <xf numFmtId="164" fontId="1" fillId="2" borderId="1" xfId="0" applyNumberFormat="1" applyFont="1" applyFill="1" applyBorder="1"/>
    <xf numFmtId="0" fontId="8" fillId="2" borderId="1" xfId="0" applyFont="1" applyFill="1" applyBorder="1"/>
    <xf numFmtId="0" fontId="1" fillId="2" borderId="1" xfId="0" applyFont="1" applyFill="1" applyBorder="1" applyAlignment="1">
      <alignment horizontal="right"/>
    </xf>
    <xf numFmtId="0" fontId="9" fillId="2" borderId="1" xfId="0" applyFont="1" applyFill="1" applyBorder="1"/>
    <xf numFmtId="0" fontId="10" fillId="2" borderId="1" xfId="0" applyFont="1" applyFill="1" applyBorder="1"/>
    <xf numFmtId="0" fontId="1" fillId="2" borderId="1" xfId="0" applyFont="1" applyFill="1" applyBorder="1" applyAlignment="1">
      <alignment horizontal="center"/>
    </xf>
    <xf numFmtId="164" fontId="1" fillId="2" borderId="1" xfId="0" applyNumberFormat="1" applyFont="1" applyFill="1" applyBorder="1" applyAlignment="1">
      <alignment horizontal="center"/>
    </xf>
    <xf numFmtId="165" fontId="1" fillId="2" borderId="1" xfId="0" applyNumberFormat="1" applyFont="1" applyFill="1" applyBorder="1" applyAlignment="1">
      <alignment horizontal="center"/>
    </xf>
    <xf numFmtId="0" fontId="11" fillId="2" borderId="1" xfId="0" applyFont="1" applyFill="1" applyBorder="1"/>
    <xf numFmtId="0" fontId="12" fillId="2" borderId="1" xfId="0" applyFont="1" applyFill="1" applyBorder="1"/>
    <xf numFmtId="0" fontId="13" fillId="2" borderId="1" xfId="0" applyFont="1" applyFill="1" applyBorder="1"/>
    <xf numFmtId="0" fontId="1" fillId="2" borderId="3" xfId="0" applyFont="1" applyFill="1" applyBorder="1"/>
    <xf numFmtId="0" fontId="8" fillId="2" borderId="1" xfId="0" applyFont="1" applyFill="1" applyBorder="1" applyAlignment="1">
      <alignment horizontal="center"/>
    </xf>
    <xf numFmtId="0" fontId="14" fillId="2" borderId="1" xfId="0" applyFont="1" applyFill="1" applyBorder="1" applyAlignment="1">
      <alignment horizontal="center"/>
    </xf>
    <xf numFmtId="0" fontId="1" fillId="2" borderId="1" xfId="0" applyFont="1" applyFill="1" applyBorder="1" applyAlignment="1">
      <alignment wrapText="1"/>
    </xf>
    <xf numFmtId="0" fontId="15" fillId="2" borderId="1" xfId="0" applyFont="1" applyFill="1" applyBorder="1" applyAlignment="1">
      <alignment wrapText="1"/>
    </xf>
    <xf numFmtId="2" fontId="1" fillId="2" borderId="1" xfId="0" applyNumberFormat="1" applyFont="1" applyFill="1" applyBorder="1"/>
    <xf numFmtId="0" fontId="1" fillId="7"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63"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60"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6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2.3897175742550594E-2"/>
          <c:y val="3.4063260340632603E-2"/>
          <c:w val="0.96800893514373021"/>
          <c:h val="0.86116730846600376"/>
        </c:manualLayout>
      </c:layout>
      <c:barChart>
        <c:barDir val="col"/>
        <c:grouping val="clustered"/>
        <c:varyColors val="1"/>
        <c:ser>
          <c:idx val="0"/>
          <c:order val="0"/>
          <c:tx>
            <c:v>Data</c:v>
          </c:tx>
          <c:spPr>
            <a:solidFill>
              <a:schemeClr val="accent1"/>
            </a:solidFill>
            <a:ln cmpd="sng">
              <a:solidFill>
                <a:srgbClr val="000000"/>
              </a:solidFill>
            </a:ln>
          </c:spPr>
          <c:invertIfNegative val="1"/>
          <c:cat>
            <c:numRef>
              <c:f>MLE_Demo!$G$32:$G$72</c:f>
              <c:numCache>
                <c:formatCode>General</c:formatCode>
                <c:ptCount val="4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numCache>
            </c:numRef>
          </c:cat>
          <c:val>
            <c:numRef>
              <c:f>MLE_Demo!$H$32:$H$72</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4</c:v>
                </c:pt>
                <c:pt idx="16">
                  <c:v>15</c:v>
                </c:pt>
                <c:pt idx="17">
                  <c:v>48</c:v>
                </c:pt>
                <c:pt idx="18">
                  <c:v>102</c:v>
                </c:pt>
                <c:pt idx="19">
                  <c:v>150</c:v>
                </c:pt>
                <c:pt idx="20">
                  <c:v>214</c:v>
                </c:pt>
                <c:pt idx="21">
                  <c:v>160</c:v>
                </c:pt>
                <c:pt idx="22">
                  <c:v>145</c:v>
                </c:pt>
                <c:pt idx="23">
                  <c:v>104</c:v>
                </c:pt>
                <c:pt idx="24">
                  <c:v>37</c:v>
                </c:pt>
                <c:pt idx="25">
                  <c:v>12</c:v>
                </c:pt>
                <c:pt idx="26">
                  <c:v>6</c:v>
                </c:pt>
                <c:pt idx="27">
                  <c:v>3</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1E3-FF45-B40E-DB7948BCF91A}"/>
            </c:ext>
          </c:extLst>
        </c:ser>
        <c:dLbls>
          <c:showLegendKey val="0"/>
          <c:showVal val="0"/>
          <c:showCatName val="0"/>
          <c:showSerName val="0"/>
          <c:showPercent val="0"/>
          <c:showBubbleSize val="0"/>
        </c:dLbls>
        <c:gapWidth val="150"/>
        <c:axId val="595014514"/>
        <c:axId val="1824584788"/>
      </c:barChart>
      <c:lineChart>
        <c:grouping val="standard"/>
        <c:varyColors val="0"/>
        <c:ser>
          <c:idx val="1"/>
          <c:order val="1"/>
          <c:tx>
            <c:v>Distribution Function</c:v>
          </c:tx>
          <c:spPr>
            <a:ln w="28575" cmpd="sng">
              <a:solidFill>
                <a:schemeClr val="accent2"/>
              </a:solidFill>
            </a:ln>
          </c:spPr>
          <c:marker>
            <c:symbol val="none"/>
          </c:marker>
          <c:cat>
            <c:numRef>
              <c:f>MLE_Demo!$G$32:$G$72</c:f>
              <c:numCache>
                <c:formatCode>General</c:formatCode>
                <c:ptCount val="4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numCache>
            </c:numRef>
          </c:cat>
          <c:val>
            <c:numRef>
              <c:f>MLE_Demo!$I$32:$I$72</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2</c:v>
                </c:pt>
                <c:pt idx="23">
                  <c:v>6</c:v>
                </c:pt>
                <c:pt idx="24">
                  <c:v>13</c:v>
                </c:pt>
                <c:pt idx="25">
                  <c:v>25</c:v>
                </c:pt>
                <c:pt idx="26">
                  <c:v>44</c:v>
                </c:pt>
                <c:pt idx="27">
                  <c:v>67</c:v>
                </c:pt>
                <c:pt idx="28">
                  <c:v>94</c:v>
                </c:pt>
                <c:pt idx="29">
                  <c:v>117</c:v>
                </c:pt>
                <c:pt idx="30">
                  <c:v>131</c:v>
                </c:pt>
                <c:pt idx="31">
                  <c:v>131</c:v>
                </c:pt>
                <c:pt idx="32">
                  <c:v>117</c:v>
                </c:pt>
                <c:pt idx="33">
                  <c:v>94</c:v>
                </c:pt>
                <c:pt idx="34">
                  <c:v>67</c:v>
                </c:pt>
                <c:pt idx="35">
                  <c:v>44</c:v>
                </c:pt>
                <c:pt idx="36">
                  <c:v>25</c:v>
                </c:pt>
                <c:pt idx="37">
                  <c:v>13</c:v>
                </c:pt>
                <c:pt idx="38">
                  <c:v>6</c:v>
                </c:pt>
                <c:pt idx="39">
                  <c:v>2</c:v>
                </c:pt>
                <c:pt idx="40">
                  <c:v>1</c:v>
                </c:pt>
              </c:numCache>
            </c:numRef>
          </c:val>
          <c:smooth val="0"/>
          <c:extLst>
            <c:ext xmlns:c16="http://schemas.microsoft.com/office/drawing/2014/chart" uri="{C3380CC4-5D6E-409C-BE32-E72D297353CC}">
              <c16:uniqueId val="{00000001-01E3-FF45-B40E-DB7948BCF91A}"/>
            </c:ext>
          </c:extLst>
        </c:ser>
        <c:dLbls>
          <c:showLegendKey val="0"/>
          <c:showVal val="0"/>
          <c:showCatName val="0"/>
          <c:showSerName val="0"/>
          <c:showPercent val="0"/>
          <c:showBubbleSize val="0"/>
        </c:dLbls>
        <c:marker val="1"/>
        <c:smooth val="0"/>
        <c:axId val="595014514"/>
        <c:axId val="1824584788"/>
      </c:lineChart>
      <c:catAx>
        <c:axId val="59501451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24584788"/>
        <c:crosses val="autoZero"/>
        <c:auto val="1"/>
        <c:lblAlgn val="ctr"/>
        <c:lblOffset val="100"/>
        <c:noMultiLvlLbl val="1"/>
      </c:catAx>
      <c:valAx>
        <c:axId val="1824584788"/>
        <c:scaling>
          <c:orientation val="minMax"/>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59501451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spPr>
            <a:ln w="28575" cmpd="sng">
              <a:solidFill>
                <a:schemeClr val="accent1"/>
              </a:solidFill>
            </a:ln>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MultipleHistogramDemo!$M$25:$M$45</c:f>
              <c:numCache>
                <c:formatCode>General</c:formatCode>
                <c:ptCount val="21"/>
                <c:pt idx="0">
                  <c:v>1</c:v>
                </c:pt>
                <c:pt idx="1">
                  <c:v>0</c:v>
                </c:pt>
                <c:pt idx="2">
                  <c:v>1</c:v>
                </c:pt>
                <c:pt idx="3">
                  <c:v>3</c:v>
                </c:pt>
                <c:pt idx="4">
                  <c:v>10</c:v>
                </c:pt>
                <c:pt idx="5">
                  <c:v>16</c:v>
                </c:pt>
                <c:pt idx="6">
                  <c:v>25</c:v>
                </c:pt>
                <c:pt idx="7">
                  <c:v>41</c:v>
                </c:pt>
                <c:pt idx="8">
                  <c:v>65</c:v>
                </c:pt>
                <c:pt idx="9">
                  <c:v>91</c:v>
                </c:pt>
                <c:pt idx="10">
                  <c:v>93</c:v>
                </c:pt>
                <c:pt idx="11">
                  <c:v>126</c:v>
                </c:pt>
                <c:pt idx="12">
                  <c:v>113</c:v>
                </c:pt>
                <c:pt idx="13">
                  <c:v>112</c:v>
                </c:pt>
                <c:pt idx="14">
                  <c:v>92</c:v>
                </c:pt>
                <c:pt idx="15">
                  <c:v>74</c:v>
                </c:pt>
                <c:pt idx="16">
                  <c:v>54</c:v>
                </c:pt>
                <c:pt idx="17">
                  <c:v>44</c:v>
                </c:pt>
                <c:pt idx="18">
                  <c:v>18</c:v>
                </c:pt>
                <c:pt idx="19">
                  <c:v>12</c:v>
                </c:pt>
                <c:pt idx="20">
                  <c:v>9</c:v>
                </c:pt>
              </c:numCache>
            </c:numRef>
          </c:val>
          <c:smooth val="0"/>
          <c:extLst>
            <c:ext xmlns:c16="http://schemas.microsoft.com/office/drawing/2014/chart" uri="{C3380CC4-5D6E-409C-BE32-E72D297353CC}">
              <c16:uniqueId val="{00000000-2947-F242-9FD4-362EA47328F4}"/>
            </c:ext>
          </c:extLst>
        </c:ser>
        <c:ser>
          <c:idx val="1"/>
          <c:order val="1"/>
          <c:spPr>
            <a:ln w="28575" cmpd="sng">
              <a:solidFill>
                <a:schemeClr val="accent2"/>
              </a:solidFill>
            </a:ln>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MultipleHistogramDemo!$N$25:$N$45</c:f>
              <c:numCache>
                <c:formatCode>General</c:formatCode>
                <c:ptCount val="21"/>
                <c:pt idx="0">
                  <c:v>0</c:v>
                </c:pt>
                <c:pt idx="1">
                  <c:v>0</c:v>
                </c:pt>
                <c:pt idx="2">
                  <c:v>0</c:v>
                </c:pt>
                <c:pt idx="3">
                  <c:v>0</c:v>
                </c:pt>
                <c:pt idx="4">
                  <c:v>0</c:v>
                </c:pt>
                <c:pt idx="5">
                  <c:v>3</c:v>
                </c:pt>
                <c:pt idx="6">
                  <c:v>9</c:v>
                </c:pt>
                <c:pt idx="7">
                  <c:v>18</c:v>
                </c:pt>
                <c:pt idx="8">
                  <c:v>40</c:v>
                </c:pt>
                <c:pt idx="9">
                  <c:v>82</c:v>
                </c:pt>
                <c:pt idx="10">
                  <c:v>125</c:v>
                </c:pt>
                <c:pt idx="11">
                  <c:v>164</c:v>
                </c:pt>
                <c:pt idx="12">
                  <c:v>171</c:v>
                </c:pt>
                <c:pt idx="13">
                  <c:v>152</c:v>
                </c:pt>
                <c:pt idx="14">
                  <c:v>129</c:v>
                </c:pt>
                <c:pt idx="15">
                  <c:v>62</c:v>
                </c:pt>
                <c:pt idx="16">
                  <c:v>29</c:v>
                </c:pt>
                <c:pt idx="17">
                  <c:v>13</c:v>
                </c:pt>
                <c:pt idx="18">
                  <c:v>3</c:v>
                </c:pt>
                <c:pt idx="19">
                  <c:v>0</c:v>
                </c:pt>
                <c:pt idx="20">
                  <c:v>0</c:v>
                </c:pt>
              </c:numCache>
            </c:numRef>
          </c:val>
          <c:smooth val="0"/>
          <c:extLst>
            <c:ext xmlns:c16="http://schemas.microsoft.com/office/drawing/2014/chart" uri="{C3380CC4-5D6E-409C-BE32-E72D297353CC}">
              <c16:uniqueId val="{00000001-2947-F242-9FD4-362EA47328F4}"/>
            </c:ext>
          </c:extLst>
        </c:ser>
        <c:ser>
          <c:idx val="2"/>
          <c:order val="2"/>
          <c:spPr>
            <a:ln w="28575" cmpd="sng">
              <a:solidFill>
                <a:schemeClr val="accent3"/>
              </a:solidFill>
            </a:ln>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MultipleHistogramDemo!$O$25:$O$45</c:f>
              <c:numCache>
                <c:formatCode>General</c:formatCode>
                <c:ptCount val="21"/>
                <c:pt idx="0">
                  <c:v>0</c:v>
                </c:pt>
                <c:pt idx="1">
                  <c:v>0</c:v>
                </c:pt>
                <c:pt idx="2">
                  <c:v>0</c:v>
                </c:pt>
                <c:pt idx="3">
                  <c:v>0</c:v>
                </c:pt>
                <c:pt idx="4">
                  <c:v>0</c:v>
                </c:pt>
                <c:pt idx="5">
                  <c:v>0</c:v>
                </c:pt>
                <c:pt idx="6">
                  <c:v>2</c:v>
                </c:pt>
                <c:pt idx="7">
                  <c:v>7</c:v>
                </c:pt>
                <c:pt idx="8">
                  <c:v>17</c:v>
                </c:pt>
                <c:pt idx="9">
                  <c:v>61</c:v>
                </c:pt>
                <c:pt idx="10">
                  <c:v>116</c:v>
                </c:pt>
                <c:pt idx="11">
                  <c:v>195</c:v>
                </c:pt>
                <c:pt idx="12">
                  <c:v>206</c:v>
                </c:pt>
                <c:pt idx="13">
                  <c:v>159</c:v>
                </c:pt>
                <c:pt idx="14">
                  <c:v>146</c:v>
                </c:pt>
                <c:pt idx="15">
                  <c:v>60</c:v>
                </c:pt>
                <c:pt idx="16">
                  <c:v>24</c:v>
                </c:pt>
                <c:pt idx="17">
                  <c:v>5</c:v>
                </c:pt>
                <c:pt idx="18">
                  <c:v>2</c:v>
                </c:pt>
                <c:pt idx="19">
                  <c:v>0</c:v>
                </c:pt>
                <c:pt idx="20">
                  <c:v>0</c:v>
                </c:pt>
              </c:numCache>
            </c:numRef>
          </c:val>
          <c:smooth val="0"/>
          <c:extLst>
            <c:ext xmlns:c16="http://schemas.microsoft.com/office/drawing/2014/chart" uri="{C3380CC4-5D6E-409C-BE32-E72D297353CC}">
              <c16:uniqueId val="{00000002-2947-F242-9FD4-362EA47328F4}"/>
            </c:ext>
          </c:extLst>
        </c:ser>
        <c:ser>
          <c:idx val="3"/>
          <c:order val="3"/>
          <c:spPr>
            <a:ln w="28575" cmpd="sng">
              <a:solidFill>
                <a:schemeClr val="accent4"/>
              </a:solidFill>
            </a:ln>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MultipleHistogramDemo!$P$25:$P$45</c:f>
              <c:numCache>
                <c:formatCode>General</c:formatCode>
                <c:ptCount val="21"/>
                <c:pt idx="0">
                  <c:v>0</c:v>
                </c:pt>
                <c:pt idx="1">
                  <c:v>0</c:v>
                </c:pt>
                <c:pt idx="2">
                  <c:v>0</c:v>
                </c:pt>
                <c:pt idx="3">
                  <c:v>0</c:v>
                </c:pt>
                <c:pt idx="4">
                  <c:v>0</c:v>
                </c:pt>
                <c:pt idx="5">
                  <c:v>0</c:v>
                </c:pt>
                <c:pt idx="6">
                  <c:v>0</c:v>
                </c:pt>
                <c:pt idx="7">
                  <c:v>3</c:v>
                </c:pt>
                <c:pt idx="8">
                  <c:v>16</c:v>
                </c:pt>
                <c:pt idx="9">
                  <c:v>58</c:v>
                </c:pt>
                <c:pt idx="10">
                  <c:v>121</c:v>
                </c:pt>
                <c:pt idx="11">
                  <c:v>206</c:v>
                </c:pt>
                <c:pt idx="12">
                  <c:v>231</c:v>
                </c:pt>
                <c:pt idx="13">
                  <c:v>206</c:v>
                </c:pt>
                <c:pt idx="14">
                  <c:v>108</c:v>
                </c:pt>
                <c:pt idx="15">
                  <c:v>37</c:v>
                </c:pt>
                <c:pt idx="16">
                  <c:v>11</c:v>
                </c:pt>
                <c:pt idx="17">
                  <c:v>3</c:v>
                </c:pt>
                <c:pt idx="18">
                  <c:v>0</c:v>
                </c:pt>
                <c:pt idx="19">
                  <c:v>0</c:v>
                </c:pt>
                <c:pt idx="20">
                  <c:v>0</c:v>
                </c:pt>
              </c:numCache>
            </c:numRef>
          </c:val>
          <c:smooth val="0"/>
          <c:extLst>
            <c:ext xmlns:c16="http://schemas.microsoft.com/office/drawing/2014/chart" uri="{C3380CC4-5D6E-409C-BE32-E72D297353CC}">
              <c16:uniqueId val="{00000003-2947-F242-9FD4-362EA47328F4}"/>
            </c:ext>
          </c:extLst>
        </c:ser>
        <c:ser>
          <c:idx val="4"/>
          <c:order val="4"/>
          <c:spPr>
            <a:ln w="28575" cmpd="sng">
              <a:solidFill>
                <a:schemeClr val="accent5"/>
              </a:solidFill>
            </a:ln>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MultipleHistogramDemo!$Q$25:$Q$45</c:f>
              <c:numCache>
                <c:formatCode>General</c:formatCode>
                <c:ptCount val="21"/>
                <c:pt idx="0">
                  <c:v>0</c:v>
                </c:pt>
                <c:pt idx="1">
                  <c:v>0</c:v>
                </c:pt>
                <c:pt idx="2">
                  <c:v>0</c:v>
                </c:pt>
                <c:pt idx="3">
                  <c:v>0</c:v>
                </c:pt>
                <c:pt idx="4">
                  <c:v>0</c:v>
                </c:pt>
                <c:pt idx="5">
                  <c:v>0</c:v>
                </c:pt>
                <c:pt idx="6">
                  <c:v>0</c:v>
                </c:pt>
                <c:pt idx="7">
                  <c:v>3</c:v>
                </c:pt>
                <c:pt idx="8">
                  <c:v>14</c:v>
                </c:pt>
                <c:pt idx="9">
                  <c:v>35</c:v>
                </c:pt>
                <c:pt idx="10">
                  <c:v>126</c:v>
                </c:pt>
                <c:pt idx="11">
                  <c:v>214</c:v>
                </c:pt>
                <c:pt idx="12">
                  <c:v>277</c:v>
                </c:pt>
                <c:pt idx="13">
                  <c:v>190</c:v>
                </c:pt>
                <c:pt idx="14">
                  <c:v>109</c:v>
                </c:pt>
                <c:pt idx="15">
                  <c:v>23</c:v>
                </c:pt>
                <c:pt idx="16">
                  <c:v>7</c:v>
                </c:pt>
                <c:pt idx="17">
                  <c:v>2</c:v>
                </c:pt>
                <c:pt idx="18">
                  <c:v>0</c:v>
                </c:pt>
                <c:pt idx="19">
                  <c:v>0</c:v>
                </c:pt>
                <c:pt idx="20">
                  <c:v>0</c:v>
                </c:pt>
              </c:numCache>
            </c:numRef>
          </c:val>
          <c:smooth val="0"/>
          <c:extLst>
            <c:ext xmlns:c16="http://schemas.microsoft.com/office/drawing/2014/chart" uri="{C3380CC4-5D6E-409C-BE32-E72D297353CC}">
              <c16:uniqueId val="{00000004-2947-F242-9FD4-362EA47328F4}"/>
            </c:ext>
          </c:extLst>
        </c:ser>
        <c:dLbls>
          <c:showLegendKey val="0"/>
          <c:showVal val="0"/>
          <c:showCatName val="0"/>
          <c:showSerName val="0"/>
          <c:showPercent val="0"/>
          <c:showBubbleSize val="0"/>
        </c:dLbls>
        <c:smooth val="0"/>
        <c:axId val="259521875"/>
        <c:axId val="1827608694"/>
      </c:lineChart>
      <c:catAx>
        <c:axId val="259521875"/>
        <c:scaling>
          <c:orientation val="minMax"/>
        </c:scaling>
        <c:delete val="0"/>
        <c:axPos val="b"/>
        <c:title>
          <c:tx>
            <c:rich>
              <a:bodyPr/>
              <a:lstStyle/>
              <a:p>
                <a:pPr lvl="0">
                  <a:defRPr b="0">
                    <a:solidFill>
                      <a:srgbClr val="000000"/>
                    </a:solidFill>
                    <a:latin typeface="+mn-lt"/>
                  </a:defRPr>
                </a:pPr>
                <a:endParaRPr lang="en-US"/>
              </a:p>
            </c:rich>
          </c:tx>
          <c:overlay val="0"/>
        </c:title>
        <c:numFmt formatCode="0.0" sourceLinked="1"/>
        <c:majorTickMark val="none"/>
        <c:minorTickMark val="none"/>
        <c:tickLblPos val="nextTo"/>
        <c:txPr>
          <a:bodyPr/>
          <a:lstStyle/>
          <a:p>
            <a:pPr lvl="0">
              <a:defRPr sz="900" b="0" i="0">
                <a:solidFill>
                  <a:srgbClr val="000000"/>
                </a:solidFill>
                <a:latin typeface="+mn-lt"/>
              </a:defRPr>
            </a:pPr>
            <a:endParaRPr lang="en-US"/>
          </a:p>
        </c:txPr>
        <c:crossAx val="1827608694"/>
        <c:crosses val="autoZero"/>
        <c:auto val="1"/>
        <c:lblAlgn val="ctr"/>
        <c:lblOffset val="100"/>
        <c:noMultiLvlLbl val="1"/>
      </c:catAx>
      <c:valAx>
        <c:axId val="182760869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5952187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log(x)</c:v>
          </c:tx>
          <c:spPr>
            <a:ln>
              <a:noFill/>
            </a:ln>
          </c:spPr>
          <c:marker>
            <c:symbol val="circle"/>
            <c:size val="7"/>
            <c:spPr>
              <a:solidFill>
                <a:schemeClr val="accent1"/>
              </a:solidFill>
              <a:ln cmpd="sng">
                <a:solidFill>
                  <a:schemeClr val="accent1"/>
                </a:solidFill>
              </a:ln>
            </c:spPr>
          </c:marker>
          <c:xVal>
            <c:numRef>
              <c:f>MLE_Reference!$B$37:$B$46</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MLE_Reference!$C$37:$C$46</c:f>
              <c:numCache>
                <c:formatCode>General</c:formatCode>
                <c:ptCount val="10"/>
                <c:pt idx="0">
                  <c:v>0</c:v>
                </c:pt>
                <c:pt idx="1">
                  <c:v>0.69314718055994529</c:v>
                </c:pt>
                <c:pt idx="2">
                  <c:v>1.0986122886681098</c:v>
                </c:pt>
                <c:pt idx="3">
                  <c:v>1.3862943611198906</c:v>
                </c:pt>
                <c:pt idx="4">
                  <c:v>1.6094379124341003</c:v>
                </c:pt>
                <c:pt idx="5">
                  <c:v>1.791759469228055</c:v>
                </c:pt>
                <c:pt idx="6">
                  <c:v>1.9459101490553132</c:v>
                </c:pt>
                <c:pt idx="7">
                  <c:v>2.0794415416798357</c:v>
                </c:pt>
                <c:pt idx="8">
                  <c:v>2.1972245773362196</c:v>
                </c:pt>
                <c:pt idx="9">
                  <c:v>2.3025850929940459</c:v>
                </c:pt>
              </c:numCache>
            </c:numRef>
          </c:yVal>
          <c:smooth val="1"/>
          <c:extLst>
            <c:ext xmlns:c16="http://schemas.microsoft.com/office/drawing/2014/chart" uri="{C3380CC4-5D6E-409C-BE32-E72D297353CC}">
              <c16:uniqueId val="{00000000-838B-E747-847C-5BFE9A3EB12E}"/>
            </c:ext>
          </c:extLst>
        </c:ser>
        <c:dLbls>
          <c:showLegendKey val="0"/>
          <c:showVal val="0"/>
          <c:showCatName val="0"/>
          <c:showSerName val="0"/>
          <c:showPercent val="0"/>
          <c:showBubbleSize val="0"/>
        </c:dLbls>
        <c:axId val="1980664259"/>
        <c:axId val="1518999360"/>
      </c:scatterChart>
      <c:valAx>
        <c:axId val="1980664259"/>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18999360"/>
        <c:crosses val="autoZero"/>
        <c:crossBetween val="midCat"/>
      </c:valAx>
      <c:valAx>
        <c:axId val="151899936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80664259"/>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spPr>
            <a:ln w="28575" cmpd="sng">
              <a:solidFill>
                <a:schemeClr val="accent1"/>
              </a:solidFill>
            </a:ln>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'0_SamplingDistributions'!$M$26:$M$45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C124-D64C-9B5A-CB0D74BB6E06}"/>
            </c:ext>
          </c:extLst>
        </c:ser>
        <c:ser>
          <c:idx val="1"/>
          <c:order val="1"/>
          <c:spPr>
            <a:ln w="28575" cmpd="sng">
              <a:solidFill>
                <a:schemeClr val="accent2"/>
              </a:solidFill>
            </a:ln>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'0_SamplingDistributions'!$N$26:$N$45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C124-D64C-9B5A-CB0D74BB6E06}"/>
            </c:ext>
          </c:extLst>
        </c:ser>
        <c:ser>
          <c:idx val="2"/>
          <c:order val="2"/>
          <c:spPr>
            <a:ln w="28575" cmpd="sng">
              <a:solidFill>
                <a:schemeClr val="accent3"/>
              </a:solidFill>
            </a:ln>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'0_SamplingDistributions'!$O$26:$O$45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C124-D64C-9B5A-CB0D74BB6E06}"/>
            </c:ext>
          </c:extLst>
        </c:ser>
        <c:ser>
          <c:idx val="3"/>
          <c:order val="3"/>
          <c:spPr>
            <a:ln w="28575" cmpd="sng">
              <a:solidFill>
                <a:schemeClr val="accent4"/>
              </a:solidFill>
            </a:ln>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'0_SamplingDistributions'!$P$26:$P$45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C124-D64C-9B5A-CB0D74BB6E06}"/>
            </c:ext>
          </c:extLst>
        </c:ser>
        <c:ser>
          <c:idx val="4"/>
          <c:order val="4"/>
          <c:spPr>
            <a:ln w="28575" cmpd="sng">
              <a:solidFill>
                <a:schemeClr val="accent5"/>
              </a:solidFill>
            </a:ln>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'0_SamplingDistributions'!$Q$26:$Q$45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4-C124-D64C-9B5A-CB0D74BB6E06}"/>
            </c:ext>
          </c:extLst>
        </c:ser>
        <c:dLbls>
          <c:showLegendKey val="0"/>
          <c:showVal val="0"/>
          <c:showCatName val="0"/>
          <c:showSerName val="0"/>
          <c:showPercent val="0"/>
          <c:showBubbleSize val="0"/>
        </c:dLbls>
        <c:smooth val="0"/>
        <c:axId val="1141463413"/>
        <c:axId val="820483254"/>
      </c:lineChart>
      <c:catAx>
        <c:axId val="1141463413"/>
        <c:scaling>
          <c:orientation val="minMax"/>
        </c:scaling>
        <c:delete val="0"/>
        <c:axPos val="b"/>
        <c:title>
          <c:tx>
            <c:rich>
              <a:bodyPr/>
              <a:lstStyle/>
              <a:p>
                <a:pPr lvl="0">
                  <a:defRPr b="0">
                    <a:solidFill>
                      <a:srgbClr val="000000"/>
                    </a:solidFill>
                    <a:latin typeface="+mn-lt"/>
                  </a:defRPr>
                </a:pPr>
                <a:endParaRPr/>
              </a:p>
            </c:rich>
          </c:tx>
          <c:overlay val="0"/>
        </c:title>
        <c:numFmt formatCode="0.0" sourceLinked="1"/>
        <c:majorTickMark val="none"/>
        <c:minorTickMark val="none"/>
        <c:tickLblPos val="nextTo"/>
        <c:txPr>
          <a:bodyPr/>
          <a:lstStyle/>
          <a:p>
            <a:pPr lvl="0">
              <a:defRPr sz="900" b="0" i="0">
                <a:solidFill>
                  <a:srgbClr val="000000"/>
                </a:solidFill>
                <a:latin typeface="+mn-lt"/>
              </a:defRPr>
            </a:pPr>
            <a:endParaRPr lang="en-US"/>
          </a:p>
        </c:txPr>
        <c:crossAx val="820483254"/>
        <c:crosses val="autoZero"/>
        <c:auto val="1"/>
        <c:lblAlgn val="ctr"/>
        <c:lblOffset val="100"/>
        <c:noMultiLvlLbl val="1"/>
      </c:catAx>
      <c:valAx>
        <c:axId val="8204832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4146341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spPr>
            <a:ln w="28575" cmpd="sng">
              <a:solidFill>
                <a:schemeClr val="accent1"/>
              </a:solidFill>
            </a:ln>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'1_SamplingDistributions'!$M$26:$M$45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EFE1-B743-BF5F-556250F57D8F}"/>
            </c:ext>
          </c:extLst>
        </c:ser>
        <c:ser>
          <c:idx val="1"/>
          <c:order val="1"/>
          <c:spPr>
            <a:ln w="28575" cmpd="sng">
              <a:solidFill>
                <a:schemeClr val="accent2"/>
              </a:solidFill>
            </a:ln>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'1_SamplingDistributions'!$N$26:$N$45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EFE1-B743-BF5F-556250F57D8F}"/>
            </c:ext>
          </c:extLst>
        </c:ser>
        <c:ser>
          <c:idx val="2"/>
          <c:order val="2"/>
          <c:spPr>
            <a:ln w="28575" cmpd="sng">
              <a:solidFill>
                <a:schemeClr val="accent3"/>
              </a:solidFill>
            </a:ln>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'1_SamplingDistributions'!$O$26:$O$45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EFE1-B743-BF5F-556250F57D8F}"/>
            </c:ext>
          </c:extLst>
        </c:ser>
        <c:ser>
          <c:idx val="3"/>
          <c:order val="3"/>
          <c:spPr>
            <a:ln w="28575" cmpd="sng">
              <a:solidFill>
                <a:schemeClr val="accent4"/>
              </a:solidFill>
            </a:ln>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'1_SamplingDistributions'!$P$26:$P$45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EFE1-B743-BF5F-556250F57D8F}"/>
            </c:ext>
          </c:extLst>
        </c:ser>
        <c:ser>
          <c:idx val="4"/>
          <c:order val="4"/>
          <c:spPr>
            <a:ln w="28575" cmpd="sng">
              <a:solidFill>
                <a:schemeClr val="accent5"/>
              </a:solidFill>
            </a:ln>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'1_SamplingDistributions'!$Q$26:$Q$45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4-EFE1-B743-BF5F-556250F57D8F}"/>
            </c:ext>
          </c:extLst>
        </c:ser>
        <c:dLbls>
          <c:showLegendKey val="0"/>
          <c:showVal val="0"/>
          <c:showCatName val="0"/>
          <c:showSerName val="0"/>
          <c:showPercent val="0"/>
          <c:showBubbleSize val="0"/>
        </c:dLbls>
        <c:smooth val="0"/>
        <c:axId val="448075648"/>
        <c:axId val="378374169"/>
      </c:lineChart>
      <c:catAx>
        <c:axId val="448075648"/>
        <c:scaling>
          <c:orientation val="minMax"/>
        </c:scaling>
        <c:delete val="0"/>
        <c:axPos val="b"/>
        <c:title>
          <c:tx>
            <c:rich>
              <a:bodyPr/>
              <a:lstStyle/>
              <a:p>
                <a:pPr lvl="0">
                  <a:defRPr b="0">
                    <a:solidFill>
                      <a:srgbClr val="000000"/>
                    </a:solidFill>
                    <a:latin typeface="+mn-lt"/>
                  </a:defRPr>
                </a:pPr>
                <a:endParaRPr lang="en-US"/>
              </a:p>
            </c:rich>
          </c:tx>
          <c:overlay val="0"/>
        </c:title>
        <c:numFmt formatCode="0.0" sourceLinked="1"/>
        <c:majorTickMark val="none"/>
        <c:minorTickMark val="none"/>
        <c:tickLblPos val="nextTo"/>
        <c:txPr>
          <a:bodyPr/>
          <a:lstStyle/>
          <a:p>
            <a:pPr lvl="0">
              <a:defRPr sz="900" b="0" i="0">
                <a:solidFill>
                  <a:srgbClr val="000000"/>
                </a:solidFill>
                <a:latin typeface="+mn-lt"/>
              </a:defRPr>
            </a:pPr>
            <a:endParaRPr lang="en-US"/>
          </a:p>
        </c:txPr>
        <c:crossAx val="378374169"/>
        <c:crosses val="autoZero"/>
        <c:auto val="1"/>
        <c:lblAlgn val="ctr"/>
        <c:lblOffset val="100"/>
        <c:noMultiLvlLbl val="1"/>
      </c:catAx>
      <c:valAx>
        <c:axId val="37837416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4807564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800100</xdr:colOff>
      <xdr:row>4</xdr:row>
      <xdr:rowOff>238125</xdr:rowOff>
    </xdr:from>
    <xdr:ext cx="17583150" cy="6315075"/>
    <xdr:graphicFrame macro="">
      <xdr:nvGraphicFramePr>
        <xdr:cNvPr id="508926854" name="Chart 1">
          <a:extLst>
            <a:ext uri="{FF2B5EF4-FFF2-40B4-BE49-F238E27FC236}">
              <a16:creationId xmlns:a16="http://schemas.microsoft.com/office/drawing/2014/main" id="{00000000-0008-0000-0400-0000869B55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12</xdr:col>
      <xdr:colOff>209550</xdr:colOff>
      <xdr:row>0</xdr:row>
      <xdr:rowOff>142875</xdr:rowOff>
    </xdr:from>
    <xdr:ext cx="8429625" cy="5591175"/>
    <xdr:graphicFrame macro="">
      <xdr:nvGraphicFramePr>
        <xdr:cNvPr id="1454911507" name="Chart 2">
          <a:extLst>
            <a:ext uri="{FF2B5EF4-FFF2-40B4-BE49-F238E27FC236}">
              <a16:creationId xmlns:a16="http://schemas.microsoft.com/office/drawing/2014/main" id="{00000000-0008-0000-0600-00001330B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609600</xdr:colOff>
      <xdr:row>35</xdr:row>
      <xdr:rowOff>314325</xdr:rowOff>
    </xdr:from>
    <xdr:ext cx="5638800" cy="3228975"/>
    <xdr:graphicFrame macro="">
      <xdr:nvGraphicFramePr>
        <xdr:cNvPr id="960681329" name="Chart 3">
          <a:extLst>
            <a:ext uri="{FF2B5EF4-FFF2-40B4-BE49-F238E27FC236}">
              <a16:creationId xmlns:a16="http://schemas.microsoft.com/office/drawing/2014/main" id="{00000000-0008-0000-0700-000071D54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17</xdr:col>
      <xdr:colOff>161925</xdr:colOff>
      <xdr:row>0</xdr:row>
      <xdr:rowOff>276225</xdr:rowOff>
    </xdr:from>
    <xdr:ext cx="8429625" cy="5600700"/>
    <xdr:graphicFrame macro="">
      <xdr:nvGraphicFramePr>
        <xdr:cNvPr id="1297691538" name="Chart 4">
          <a:extLst>
            <a:ext uri="{FF2B5EF4-FFF2-40B4-BE49-F238E27FC236}">
              <a16:creationId xmlns:a16="http://schemas.microsoft.com/office/drawing/2014/main" id="{00000000-0008-0000-0D00-000092335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17</xdr:col>
      <xdr:colOff>161925</xdr:colOff>
      <xdr:row>0</xdr:row>
      <xdr:rowOff>276225</xdr:rowOff>
    </xdr:from>
    <xdr:ext cx="8429625" cy="5600700"/>
    <xdr:graphicFrame macro="">
      <xdr:nvGraphicFramePr>
        <xdr:cNvPr id="1068066895" name="Chart 5">
          <a:extLst>
            <a:ext uri="{FF2B5EF4-FFF2-40B4-BE49-F238E27FC236}">
              <a16:creationId xmlns:a16="http://schemas.microsoft.com/office/drawing/2014/main" id="{00000000-0008-0000-0E00-00004F68A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7</xdr:col>
      <xdr:colOff>57150</xdr:colOff>
      <xdr:row>2</xdr:row>
      <xdr:rowOff>76200</xdr:rowOff>
    </xdr:from>
    <xdr:ext cx="11430000" cy="6953250"/>
    <xdr:sp macro="" textlink="">
      <xdr:nvSpPr>
        <xdr:cNvPr id="3" name="Shape 3">
          <a:extLst>
            <a:ext uri="{FF2B5EF4-FFF2-40B4-BE49-F238E27FC236}">
              <a16:creationId xmlns:a16="http://schemas.microsoft.com/office/drawing/2014/main" id="{00000000-0008-0000-1000-000003000000}"/>
            </a:ext>
          </a:extLst>
        </xdr:cNvPr>
        <xdr:cNvSpPr txBox="1"/>
      </xdr:nvSpPr>
      <xdr:spPr>
        <a:xfrm>
          <a:off x="0" y="303375"/>
          <a:ext cx="10692000" cy="69532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The following 4 vectors each come from one of these distributions:</a:t>
          </a:r>
          <a:endParaRPr sz="1400"/>
        </a:p>
        <a:p>
          <a:pPr marL="0" lvl="0" indent="0" algn="l" rtl="0">
            <a:spcBef>
              <a:spcPts val="0"/>
            </a:spcBef>
            <a:spcAft>
              <a:spcPts val="0"/>
            </a:spcAft>
            <a:buNone/>
          </a:pPr>
          <a:r>
            <a:rPr lang="en-US" sz="2400">
              <a:solidFill>
                <a:schemeClr val="dk1"/>
              </a:solidFill>
              <a:latin typeface="Calibri"/>
              <a:ea typeface="Calibri"/>
              <a:cs typeface="Calibri"/>
              <a:sym typeface="Calibri"/>
            </a:rPr>
            <a:t>	Normal</a:t>
          </a:r>
          <a:endParaRPr sz="1400"/>
        </a:p>
        <a:p>
          <a:pPr marL="0" lvl="0" indent="0" algn="l" rtl="0">
            <a:spcBef>
              <a:spcPts val="0"/>
            </a:spcBef>
            <a:spcAft>
              <a:spcPts val="0"/>
            </a:spcAft>
            <a:buNone/>
          </a:pPr>
          <a:r>
            <a:rPr lang="en-US" sz="2400">
              <a:solidFill>
                <a:schemeClr val="dk1"/>
              </a:solidFill>
              <a:latin typeface="Calibri"/>
              <a:ea typeface="Calibri"/>
              <a:cs typeface="Calibri"/>
              <a:sym typeface="Calibri"/>
            </a:rPr>
            <a:t>	Chi Square</a:t>
          </a:r>
          <a:endParaRPr sz="1400"/>
        </a:p>
        <a:p>
          <a:pPr marL="0" lvl="0" indent="0" algn="l" rtl="0">
            <a:spcBef>
              <a:spcPts val="0"/>
            </a:spcBef>
            <a:spcAft>
              <a:spcPts val="0"/>
            </a:spcAft>
            <a:buNone/>
          </a:pPr>
          <a:r>
            <a:rPr lang="en-US" sz="2400">
              <a:solidFill>
                <a:schemeClr val="dk1"/>
              </a:solidFill>
              <a:latin typeface="Calibri"/>
              <a:ea typeface="Calibri"/>
              <a:cs typeface="Calibri"/>
              <a:sym typeface="Calibri"/>
            </a:rPr>
            <a:t>	Binomial</a:t>
          </a:r>
          <a:endParaRPr sz="1400"/>
        </a:p>
        <a:p>
          <a:pPr marL="0" lvl="0" indent="0" algn="l" rtl="0">
            <a:spcBef>
              <a:spcPts val="0"/>
            </a:spcBef>
            <a:spcAft>
              <a:spcPts val="0"/>
            </a:spcAft>
            <a:buNone/>
          </a:pPr>
          <a:r>
            <a:rPr lang="en-US" sz="2400">
              <a:solidFill>
                <a:schemeClr val="dk1"/>
              </a:solidFill>
              <a:latin typeface="Calibri"/>
              <a:ea typeface="Calibri"/>
              <a:cs typeface="Calibri"/>
              <a:sym typeface="Calibri"/>
            </a:rPr>
            <a:t>	lognormal</a:t>
          </a:r>
          <a:endParaRPr sz="1400"/>
        </a:p>
        <a:p>
          <a:pPr marL="0" lvl="0" indent="0" algn="l" rtl="0">
            <a:spcBef>
              <a:spcPts val="0"/>
            </a:spcBef>
            <a:spcAft>
              <a:spcPts val="0"/>
            </a:spcAft>
            <a:buNone/>
          </a:pPr>
          <a:endParaRPr sz="2400"/>
        </a:p>
        <a:p>
          <a:pPr marL="0" lvl="0" indent="0" algn="l" rtl="0">
            <a:spcBef>
              <a:spcPts val="0"/>
            </a:spcBef>
            <a:spcAft>
              <a:spcPts val="0"/>
            </a:spcAft>
            <a:buNone/>
          </a:pPr>
          <a:r>
            <a:rPr lang="en-US" sz="2400">
              <a:solidFill>
                <a:schemeClr val="dk1"/>
              </a:solidFill>
              <a:latin typeface="Calibri"/>
              <a:ea typeface="Calibri"/>
              <a:cs typeface="Calibri"/>
              <a:sym typeface="Calibri"/>
            </a:rPr>
            <a:t>Use reasoning and maximum likelihood methods to determine the correct distribution and corresponding parameters.</a:t>
          </a:r>
          <a:endParaRPr sz="1400"/>
        </a:p>
        <a:p>
          <a:pPr marL="0" lvl="0" indent="0" algn="l" rtl="0">
            <a:spcBef>
              <a:spcPts val="0"/>
            </a:spcBef>
            <a:spcAft>
              <a:spcPts val="0"/>
            </a:spcAft>
            <a:buNone/>
          </a:pPr>
          <a:endParaRPr sz="2400"/>
        </a:p>
        <a:p>
          <a:pPr marL="0" lvl="0" indent="0" algn="l" rtl="0">
            <a:spcBef>
              <a:spcPts val="0"/>
            </a:spcBef>
            <a:spcAft>
              <a:spcPts val="0"/>
            </a:spcAft>
            <a:buNone/>
          </a:pPr>
          <a:r>
            <a:rPr lang="en-US" sz="2400">
              <a:solidFill>
                <a:schemeClr val="dk1"/>
              </a:solidFill>
              <a:latin typeface="Calibri"/>
              <a:ea typeface="Calibri"/>
              <a:cs typeface="Calibri"/>
              <a:sym typeface="Calibri"/>
            </a:rPr>
            <a:t>Display the maximum likelihood work.</a:t>
          </a:r>
          <a:endParaRPr sz="1400"/>
        </a:p>
        <a:p>
          <a:pPr marL="0" lvl="0" indent="0" algn="l" rtl="0">
            <a:spcBef>
              <a:spcPts val="0"/>
            </a:spcBef>
            <a:spcAft>
              <a:spcPts val="0"/>
            </a:spcAft>
            <a:buNone/>
          </a:pPr>
          <a:endParaRPr sz="2400"/>
        </a:p>
        <a:p>
          <a:pPr marL="0" lvl="0" indent="0" algn="l" rtl="0">
            <a:spcBef>
              <a:spcPts val="0"/>
            </a:spcBef>
            <a:spcAft>
              <a:spcPts val="0"/>
            </a:spcAft>
            <a:buNone/>
          </a:pPr>
          <a:r>
            <a:rPr lang="en-US" sz="2400">
              <a:solidFill>
                <a:schemeClr val="dk1"/>
              </a:solidFill>
              <a:latin typeface="Calibri"/>
              <a:ea typeface="Calibri"/>
              <a:cs typeface="Calibri"/>
              <a:sym typeface="Calibri"/>
            </a:rPr>
            <a:t>Remember: the idea of maximum likelihood here is that you are looking for the distribution paramaters which make the observed values most likely.</a:t>
          </a:r>
          <a:endParaRPr sz="1400"/>
        </a:p>
        <a:p>
          <a:pPr marL="0" lvl="0" indent="0" algn="l" rtl="0">
            <a:spcBef>
              <a:spcPts val="0"/>
            </a:spcBef>
            <a:spcAft>
              <a:spcPts val="0"/>
            </a:spcAft>
            <a:buNone/>
          </a:pPr>
          <a:endParaRPr sz="2400"/>
        </a:p>
        <a:p>
          <a:pPr marL="0" lvl="0" indent="0" algn="l" rtl="0">
            <a:spcBef>
              <a:spcPts val="0"/>
            </a:spcBef>
            <a:spcAft>
              <a:spcPts val="0"/>
            </a:spcAft>
            <a:buNone/>
          </a:pPr>
          <a:endParaRPr sz="2400"/>
        </a:p>
        <a:p>
          <a:pPr marL="0" lvl="0" indent="0" algn="l" rtl="0">
            <a:spcBef>
              <a:spcPts val="0"/>
            </a:spcBef>
            <a:spcAft>
              <a:spcPts val="0"/>
            </a:spcAft>
            <a:buNone/>
          </a:pPr>
          <a:r>
            <a:rPr lang="en-US" sz="2400">
              <a:solidFill>
                <a:schemeClr val="dk1"/>
              </a:solidFill>
              <a:latin typeface="Calibri"/>
              <a:ea typeface="Calibri"/>
              <a:cs typeface="Calibri"/>
              <a:sym typeface="Calibri"/>
            </a:rPr>
            <a:t>Note: Use log-likelihood if the product of the probabilities gets too small.</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14</xdr:row>
      <xdr:rowOff>0</xdr:rowOff>
    </xdr:from>
    <xdr:ext cx="2562225" cy="3162300"/>
    <xdr:pic>
      <xdr:nvPicPr>
        <xdr:cNvPr id="2" name="image1.jpg">
          <a:extLst>
            <a:ext uri="{FF2B5EF4-FFF2-40B4-BE49-F238E27FC236}">
              <a16:creationId xmlns:a16="http://schemas.microsoft.com/office/drawing/2014/main" id="{00000000-0008-0000-1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3009900" cy="2686050"/>
    <xdr:pic>
      <xdr:nvPicPr>
        <xdr:cNvPr id="3" name="image2.jpg">
          <a:extLst>
            <a:ext uri="{FF2B5EF4-FFF2-40B4-BE49-F238E27FC236}">
              <a16:creationId xmlns:a16="http://schemas.microsoft.com/office/drawing/2014/main" id="{00000000-0008-0000-1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8</xdr:col>
      <xdr:colOff>0</xdr:colOff>
      <xdr:row>3</xdr:row>
      <xdr:rowOff>0</xdr:rowOff>
    </xdr:from>
    <xdr:ext cx="2676525" cy="4133850"/>
    <xdr:pic>
      <xdr:nvPicPr>
        <xdr:cNvPr id="2" name="image3.png" descr="Image result for drill sergeant cartoon">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Yyp0OIhSjLEdyK4KOzme6ZZBVamgWDeV/view?usp=sharin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rive.google.com/file/d/1wtxeLda4Xmeoi91dN700vL4-qmAWQrvM/view?usp=shar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drive.google.com/file/d/1Sn4WJPgR0r1JWx-OKj9rMbErid74Tbkx/view?usp=sharing" TargetMode="External"/><Relationship Id="rId1" Type="http://schemas.openxmlformats.org/officeDocument/2006/relationships/hyperlink" Target="https://drive.google.com/file/d/1g7S9jhp2-KyWKCwZ50-NVUwv1fWNBHJs/view?usp=sharin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file/d/1bltZaKgc99k1guC0fiA8cCoZ5UJqqvQo/view?usp=shari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file/d/1qGGnjcohmTRiMR9Yuj5pEQJV4AcVKdHu/view?usp=sharing"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github.com/DavidRomoff/iQRM_Files/blob/main/class8_DistFit2.xlsx" TargetMode="External"/><Relationship Id="rId1" Type="http://schemas.openxmlformats.org/officeDocument/2006/relationships/hyperlink" Target="https://github.com/DavidRomoff/iQRM_Files/blob/main/class8_DistFit1.xlsx"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watch?v=ay8838UZ4nM" TargetMode="External"/><Relationship Id="rId2" Type="http://schemas.openxmlformats.org/officeDocument/2006/relationships/hyperlink" Target="https://www.youtube.com/watch?v=rAof9Ld5sOg" TargetMode="External"/><Relationship Id="rId1" Type="http://schemas.openxmlformats.org/officeDocument/2006/relationships/hyperlink" Target="https://github.com/DavidRomoff/iQRM_Files/blob/main/Class8_iQRM_Class9.xlsx" TargetMode="External"/><Relationship Id="rId4" Type="http://schemas.openxmlformats.org/officeDocument/2006/relationships/hyperlink" Target="https://www.youtube.com/watch?v=HaHsqDjWMLU"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rive.google.com/open?id=1XP0xfvx7LA9IoDVDpzkALRaFdLdCWPhk"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open?id=1XP0xfvx7LA9IoDVDpzkALRaFdLdCWPh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open?id=1XP0xfvx7LA9IoDVDpzkALRaFdLdCWPhk"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rive.google.com/file/d/191d4HIwxJdQ78mujDObaB5luUlnxfU6g/view?usp=sharing"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drive.google.com/file/d/1NAnMLRlTmp8FW2HrZyIFYM2LQLTTaNru/view?usp=sharing"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en.wikipedia.org/wiki/Anchoring" TargetMode="External"/><Relationship Id="rId1" Type="http://schemas.openxmlformats.org/officeDocument/2006/relationships/hyperlink" Target="https://drive.google.com/file/d/1e14JInNnAkXQjUc5HZr4ZA0fDWh74jTO/view?usp=sharing"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baseColWidth="10" defaultColWidth="11.1640625" defaultRowHeight="15" customHeight="1"/>
  <cols>
    <col min="1" max="1" width="10.83203125" customWidth="1"/>
    <col min="2" max="2" width="15.33203125" customWidth="1"/>
    <col min="3" max="6" width="10.83203125" customWidth="1"/>
    <col min="7" max="26" width="10.5" customWidth="1"/>
  </cols>
  <sheetData>
    <row r="1" spans="1:26" ht="25.5" customHeight="1">
      <c r="A1" s="1"/>
      <c r="B1" s="2"/>
      <c r="C1" s="1"/>
      <c r="D1" s="1"/>
      <c r="E1" s="1"/>
      <c r="F1" s="1"/>
      <c r="G1" s="1"/>
      <c r="H1" s="1"/>
      <c r="I1" s="1"/>
      <c r="J1" s="1"/>
      <c r="K1" s="1"/>
      <c r="L1" s="1"/>
      <c r="M1" s="1"/>
      <c r="N1" s="1"/>
      <c r="O1" s="1"/>
      <c r="P1" s="1"/>
      <c r="Q1" s="1"/>
      <c r="R1" s="1"/>
      <c r="S1" s="1"/>
      <c r="T1" s="1"/>
      <c r="U1" s="1"/>
      <c r="V1" s="1"/>
      <c r="W1" s="1"/>
      <c r="X1" s="1"/>
      <c r="Y1" s="1"/>
      <c r="Z1" s="1"/>
    </row>
    <row r="2" spans="1:26" ht="25.5" customHeight="1">
      <c r="A2" s="1"/>
      <c r="B2" s="2" t="s">
        <v>0</v>
      </c>
      <c r="C2" s="1"/>
      <c r="D2" s="1"/>
      <c r="E2" s="1"/>
      <c r="F2" s="1"/>
      <c r="G2" s="1"/>
      <c r="H2" s="1"/>
      <c r="I2" s="1"/>
      <c r="J2" s="1"/>
      <c r="K2" s="1"/>
      <c r="L2" s="1"/>
      <c r="M2" s="1"/>
      <c r="N2" s="1"/>
      <c r="O2" s="1"/>
      <c r="P2" s="1"/>
      <c r="Q2" s="1"/>
      <c r="R2" s="1"/>
      <c r="S2" s="1"/>
      <c r="T2" s="1"/>
      <c r="U2" s="1"/>
      <c r="V2" s="1"/>
      <c r="W2" s="1"/>
      <c r="X2" s="1"/>
      <c r="Y2" s="1"/>
      <c r="Z2" s="1"/>
    </row>
    <row r="3" spans="1:26" ht="25.5" customHeight="1">
      <c r="A3" s="1"/>
      <c r="B3" s="2"/>
      <c r="C3" s="1" t="s">
        <v>1</v>
      </c>
      <c r="D3" s="1"/>
      <c r="E3" s="1"/>
      <c r="F3" s="1"/>
      <c r="G3" s="1"/>
      <c r="H3" s="1"/>
      <c r="I3" s="1"/>
      <c r="J3" s="1"/>
      <c r="K3" s="1"/>
      <c r="L3" s="1"/>
      <c r="M3" s="1"/>
      <c r="N3" s="1"/>
      <c r="O3" s="1"/>
      <c r="P3" s="1"/>
      <c r="Q3" s="1"/>
      <c r="R3" s="1"/>
      <c r="S3" s="1"/>
      <c r="T3" s="1"/>
      <c r="U3" s="1"/>
      <c r="V3" s="1"/>
      <c r="W3" s="1"/>
      <c r="X3" s="1"/>
      <c r="Y3" s="1"/>
      <c r="Z3" s="1"/>
    </row>
    <row r="4" spans="1:26" ht="25.5" customHeight="1">
      <c r="A4" s="1"/>
      <c r="B4" s="2"/>
      <c r="C4" s="1" t="s">
        <v>2</v>
      </c>
      <c r="D4" s="1"/>
      <c r="E4" s="1"/>
      <c r="F4" s="1"/>
      <c r="G4" s="1"/>
      <c r="H4" s="1"/>
      <c r="I4" s="1"/>
      <c r="J4" s="1"/>
      <c r="K4" s="1"/>
      <c r="L4" s="1"/>
      <c r="M4" s="1"/>
      <c r="N4" s="1"/>
      <c r="O4" s="1"/>
      <c r="P4" s="1"/>
      <c r="Q4" s="1"/>
      <c r="R4" s="1"/>
      <c r="S4" s="1"/>
      <c r="T4" s="1"/>
      <c r="U4" s="1"/>
      <c r="V4" s="1"/>
      <c r="W4" s="1"/>
      <c r="X4" s="1"/>
      <c r="Y4" s="1"/>
      <c r="Z4" s="1"/>
    </row>
    <row r="5" spans="1:26" ht="25.5" customHeight="1">
      <c r="A5" s="1"/>
      <c r="B5" s="2"/>
      <c r="C5" s="1" t="s">
        <v>3</v>
      </c>
      <c r="D5" s="1"/>
      <c r="E5" s="1"/>
      <c r="F5" s="1"/>
      <c r="G5" s="1"/>
      <c r="H5" s="1"/>
      <c r="I5" s="1"/>
      <c r="J5" s="1"/>
      <c r="K5" s="1"/>
      <c r="L5" s="1"/>
      <c r="M5" s="1"/>
      <c r="N5" s="1"/>
      <c r="O5" s="1"/>
      <c r="P5" s="1"/>
      <c r="Q5" s="1"/>
      <c r="R5" s="1"/>
      <c r="S5" s="1"/>
      <c r="T5" s="1"/>
      <c r="U5" s="1"/>
      <c r="V5" s="1"/>
      <c r="W5" s="1"/>
      <c r="X5" s="1"/>
      <c r="Y5" s="1"/>
      <c r="Z5" s="1"/>
    </row>
    <row r="6" spans="1:26" ht="25.5" customHeight="1">
      <c r="A6" s="1"/>
      <c r="B6" s="2"/>
      <c r="C6" s="1"/>
      <c r="D6" s="1"/>
      <c r="E6" s="1"/>
      <c r="F6" s="1"/>
      <c r="G6" s="1"/>
      <c r="H6" s="1"/>
      <c r="I6" s="1"/>
      <c r="J6" s="1"/>
      <c r="K6" s="1"/>
      <c r="L6" s="1"/>
      <c r="M6" s="1"/>
      <c r="N6" s="1"/>
      <c r="O6" s="1"/>
      <c r="P6" s="1"/>
      <c r="Q6" s="1"/>
      <c r="R6" s="1"/>
      <c r="S6" s="1"/>
      <c r="T6" s="1"/>
      <c r="U6" s="1"/>
      <c r="V6" s="1"/>
      <c r="W6" s="1"/>
      <c r="X6" s="1"/>
      <c r="Y6" s="1"/>
      <c r="Z6" s="1"/>
    </row>
    <row r="7" spans="1:26" ht="25.5" customHeight="1">
      <c r="A7" s="1"/>
      <c r="B7" s="2" t="s">
        <v>4</v>
      </c>
      <c r="C7" s="1"/>
      <c r="D7" s="1"/>
      <c r="E7" s="1"/>
      <c r="F7" s="1"/>
      <c r="G7" s="1"/>
      <c r="H7" s="1"/>
      <c r="I7" s="1"/>
      <c r="J7" s="1"/>
      <c r="K7" s="1"/>
      <c r="L7" s="1"/>
      <c r="M7" s="1"/>
      <c r="N7" s="1"/>
      <c r="O7" s="1"/>
      <c r="P7" s="1"/>
      <c r="Q7" s="1"/>
      <c r="R7" s="1"/>
      <c r="S7" s="1"/>
      <c r="T7" s="1"/>
      <c r="U7" s="1"/>
      <c r="V7" s="1"/>
      <c r="W7" s="1"/>
      <c r="X7" s="1"/>
      <c r="Y7" s="1"/>
      <c r="Z7" s="1"/>
    </row>
    <row r="8" spans="1:26" ht="25.5" customHeight="1">
      <c r="A8" s="1"/>
      <c r="B8" s="2"/>
      <c r="C8" s="1" t="s">
        <v>5</v>
      </c>
      <c r="D8" s="1"/>
      <c r="E8" s="1"/>
      <c r="F8" s="1"/>
      <c r="G8" s="1"/>
      <c r="H8" s="1"/>
      <c r="I8" s="1"/>
      <c r="J8" s="1"/>
      <c r="K8" s="1"/>
      <c r="L8" s="1"/>
      <c r="M8" s="1"/>
      <c r="N8" s="1"/>
      <c r="O8" s="1"/>
      <c r="P8" s="1"/>
      <c r="Q8" s="1"/>
      <c r="R8" s="1"/>
      <c r="S8" s="1"/>
      <c r="T8" s="1"/>
      <c r="U8" s="1"/>
      <c r="V8" s="1"/>
      <c r="W8" s="1"/>
      <c r="X8" s="1"/>
      <c r="Y8" s="1"/>
      <c r="Z8" s="1"/>
    </row>
    <row r="9" spans="1:26" ht="25.5" customHeight="1">
      <c r="A9" s="1"/>
      <c r="B9" s="2"/>
      <c r="C9" s="1" t="s">
        <v>6</v>
      </c>
      <c r="D9" s="1"/>
      <c r="E9" s="1"/>
      <c r="F9" s="1"/>
      <c r="G9" s="1"/>
      <c r="H9" s="1"/>
      <c r="I9" s="1"/>
      <c r="J9" s="1"/>
      <c r="K9" s="1"/>
      <c r="L9" s="1"/>
      <c r="M9" s="1"/>
      <c r="N9" s="1"/>
      <c r="O9" s="1"/>
      <c r="P9" s="1"/>
      <c r="Q9" s="1"/>
      <c r="R9" s="1"/>
      <c r="S9" s="1"/>
      <c r="T9" s="1"/>
      <c r="U9" s="1"/>
      <c r="V9" s="1"/>
      <c r="W9" s="1"/>
      <c r="X9" s="1"/>
      <c r="Y9" s="1"/>
      <c r="Z9" s="1"/>
    </row>
    <row r="10" spans="1:26" ht="25.5" customHeight="1">
      <c r="A10" s="1"/>
      <c r="B10" s="2"/>
      <c r="C10" s="1" t="s">
        <v>7</v>
      </c>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2"/>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2" t="s">
        <v>8</v>
      </c>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t="s">
        <v>9</v>
      </c>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2" t="s">
        <v>10</v>
      </c>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2"/>
      <c r="C16" s="1" t="s">
        <v>11</v>
      </c>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2"/>
      <c r="C17" s="3" t="s">
        <v>12</v>
      </c>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2"/>
      <c r="C18" s="3" t="s">
        <v>13</v>
      </c>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2"/>
      <c r="C19" s="1" t="s">
        <v>14</v>
      </c>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2"/>
      <c r="C20" s="1" t="s">
        <v>15</v>
      </c>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2"/>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2" t="s">
        <v>16</v>
      </c>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2"/>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2"/>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2"/>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Z1000"/>
  <sheetViews>
    <sheetView workbookViewId="0"/>
  </sheetViews>
  <sheetFormatPr baseColWidth="10" defaultColWidth="11.1640625" defaultRowHeight="15" customHeight="1"/>
  <cols>
    <col min="1" max="6" width="10.83203125" customWidth="1"/>
    <col min="7" max="7" width="12" customWidth="1"/>
    <col min="8" max="26" width="10.5" customWidth="1"/>
  </cols>
  <sheetData>
    <row r="1" spans="1:26" ht="25.5" customHeight="1">
      <c r="A1" s="4" t="s">
        <v>17</v>
      </c>
      <c r="B1" s="5"/>
      <c r="C1" s="5"/>
      <c r="D1" s="5"/>
      <c r="E1" s="5"/>
      <c r="F1" s="5"/>
      <c r="G1" s="5"/>
      <c r="H1" s="5"/>
      <c r="I1" s="5"/>
      <c r="J1" s="5"/>
      <c r="K1" s="5"/>
      <c r="L1" s="5"/>
      <c r="M1" s="5"/>
      <c r="N1" s="5"/>
      <c r="O1" s="5"/>
      <c r="P1" s="5"/>
      <c r="Q1" s="5"/>
      <c r="R1" s="5"/>
      <c r="S1" s="5"/>
      <c r="T1" s="5"/>
      <c r="U1" s="5"/>
      <c r="V1" s="5"/>
      <c r="W1" s="5"/>
      <c r="X1" s="5"/>
      <c r="Y1" s="5"/>
      <c r="Z1" s="5"/>
    </row>
    <row r="2" spans="1:26" ht="25.5" customHeight="1">
      <c r="A2" s="5"/>
      <c r="B2" s="5" t="s">
        <v>18</v>
      </c>
      <c r="C2" s="5"/>
      <c r="D2" s="5"/>
      <c r="E2" s="5"/>
      <c r="F2" s="5"/>
      <c r="G2" s="5"/>
      <c r="H2" s="5"/>
      <c r="I2" s="5"/>
      <c r="J2" s="5"/>
      <c r="K2" s="5"/>
      <c r="L2" s="5"/>
      <c r="M2" s="5"/>
      <c r="N2" s="5"/>
      <c r="O2" s="5"/>
      <c r="P2" s="5"/>
      <c r="Q2" s="5"/>
      <c r="R2" s="5"/>
      <c r="S2" s="5"/>
      <c r="T2" s="5"/>
      <c r="U2" s="5"/>
      <c r="V2" s="5"/>
      <c r="W2" s="5"/>
      <c r="X2" s="5"/>
      <c r="Y2" s="5"/>
      <c r="Z2" s="5"/>
    </row>
    <row r="3" spans="1:26" ht="25.5" customHeight="1">
      <c r="A3" s="5"/>
      <c r="B3" s="5"/>
      <c r="C3" s="5"/>
      <c r="D3" s="5"/>
      <c r="E3" s="5"/>
      <c r="F3" s="5"/>
      <c r="G3" s="5"/>
      <c r="H3" s="5"/>
      <c r="I3" s="5"/>
      <c r="J3" s="5"/>
      <c r="K3" s="5"/>
      <c r="L3" s="5"/>
      <c r="M3" s="5"/>
      <c r="N3" s="5"/>
      <c r="O3" s="5"/>
      <c r="P3" s="5"/>
      <c r="Q3" s="5"/>
      <c r="R3" s="5"/>
      <c r="S3" s="5"/>
      <c r="T3" s="5"/>
      <c r="U3" s="5"/>
      <c r="V3" s="5"/>
      <c r="W3" s="5"/>
      <c r="X3" s="5"/>
      <c r="Y3" s="5"/>
      <c r="Z3" s="5"/>
    </row>
    <row r="4" spans="1:26" ht="25.5" customHeight="1">
      <c r="A4" s="5"/>
      <c r="B4" s="5"/>
      <c r="C4" s="6" t="s">
        <v>19</v>
      </c>
      <c r="D4" s="6" t="s">
        <v>20</v>
      </c>
      <c r="E4" s="5"/>
      <c r="F4" s="5"/>
      <c r="G4" s="5"/>
      <c r="H4" s="5"/>
      <c r="I4" s="5"/>
      <c r="J4" s="5"/>
      <c r="K4" s="5"/>
      <c r="L4" s="5"/>
      <c r="M4" s="5"/>
      <c r="N4" s="5"/>
      <c r="O4" s="5"/>
      <c r="P4" s="5"/>
      <c r="Q4" s="5"/>
      <c r="R4" s="5"/>
      <c r="S4" s="5"/>
      <c r="T4" s="5"/>
      <c r="U4" s="5"/>
      <c r="V4" s="5"/>
      <c r="W4" s="5"/>
      <c r="X4" s="5"/>
      <c r="Y4" s="5"/>
      <c r="Z4" s="5"/>
    </row>
    <row r="5" spans="1:26" ht="25.5" customHeight="1">
      <c r="A5" s="5"/>
      <c r="B5" s="5">
        <v>1</v>
      </c>
      <c r="C5" s="5">
        <v>26.480948975022592</v>
      </c>
      <c r="D5" s="7"/>
      <c r="E5" s="5"/>
      <c r="F5" s="5"/>
      <c r="G5" s="8" t="s">
        <v>21</v>
      </c>
      <c r="H5" s="5"/>
      <c r="I5" s="5"/>
      <c r="J5" s="5"/>
      <c r="K5" s="5"/>
      <c r="L5" s="5"/>
      <c r="M5" s="5"/>
      <c r="N5" s="5"/>
      <c r="O5" s="5"/>
      <c r="P5" s="5"/>
      <c r="Q5" s="5"/>
      <c r="R5" s="5"/>
      <c r="S5" s="5"/>
      <c r="T5" s="5"/>
      <c r="U5" s="5"/>
      <c r="V5" s="5"/>
      <c r="W5" s="5"/>
      <c r="X5" s="5"/>
      <c r="Y5" s="5"/>
      <c r="Z5" s="5"/>
    </row>
    <row r="6" spans="1:26" ht="25.5" customHeight="1">
      <c r="A6" s="5"/>
      <c r="B6" s="5">
        <v>2</v>
      </c>
      <c r="C6" s="5">
        <v>26.520549994738591</v>
      </c>
      <c r="D6" s="7"/>
      <c r="E6" s="5"/>
      <c r="F6" s="5"/>
      <c r="G6" s="5" t="s">
        <v>22</v>
      </c>
      <c r="H6" s="5"/>
      <c r="I6" s="5"/>
      <c r="J6" s="5"/>
      <c r="K6" s="5"/>
      <c r="L6" s="5"/>
      <c r="M6" s="5"/>
      <c r="N6" s="5"/>
      <c r="O6" s="5"/>
      <c r="P6" s="5"/>
      <c r="Q6" s="5"/>
      <c r="R6" s="5"/>
      <c r="S6" s="5"/>
      <c r="T6" s="5"/>
      <c r="U6" s="5"/>
      <c r="V6" s="5"/>
      <c r="W6" s="5"/>
      <c r="X6" s="5"/>
      <c r="Y6" s="5"/>
      <c r="Z6" s="5"/>
    </row>
    <row r="7" spans="1:26" ht="25.5" customHeight="1">
      <c r="A7" s="5"/>
      <c r="B7" s="5">
        <v>3</v>
      </c>
      <c r="C7" s="5">
        <v>26.382978118665029</v>
      </c>
      <c r="D7" s="7"/>
      <c r="E7" s="5"/>
      <c r="F7" s="5"/>
      <c r="G7" s="5" t="s">
        <v>23</v>
      </c>
      <c r="H7" s="5"/>
      <c r="I7" s="5"/>
      <c r="J7" s="5"/>
      <c r="K7" s="5"/>
      <c r="L7" s="5"/>
      <c r="M7" s="5"/>
      <c r="N7" s="5"/>
      <c r="O7" s="5"/>
      <c r="P7" s="5"/>
      <c r="Q7" s="5"/>
      <c r="R7" s="5"/>
      <c r="S7" s="5"/>
      <c r="T7" s="5"/>
      <c r="U7" s="5"/>
      <c r="V7" s="5"/>
      <c r="W7" s="5"/>
      <c r="X7" s="5"/>
      <c r="Y7" s="5"/>
      <c r="Z7" s="5"/>
    </row>
    <row r="8" spans="1:26" ht="25.5" customHeight="1">
      <c r="A8" s="5"/>
      <c r="B8" s="5">
        <v>4</v>
      </c>
      <c r="C8" s="5">
        <v>21.759195384409203</v>
      </c>
      <c r="D8" s="7"/>
      <c r="E8" s="5"/>
      <c r="F8" s="5"/>
      <c r="G8" s="5" t="s">
        <v>24</v>
      </c>
      <c r="H8" s="5"/>
      <c r="I8" s="5"/>
      <c r="J8" s="5"/>
      <c r="K8" s="5"/>
      <c r="L8" s="5"/>
      <c r="M8" s="5"/>
      <c r="N8" s="5"/>
      <c r="O8" s="5"/>
      <c r="P8" s="5"/>
      <c r="Q8" s="5"/>
      <c r="R8" s="5"/>
      <c r="S8" s="5"/>
      <c r="T8" s="5"/>
      <c r="U8" s="5"/>
      <c r="V8" s="5"/>
      <c r="W8" s="5"/>
      <c r="X8" s="5"/>
      <c r="Y8" s="5"/>
      <c r="Z8" s="5"/>
    </row>
    <row r="9" spans="1:26" ht="25.5" customHeight="1">
      <c r="A9" s="5"/>
      <c r="B9" s="5">
        <v>5</v>
      </c>
      <c r="C9" s="5">
        <v>17.265858032568751</v>
      </c>
      <c r="D9" s="7"/>
      <c r="E9" s="5"/>
      <c r="F9" s="5"/>
      <c r="G9" s="7"/>
      <c r="H9" s="5"/>
      <c r="I9" s="5"/>
      <c r="J9" s="5"/>
      <c r="K9" s="5"/>
      <c r="L9" s="5"/>
      <c r="M9" s="5"/>
      <c r="N9" s="5"/>
      <c r="O9" s="5"/>
      <c r="P9" s="5"/>
      <c r="Q9" s="5"/>
      <c r="R9" s="5"/>
      <c r="S9" s="5"/>
      <c r="T9" s="5"/>
      <c r="U9" s="5"/>
      <c r="V9" s="5"/>
      <c r="W9" s="5"/>
      <c r="X9" s="5"/>
      <c r="Y9" s="5"/>
      <c r="Z9" s="5"/>
    </row>
    <row r="10" spans="1:26" ht="25.5" customHeight="1">
      <c r="A10" s="5"/>
      <c r="B10" s="5">
        <v>6</v>
      </c>
      <c r="C10" s="5">
        <v>21.494153510479009</v>
      </c>
      <c r="D10" s="7"/>
      <c r="E10" s="5"/>
      <c r="F10" s="5"/>
      <c r="G10" s="5" t="s">
        <v>25</v>
      </c>
      <c r="H10" s="5"/>
      <c r="I10" s="5"/>
      <c r="J10" s="5"/>
      <c r="K10" s="5"/>
      <c r="L10" s="5"/>
      <c r="M10" s="5"/>
      <c r="N10" s="5"/>
      <c r="O10" s="5"/>
      <c r="P10" s="5"/>
      <c r="Q10" s="5"/>
      <c r="R10" s="5"/>
      <c r="S10" s="5"/>
      <c r="T10" s="5"/>
      <c r="U10" s="5"/>
      <c r="V10" s="5"/>
      <c r="W10" s="5"/>
      <c r="X10" s="5"/>
      <c r="Y10" s="5"/>
      <c r="Z10" s="5"/>
    </row>
    <row r="11" spans="1:26" ht="25.5" customHeight="1">
      <c r="A11" s="5"/>
      <c r="B11" s="5">
        <v>7</v>
      </c>
      <c r="C11" s="5">
        <v>22.292452053510157</v>
      </c>
      <c r="D11" s="7"/>
      <c r="E11" s="5"/>
      <c r="F11" s="5"/>
      <c r="G11" s="7"/>
      <c r="H11" s="5"/>
      <c r="I11" s="5"/>
      <c r="J11" s="5"/>
      <c r="K11" s="5"/>
      <c r="L11" s="5"/>
      <c r="M11" s="5"/>
      <c r="N11" s="5"/>
      <c r="O11" s="5"/>
      <c r="P11" s="5"/>
      <c r="Q11" s="5"/>
      <c r="R11" s="5"/>
      <c r="S11" s="5"/>
      <c r="T11" s="5"/>
      <c r="U11" s="5"/>
      <c r="V11" s="5"/>
      <c r="W11" s="5"/>
      <c r="X11" s="5"/>
      <c r="Y11" s="5"/>
      <c r="Z11" s="5"/>
    </row>
    <row r="12" spans="1:26" ht="25.5" customHeight="1">
      <c r="A12" s="5"/>
      <c r="B12" s="5">
        <v>8</v>
      </c>
      <c r="C12" s="5">
        <v>13.958085206200188</v>
      </c>
      <c r="D12" s="7"/>
      <c r="E12" s="5"/>
      <c r="F12" s="5"/>
      <c r="G12" s="5"/>
      <c r="H12" s="5"/>
      <c r="I12" s="5"/>
      <c r="J12" s="5"/>
      <c r="K12" s="5"/>
      <c r="L12" s="5"/>
      <c r="M12" s="5"/>
      <c r="N12" s="5"/>
      <c r="O12" s="5"/>
      <c r="P12" s="5"/>
      <c r="Q12" s="5"/>
      <c r="R12" s="5"/>
      <c r="S12" s="5"/>
      <c r="T12" s="5"/>
      <c r="U12" s="5"/>
      <c r="V12" s="5"/>
      <c r="W12" s="5"/>
      <c r="X12" s="5"/>
      <c r="Y12" s="5"/>
      <c r="Z12" s="5"/>
    </row>
    <row r="13" spans="1:26" ht="25.5" customHeight="1">
      <c r="A13" s="5"/>
      <c r="B13" s="5">
        <v>9</v>
      </c>
      <c r="C13" s="5">
        <v>26.381720817828374</v>
      </c>
      <c r="D13" s="7"/>
      <c r="E13" s="5"/>
      <c r="F13" s="5"/>
      <c r="G13" s="5"/>
      <c r="H13" s="5"/>
      <c r="I13" s="5"/>
      <c r="J13" s="5"/>
      <c r="K13" s="5"/>
      <c r="L13" s="5"/>
      <c r="M13" s="5"/>
      <c r="N13" s="5"/>
      <c r="O13" s="5"/>
      <c r="P13" s="5"/>
      <c r="Q13" s="5"/>
      <c r="R13" s="5"/>
      <c r="S13" s="5"/>
      <c r="T13" s="5"/>
      <c r="U13" s="5"/>
      <c r="V13" s="5"/>
      <c r="W13" s="5"/>
      <c r="X13" s="5"/>
      <c r="Y13" s="5"/>
      <c r="Z13" s="5"/>
    </row>
    <row r="14" spans="1:26" ht="25.5" customHeight="1">
      <c r="A14" s="5"/>
      <c r="B14" s="5">
        <v>10</v>
      </c>
      <c r="C14" s="5">
        <v>21.391428616864015</v>
      </c>
      <c r="D14" s="7"/>
      <c r="E14" s="5"/>
      <c r="F14" s="5"/>
      <c r="G14" s="5"/>
      <c r="H14" s="5"/>
      <c r="I14" s="5"/>
      <c r="J14" s="5"/>
      <c r="K14" s="5"/>
      <c r="L14" s="5"/>
      <c r="M14" s="5"/>
      <c r="N14" s="5"/>
      <c r="O14" s="5"/>
      <c r="P14" s="5"/>
      <c r="Q14" s="5"/>
      <c r="R14" s="5"/>
      <c r="S14" s="5"/>
      <c r="T14" s="5"/>
      <c r="U14" s="5"/>
      <c r="V14" s="5"/>
      <c r="W14" s="5"/>
      <c r="X14" s="5"/>
      <c r="Y14" s="5"/>
      <c r="Z14" s="5"/>
    </row>
    <row r="15" spans="1:26" ht="25.5" customHeight="1">
      <c r="A15" s="5"/>
      <c r="B15" s="5">
        <v>11</v>
      </c>
      <c r="C15" s="5">
        <v>25.486991789245632</v>
      </c>
      <c r="D15" s="7"/>
      <c r="E15" s="5"/>
      <c r="F15" s="5"/>
      <c r="G15" s="5"/>
      <c r="H15" s="5"/>
      <c r="I15" s="5"/>
      <c r="J15" s="5"/>
      <c r="K15" s="5"/>
      <c r="L15" s="5"/>
      <c r="M15" s="5"/>
      <c r="N15" s="5"/>
      <c r="O15" s="5"/>
      <c r="P15" s="5"/>
      <c r="Q15" s="5"/>
      <c r="R15" s="5"/>
      <c r="S15" s="5"/>
      <c r="T15" s="5"/>
      <c r="U15" s="5"/>
      <c r="V15" s="5"/>
      <c r="W15" s="5"/>
      <c r="X15" s="5"/>
      <c r="Y15" s="5"/>
      <c r="Z15" s="5"/>
    </row>
    <row r="16" spans="1:26" ht="25.5" customHeight="1">
      <c r="A16" s="5"/>
      <c r="B16" s="5">
        <v>12</v>
      </c>
      <c r="C16" s="5">
        <v>21.366940876155013</v>
      </c>
      <c r="D16" s="7"/>
      <c r="E16" s="5"/>
      <c r="F16" s="5"/>
      <c r="G16" s="5"/>
      <c r="H16" s="5"/>
      <c r="I16" s="5"/>
      <c r="J16" s="5"/>
      <c r="K16" s="5"/>
      <c r="L16" s="5"/>
      <c r="M16" s="5"/>
      <c r="N16" s="5"/>
      <c r="O16" s="5"/>
      <c r="P16" s="5"/>
      <c r="Q16" s="5"/>
      <c r="R16" s="5"/>
      <c r="S16" s="5"/>
      <c r="T16" s="5"/>
      <c r="U16" s="5"/>
      <c r="V16" s="5"/>
      <c r="W16" s="5"/>
      <c r="X16" s="5"/>
      <c r="Y16" s="5"/>
      <c r="Z16" s="5"/>
    </row>
    <row r="17" spans="1:26" ht="25.5" customHeight="1">
      <c r="A17" s="5"/>
      <c r="B17" s="5">
        <v>13</v>
      </c>
      <c r="C17" s="5">
        <v>18.470927041621849</v>
      </c>
      <c r="D17" s="7"/>
      <c r="E17" s="5"/>
      <c r="F17" s="5"/>
      <c r="G17" s="5"/>
      <c r="H17" s="5"/>
      <c r="I17" s="5"/>
      <c r="J17" s="5"/>
      <c r="K17" s="5"/>
      <c r="L17" s="5"/>
      <c r="M17" s="5"/>
      <c r="N17" s="5"/>
      <c r="O17" s="5"/>
      <c r="P17" s="5"/>
      <c r="Q17" s="5"/>
      <c r="R17" s="5"/>
      <c r="S17" s="5"/>
      <c r="T17" s="5"/>
      <c r="U17" s="5"/>
      <c r="V17" s="5"/>
      <c r="W17" s="5"/>
      <c r="X17" s="5"/>
      <c r="Y17" s="5"/>
      <c r="Z17" s="5"/>
    </row>
    <row r="18" spans="1:26" ht="25.5" customHeight="1">
      <c r="A18" s="5"/>
      <c r="B18" s="5">
        <v>14</v>
      </c>
      <c r="C18" s="5">
        <v>21.945862908682109</v>
      </c>
      <c r="D18" s="7"/>
      <c r="E18" s="5"/>
      <c r="F18" s="5"/>
      <c r="G18" s="5"/>
      <c r="H18" s="5"/>
      <c r="I18" s="5"/>
      <c r="J18" s="5"/>
      <c r="K18" s="5"/>
      <c r="L18" s="5"/>
      <c r="M18" s="5"/>
      <c r="N18" s="5"/>
      <c r="O18" s="5"/>
      <c r="P18" s="5"/>
      <c r="Q18" s="5"/>
      <c r="R18" s="5"/>
      <c r="S18" s="5"/>
      <c r="T18" s="5"/>
      <c r="U18" s="5"/>
      <c r="V18" s="5"/>
      <c r="W18" s="5"/>
      <c r="X18" s="5"/>
      <c r="Y18" s="5"/>
      <c r="Z18" s="5"/>
    </row>
    <row r="19" spans="1:26" ht="25.5" customHeight="1">
      <c r="A19" s="5"/>
      <c r="B19" s="5">
        <v>15</v>
      </c>
      <c r="C19" s="5">
        <v>11.99581828804693</v>
      </c>
      <c r="D19" s="7"/>
      <c r="E19" s="5"/>
      <c r="F19" s="5"/>
      <c r="G19" s="5"/>
      <c r="H19" s="5"/>
      <c r="I19" s="5"/>
      <c r="J19" s="5"/>
      <c r="K19" s="5"/>
      <c r="L19" s="5"/>
      <c r="M19" s="5"/>
      <c r="N19" s="5"/>
      <c r="O19" s="5"/>
      <c r="P19" s="5"/>
      <c r="Q19" s="5"/>
      <c r="R19" s="5"/>
      <c r="S19" s="5"/>
      <c r="T19" s="5"/>
      <c r="U19" s="5"/>
      <c r="V19" s="5"/>
      <c r="W19" s="5"/>
      <c r="X19" s="5"/>
      <c r="Y19" s="5"/>
      <c r="Z19" s="5"/>
    </row>
    <row r="20" spans="1:26" ht="25.5" customHeight="1">
      <c r="A20" s="5"/>
      <c r="B20" s="5">
        <v>16</v>
      </c>
      <c r="C20" s="5">
        <v>18.721831216241146</v>
      </c>
      <c r="D20" s="7"/>
      <c r="E20" s="5"/>
      <c r="F20" s="5"/>
      <c r="G20" s="5"/>
      <c r="H20" s="5"/>
      <c r="I20" s="5"/>
      <c r="J20" s="5"/>
      <c r="K20" s="5"/>
      <c r="L20" s="5"/>
      <c r="M20" s="5"/>
      <c r="N20" s="5"/>
      <c r="O20" s="5"/>
      <c r="P20" s="5"/>
      <c r="Q20" s="5"/>
      <c r="R20" s="5"/>
      <c r="S20" s="5"/>
      <c r="T20" s="5"/>
      <c r="U20" s="5"/>
      <c r="V20" s="5"/>
      <c r="W20" s="5"/>
      <c r="X20" s="5"/>
      <c r="Y20" s="5"/>
      <c r="Z20" s="5"/>
    </row>
    <row r="21" spans="1:26" ht="25.5" customHeight="1">
      <c r="A21" s="5"/>
      <c r="B21" s="5">
        <v>17</v>
      </c>
      <c r="C21" s="5">
        <v>23.800709647601412</v>
      </c>
      <c r="D21" s="7"/>
      <c r="E21" s="5"/>
      <c r="F21" s="5"/>
      <c r="G21" s="5"/>
      <c r="H21" s="5"/>
      <c r="I21" s="5"/>
      <c r="J21" s="5"/>
      <c r="K21" s="5"/>
      <c r="L21" s="5"/>
      <c r="M21" s="5"/>
      <c r="N21" s="5"/>
      <c r="O21" s="5"/>
      <c r="P21" s="5"/>
      <c r="Q21" s="5"/>
      <c r="R21" s="5"/>
      <c r="S21" s="5"/>
      <c r="T21" s="5"/>
      <c r="U21" s="5"/>
      <c r="V21" s="5"/>
      <c r="W21" s="5"/>
      <c r="X21" s="5"/>
      <c r="Y21" s="5"/>
      <c r="Z21" s="5"/>
    </row>
    <row r="22" spans="1:26" ht="25.5" customHeight="1">
      <c r="A22" s="5"/>
      <c r="B22" s="5">
        <v>18</v>
      </c>
      <c r="C22" s="5">
        <v>17.61931390973055</v>
      </c>
      <c r="D22" s="7"/>
      <c r="E22" s="5"/>
      <c r="F22" s="5"/>
      <c r="G22" s="5"/>
      <c r="H22" s="5"/>
      <c r="I22" s="5"/>
      <c r="J22" s="5"/>
      <c r="K22" s="5"/>
      <c r="L22" s="5"/>
      <c r="M22" s="5"/>
      <c r="N22" s="5"/>
      <c r="O22" s="5"/>
      <c r="P22" s="5"/>
      <c r="Q22" s="5"/>
      <c r="R22" s="5"/>
      <c r="S22" s="5"/>
      <c r="T22" s="5"/>
      <c r="U22" s="5"/>
      <c r="V22" s="5"/>
      <c r="W22" s="5"/>
      <c r="X22" s="5"/>
      <c r="Y22" s="5"/>
      <c r="Z22" s="5"/>
    </row>
    <row r="23" spans="1:26" ht="25.5" customHeight="1">
      <c r="A23" s="5"/>
      <c r="B23" s="5">
        <v>19</v>
      </c>
      <c r="C23" s="5">
        <v>11.849995380640118</v>
      </c>
      <c r="D23" s="7"/>
      <c r="E23" s="5"/>
      <c r="F23" s="5"/>
      <c r="G23" s="5"/>
      <c r="H23" s="5"/>
      <c r="I23" s="5"/>
      <c r="J23" s="5"/>
      <c r="K23" s="5"/>
      <c r="L23" s="5"/>
      <c r="M23" s="5"/>
      <c r="N23" s="5"/>
      <c r="O23" s="5"/>
      <c r="P23" s="5"/>
      <c r="Q23" s="5"/>
      <c r="R23" s="5"/>
      <c r="S23" s="5"/>
      <c r="T23" s="5"/>
      <c r="U23" s="5"/>
      <c r="V23" s="5"/>
      <c r="W23" s="5"/>
      <c r="X23" s="5"/>
      <c r="Y23" s="5"/>
      <c r="Z23" s="5"/>
    </row>
    <row r="24" spans="1:26" ht="25.5" customHeight="1">
      <c r="A24" s="5"/>
      <c r="B24" s="5">
        <v>20</v>
      </c>
      <c r="C24" s="5">
        <v>24.6987980788412</v>
      </c>
      <c r="D24" s="7"/>
      <c r="E24" s="5"/>
      <c r="F24" s="5"/>
      <c r="G24" s="5"/>
      <c r="H24" s="5"/>
      <c r="I24" s="5"/>
      <c r="J24" s="5"/>
      <c r="K24" s="5"/>
      <c r="L24" s="5"/>
      <c r="M24" s="5"/>
      <c r="N24" s="5"/>
      <c r="O24" s="5"/>
      <c r="P24" s="5"/>
      <c r="Q24" s="5"/>
      <c r="R24" s="5"/>
      <c r="S24" s="5"/>
      <c r="T24" s="5"/>
      <c r="U24" s="5"/>
      <c r="V24" s="5"/>
      <c r="W24" s="5"/>
      <c r="X24" s="5"/>
      <c r="Y24" s="5"/>
      <c r="Z24" s="5"/>
    </row>
    <row r="25" spans="1:26" ht="25.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Z1000"/>
  <sheetViews>
    <sheetView workbookViewId="0"/>
  </sheetViews>
  <sheetFormatPr baseColWidth="10" defaultColWidth="11.1640625" defaultRowHeight="15" customHeight="1"/>
  <cols>
    <col min="1" max="5" width="10.83203125" customWidth="1"/>
    <col min="6" max="6" width="20" customWidth="1"/>
    <col min="7" max="9" width="10.83203125" customWidth="1"/>
    <col min="10" max="24" width="5.83203125" customWidth="1"/>
    <col min="25" max="26" width="10.5" customWidth="1"/>
  </cols>
  <sheetData>
    <row r="1" spans="1:26" ht="25.5" customHeight="1">
      <c r="A1" s="4" t="s">
        <v>26</v>
      </c>
      <c r="B1" s="5"/>
      <c r="C1" s="5"/>
      <c r="D1" s="5"/>
      <c r="E1" s="5"/>
      <c r="F1" s="6"/>
      <c r="G1" s="5"/>
      <c r="H1" s="5"/>
      <c r="I1" s="5"/>
      <c r="J1" s="5"/>
      <c r="K1" s="5"/>
      <c r="L1" s="5"/>
      <c r="M1" s="5"/>
      <c r="N1" s="5"/>
      <c r="O1" s="5"/>
      <c r="P1" s="5"/>
      <c r="Q1" s="5"/>
      <c r="R1" s="5"/>
      <c r="S1" s="5"/>
      <c r="T1" s="5"/>
      <c r="U1" s="5"/>
      <c r="V1" s="5"/>
      <c r="W1" s="5"/>
      <c r="X1" s="5"/>
      <c r="Y1" s="5"/>
      <c r="Z1" s="5"/>
    </row>
    <row r="2" spans="1:26" ht="25.5" customHeight="1">
      <c r="A2" s="5"/>
      <c r="B2" s="5" t="s">
        <v>27</v>
      </c>
      <c r="C2" s="5"/>
      <c r="D2" s="5"/>
      <c r="E2" s="5"/>
      <c r="F2" s="6"/>
      <c r="G2" s="5"/>
      <c r="H2" s="5"/>
      <c r="I2" s="5"/>
      <c r="J2" s="5"/>
      <c r="K2" s="5"/>
      <c r="L2" s="5"/>
      <c r="M2" s="5"/>
      <c r="N2" s="5"/>
      <c r="O2" s="5"/>
      <c r="P2" s="5"/>
      <c r="Q2" s="5"/>
      <c r="R2" s="5"/>
      <c r="S2" s="5"/>
      <c r="T2" s="5"/>
      <c r="U2" s="5"/>
      <c r="V2" s="5"/>
      <c r="W2" s="5"/>
      <c r="X2" s="5"/>
      <c r="Y2" s="5"/>
      <c r="Z2" s="5"/>
    </row>
    <row r="3" spans="1:26" ht="25.5" customHeight="1">
      <c r="A3" s="5"/>
      <c r="B3" s="5"/>
      <c r="C3" s="5"/>
      <c r="D3" s="5"/>
      <c r="E3" s="5"/>
      <c r="F3" s="6"/>
      <c r="G3" s="5"/>
      <c r="H3" s="5"/>
      <c r="I3" s="5"/>
      <c r="J3" s="5"/>
      <c r="K3" s="5"/>
      <c r="L3" s="5"/>
      <c r="M3" s="5"/>
      <c r="N3" s="5"/>
      <c r="O3" s="5"/>
      <c r="P3" s="5"/>
      <c r="Q3" s="5"/>
      <c r="R3" s="5"/>
      <c r="S3" s="5"/>
      <c r="T3" s="5"/>
      <c r="U3" s="5"/>
      <c r="V3" s="5"/>
      <c r="W3" s="5"/>
      <c r="X3" s="5"/>
      <c r="Y3" s="5"/>
      <c r="Z3" s="5"/>
    </row>
    <row r="4" spans="1:26" ht="25.5" customHeight="1">
      <c r="A4" s="5"/>
      <c r="B4" s="5"/>
      <c r="C4" s="6" t="s">
        <v>19</v>
      </c>
      <c r="D4" s="6" t="s">
        <v>20</v>
      </c>
      <c r="E4" s="5"/>
      <c r="F4" s="6"/>
      <c r="G4" s="5"/>
      <c r="H4" s="5"/>
      <c r="I4" s="5"/>
      <c r="J4" s="5"/>
      <c r="K4" s="5"/>
      <c r="L4" s="5"/>
      <c r="M4" s="5"/>
      <c r="N4" s="5"/>
      <c r="O4" s="5"/>
      <c r="P4" s="5"/>
      <c r="Q4" s="5"/>
      <c r="R4" s="5"/>
      <c r="S4" s="5"/>
      <c r="T4" s="5"/>
      <c r="U4" s="5"/>
      <c r="V4" s="5"/>
      <c r="W4" s="5"/>
      <c r="X4" s="5"/>
      <c r="Y4" s="5"/>
      <c r="Z4" s="5"/>
    </row>
    <row r="5" spans="1:26" ht="25.5" customHeight="1">
      <c r="A5" s="5"/>
      <c r="B5" s="5">
        <v>1</v>
      </c>
      <c r="C5" s="5">
        <v>52.107462805728758</v>
      </c>
      <c r="D5" s="7"/>
      <c r="E5" s="5"/>
      <c r="F5" s="6" t="s">
        <v>28</v>
      </c>
      <c r="G5" s="5"/>
      <c r="H5" s="5"/>
      <c r="I5" s="5"/>
      <c r="J5" s="5"/>
      <c r="K5" s="5" t="s">
        <v>28</v>
      </c>
      <c r="L5" s="5"/>
      <c r="M5" s="5"/>
      <c r="N5" s="5"/>
      <c r="O5" s="5"/>
      <c r="P5" s="5"/>
      <c r="Q5" s="5"/>
      <c r="R5" s="5"/>
      <c r="S5" s="5"/>
      <c r="T5" s="5"/>
      <c r="U5" s="5"/>
      <c r="V5" s="5"/>
      <c r="W5" s="5"/>
      <c r="X5" s="5"/>
      <c r="Y5" s="5"/>
      <c r="Z5" s="5"/>
    </row>
    <row r="6" spans="1:26" ht="25.5" customHeight="1">
      <c r="A6" s="5"/>
      <c r="B6" s="5">
        <v>2</v>
      </c>
      <c r="C6" s="5">
        <v>18.821255513062439</v>
      </c>
      <c r="D6" s="7"/>
      <c r="E6" s="5"/>
      <c r="F6" s="9"/>
      <c r="G6" s="5"/>
      <c r="H6" s="5"/>
      <c r="I6" s="5"/>
      <c r="J6" s="10"/>
      <c r="K6" s="7">
        <v>5</v>
      </c>
      <c r="L6" s="7">
        <v>10</v>
      </c>
      <c r="M6" s="7">
        <v>15</v>
      </c>
      <c r="N6" s="7">
        <v>20</v>
      </c>
      <c r="O6" s="7">
        <v>25</v>
      </c>
      <c r="P6" s="7">
        <v>30</v>
      </c>
      <c r="Q6" s="7">
        <v>35</v>
      </c>
      <c r="R6" s="7">
        <v>40</v>
      </c>
      <c r="S6" s="7">
        <v>45</v>
      </c>
      <c r="T6" s="7">
        <v>50</v>
      </c>
      <c r="U6" s="7">
        <v>55</v>
      </c>
      <c r="V6" s="7">
        <v>60</v>
      </c>
      <c r="W6" s="7">
        <v>65</v>
      </c>
      <c r="X6" s="7">
        <v>70</v>
      </c>
      <c r="Y6" s="5"/>
      <c r="Z6" s="5"/>
    </row>
    <row r="7" spans="1:26" ht="25.5" customHeight="1">
      <c r="A7" s="5"/>
      <c r="B7" s="5">
        <v>3</v>
      </c>
      <c r="C7" s="5">
        <v>3.5163404995259278</v>
      </c>
      <c r="D7" s="7"/>
      <c r="E7" s="5"/>
      <c r="F7" s="6" t="s">
        <v>29</v>
      </c>
      <c r="G7" s="5"/>
      <c r="H7" s="5"/>
      <c r="I7" s="5" t="s">
        <v>30</v>
      </c>
      <c r="J7" s="7">
        <v>5</v>
      </c>
      <c r="K7" s="11"/>
      <c r="L7" s="11"/>
      <c r="M7" s="11"/>
      <c r="N7" s="11"/>
      <c r="O7" s="11"/>
      <c r="P7" s="11"/>
      <c r="Q7" s="11"/>
      <c r="R7" s="11"/>
      <c r="S7" s="11"/>
      <c r="T7" s="11"/>
      <c r="U7" s="11"/>
      <c r="V7" s="11"/>
      <c r="W7" s="11"/>
      <c r="X7" s="11"/>
      <c r="Y7" s="5"/>
      <c r="Z7" s="5"/>
    </row>
    <row r="8" spans="1:26" ht="25.5" customHeight="1">
      <c r="A8" s="5"/>
      <c r="B8" s="5">
        <v>4</v>
      </c>
      <c r="C8" s="5">
        <v>15.460376649536038</v>
      </c>
      <c r="D8" s="7"/>
      <c r="E8" s="5"/>
      <c r="F8" s="9"/>
      <c r="G8" s="5"/>
      <c r="H8" s="5"/>
      <c r="I8" s="5"/>
      <c r="J8" s="7">
        <v>10</v>
      </c>
      <c r="K8" s="11"/>
      <c r="L8" s="11"/>
      <c r="M8" s="11"/>
      <c r="N8" s="11"/>
      <c r="O8" s="11"/>
      <c r="P8" s="11"/>
      <c r="Q8" s="11"/>
      <c r="R8" s="11"/>
      <c r="S8" s="11"/>
      <c r="T8" s="11"/>
      <c r="U8" s="11"/>
      <c r="V8" s="11"/>
      <c r="W8" s="11"/>
      <c r="X8" s="11"/>
      <c r="Y8" s="5"/>
      <c r="Z8" s="5"/>
    </row>
    <row r="9" spans="1:26" ht="25.5" customHeight="1">
      <c r="A9" s="5"/>
      <c r="B9" s="5">
        <v>5</v>
      </c>
      <c r="C9" s="5">
        <v>33.740694084707521</v>
      </c>
      <c r="D9" s="7"/>
      <c r="E9" s="5"/>
      <c r="F9" s="6" t="s">
        <v>31</v>
      </c>
      <c r="G9" s="5"/>
      <c r="H9" s="5"/>
      <c r="I9" s="5"/>
      <c r="J9" s="7">
        <v>15</v>
      </c>
      <c r="K9" s="11"/>
      <c r="L9" s="11"/>
      <c r="M9" s="11"/>
      <c r="N9" s="11"/>
      <c r="O9" s="11"/>
      <c r="P9" s="11"/>
      <c r="Q9" s="11"/>
      <c r="R9" s="11"/>
      <c r="S9" s="11"/>
      <c r="T9" s="11"/>
      <c r="U9" s="11"/>
      <c r="V9" s="11"/>
      <c r="W9" s="11"/>
      <c r="X9" s="11"/>
      <c r="Y9" s="5"/>
      <c r="Z9" s="5"/>
    </row>
    <row r="10" spans="1:26" ht="25.5" customHeight="1">
      <c r="A10" s="5"/>
      <c r="B10" s="5">
        <v>6</v>
      </c>
      <c r="C10" s="5">
        <v>5.7739127123932796</v>
      </c>
      <c r="D10" s="7"/>
      <c r="E10" s="5"/>
      <c r="F10" s="9"/>
      <c r="G10" s="5"/>
      <c r="H10" s="5"/>
      <c r="I10" s="5"/>
      <c r="J10" s="7">
        <v>20</v>
      </c>
      <c r="K10" s="11"/>
      <c r="L10" s="11"/>
      <c r="M10" s="11"/>
      <c r="N10" s="11"/>
      <c r="O10" s="11"/>
      <c r="P10" s="11"/>
      <c r="Q10" s="11"/>
      <c r="R10" s="11"/>
      <c r="S10" s="11"/>
      <c r="T10" s="11"/>
      <c r="U10" s="11"/>
      <c r="V10" s="11"/>
      <c r="W10" s="11"/>
      <c r="X10" s="11"/>
      <c r="Y10" s="5"/>
      <c r="Z10" s="5"/>
    </row>
    <row r="11" spans="1:26" ht="25.5" customHeight="1">
      <c r="A11" s="5"/>
      <c r="B11" s="5">
        <v>7</v>
      </c>
      <c r="C11" s="5">
        <v>39.183952719338279</v>
      </c>
      <c r="D11" s="7"/>
      <c r="E11" s="5"/>
      <c r="F11" s="6"/>
      <c r="G11" s="5"/>
      <c r="H11" s="5"/>
      <c r="I11" s="5"/>
      <c r="J11" s="7">
        <v>25</v>
      </c>
      <c r="K11" s="11"/>
      <c r="L11" s="11"/>
      <c r="M11" s="11"/>
      <c r="N11" s="11"/>
      <c r="O11" s="11"/>
      <c r="P11" s="11"/>
      <c r="Q11" s="11"/>
      <c r="R11" s="11"/>
      <c r="S11" s="11"/>
      <c r="T11" s="11"/>
      <c r="U11" s="11"/>
      <c r="V11" s="11"/>
      <c r="W11" s="11"/>
      <c r="X11" s="11"/>
      <c r="Y11" s="5"/>
      <c r="Z11" s="5"/>
    </row>
    <row r="12" spans="1:26" ht="25.5" customHeight="1">
      <c r="A12" s="5"/>
      <c r="B12" s="5">
        <v>8</v>
      </c>
      <c r="C12" s="5">
        <v>59.449134908535562</v>
      </c>
      <c r="D12" s="7"/>
      <c r="E12" s="5"/>
      <c r="F12" s="6"/>
      <c r="G12" s="5"/>
      <c r="H12" s="5"/>
      <c r="I12" s="5"/>
      <c r="J12" s="7">
        <v>30</v>
      </c>
      <c r="K12" s="11"/>
      <c r="L12" s="11"/>
      <c r="M12" s="11"/>
      <c r="N12" s="11"/>
      <c r="O12" s="11"/>
      <c r="P12" s="11"/>
      <c r="Q12" s="11"/>
      <c r="R12" s="11"/>
      <c r="S12" s="11"/>
      <c r="T12" s="11"/>
      <c r="U12" s="11"/>
      <c r="V12" s="11"/>
      <c r="W12" s="11"/>
      <c r="X12" s="11"/>
      <c r="Y12" s="5"/>
      <c r="Z12" s="5"/>
    </row>
    <row r="13" spans="1:26" ht="25.5" customHeight="1">
      <c r="A13" s="5"/>
      <c r="B13" s="5">
        <v>9</v>
      </c>
      <c r="C13" s="5">
        <v>3.306765501075084</v>
      </c>
      <c r="D13" s="7"/>
      <c r="E13" s="5"/>
      <c r="F13" s="6"/>
      <c r="G13" s="5"/>
      <c r="H13" s="5"/>
      <c r="I13" s="5"/>
      <c r="J13" s="7">
        <v>35</v>
      </c>
      <c r="K13" s="11"/>
      <c r="L13" s="11"/>
      <c r="M13" s="11"/>
      <c r="N13" s="11"/>
      <c r="O13" s="11"/>
      <c r="P13" s="11"/>
      <c r="Q13" s="11"/>
      <c r="R13" s="11"/>
      <c r="S13" s="11"/>
      <c r="T13" s="11"/>
      <c r="U13" s="11"/>
      <c r="V13" s="11"/>
      <c r="W13" s="11"/>
      <c r="X13" s="11"/>
      <c r="Y13" s="5"/>
      <c r="Z13" s="5"/>
    </row>
    <row r="14" spans="1:26" ht="25.5" customHeight="1">
      <c r="A14" s="5"/>
      <c r="B14" s="5">
        <v>10</v>
      </c>
      <c r="C14" s="5">
        <v>46.4952120608841</v>
      </c>
      <c r="D14" s="7"/>
      <c r="E14" s="5"/>
      <c r="F14" s="6"/>
      <c r="G14" s="5"/>
      <c r="H14" s="5"/>
      <c r="I14" s="5"/>
      <c r="J14" s="7">
        <v>40</v>
      </c>
      <c r="K14" s="11"/>
      <c r="L14" s="11"/>
      <c r="M14" s="11"/>
      <c r="N14" s="11"/>
      <c r="O14" s="11"/>
      <c r="P14" s="11"/>
      <c r="Q14" s="11"/>
      <c r="R14" s="11"/>
      <c r="S14" s="11"/>
      <c r="T14" s="11"/>
      <c r="U14" s="11"/>
      <c r="V14" s="11"/>
      <c r="W14" s="11"/>
      <c r="X14" s="11"/>
      <c r="Y14" s="5"/>
      <c r="Z14" s="5"/>
    </row>
    <row r="15" spans="1:26" ht="25.5" customHeight="1">
      <c r="A15" s="5"/>
      <c r="B15" s="5">
        <v>11</v>
      </c>
      <c r="C15" s="5">
        <v>-15.61988071312139</v>
      </c>
      <c r="D15" s="7"/>
      <c r="E15" s="5"/>
      <c r="F15" s="6"/>
      <c r="G15" s="5"/>
      <c r="H15" s="5"/>
      <c r="I15" s="5"/>
      <c r="J15" s="7">
        <v>45</v>
      </c>
      <c r="K15" s="11"/>
      <c r="L15" s="11"/>
      <c r="M15" s="11"/>
      <c r="N15" s="11"/>
      <c r="O15" s="11"/>
      <c r="P15" s="11"/>
      <c r="Q15" s="11"/>
      <c r="R15" s="11"/>
      <c r="S15" s="11"/>
      <c r="T15" s="11"/>
      <c r="U15" s="11"/>
      <c r="V15" s="11"/>
      <c r="W15" s="11"/>
      <c r="X15" s="11"/>
      <c r="Y15" s="5"/>
      <c r="Z15" s="5"/>
    </row>
    <row r="16" spans="1:26" ht="25.5" customHeight="1">
      <c r="A16" s="5"/>
      <c r="B16" s="5">
        <v>12</v>
      </c>
      <c r="C16" s="5">
        <v>-9.9413736737116984</v>
      </c>
      <c r="D16" s="7"/>
      <c r="E16" s="5"/>
      <c r="F16" s="6"/>
      <c r="G16" s="5"/>
      <c r="H16" s="5"/>
      <c r="I16" s="5"/>
      <c r="J16" s="7">
        <v>50</v>
      </c>
      <c r="K16" s="11"/>
      <c r="L16" s="11"/>
      <c r="M16" s="11"/>
      <c r="N16" s="11"/>
      <c r="O16" s="11"/>
      <c r="P16" s="11"/>
      <c r="Q16" s="11"/>
      <c r="R16" s="11"/>
      <c r="S16" s="11"/>
      <c r="T16" s="11"/>
      <c r="U16" s="11"/>
      <c r="V16" s="11"/>
      <c r="W16" s="11"/>
      <c r="X16" s="11"/>
      <c r="Y16" s="5"/>
      <c r="Z16" s="5"/>
    </row>
    <row r="17" spans="1:26" ht="25.5" customHeight="1">
      <c r="A17" s="5"/>
      <c r="B17" s="5">
        <v>13</v>
      </c>
      <c r="C17" s="5">
        <v>-6.1910041790125234</v>
      </c>
      <c r="D17" s="7"/>
      <c r="E17" s="5"/>
      <c r="F17" s="6"/>
      <c r="G17" s="5"/>
      <c r="H17" s="5"/>
      <c r="I17" s="5"/>
      <c r="J17" s="7">
        <v>55</v>
      </c>
      <c r="K17" s="11"/>
      <c r="L17" s="11"/>
      <c r="M17" s="11"/>
      <c r="N17" s="11"/>
      <c r="O17" s="11"/>
      <c r="P17" s="11"/>
      <c r="Q17" s="11"/>
      <c r="R17" s="11"/>
      <c r="S17" s="11"/>
      <c r="T17" s="11"/>
      <c r="U17" s="11"/>
      <c r="V17" s="11"/>
      <c r="W17" s="11"/>
      <c r="X17" s="11"/>
      <c r="Y17" s="5"/>
      <c r="Z17" s="5"/>
    </row>
    <row r="18" spans="1:26" ht="25.5" customHeight="1">
      <c r="A18" s="5"/>
      <c r="B18" s="5">
        <v>14</v>
      </c>
      <c r="C18" s="5">
        <v>25.476335658261636</v>
      </c>
      <c r="D18" s="7"/>
      <c r="E18" s="5"/>
      <c r="F18" s="6"/>
      <c r="G18" s="5"/>
      <c r="H18" s="5"/>
      <c r="I18" s="5"/>
      <c r="J18" s="7">
        <v>60</v>
      </c>
      <c r="K18" s="11"/>
      <c r="L18" s="11"/>
      <c r="M18" s="11"/>
      <c r="N18" s="11"/>
      <c r="O18" s="11"/>
      <c r="P18" s="11"/>
      <c r="Q18" s="11"/>
      <c r="R18" s="11"/>
      <c r="S18" s="11"/>
      <c r="T18" s="11"/>
      <c r="U18" s="11"/>
      <c r="V18" s="11"/>
      <c r="W18" s="11"/>
      <c r="X18" s="11"/>
      <c r="Y18" s="5"/>
      <c r="Z18" s="5"/>
    </row>
    <row r="19" spans="1:26" ht="25.5" customHeight="1">
      <c r="A19" s="5"/>
      <c r="B19" s="5">
        <v>15</v>
      </c>
      <c r="C19" s="5">
        <v>8.9556928213761555</v>
      </c>
      <c r="D19" s="7"/>
      <c r="E19" s="5"/>
      <c r="F19" s="6"/>
      <c r="G19" s="5"/>
      <c r="H19" s="5"/>
      <c r="I19" s="5"/>
      <c r="J19" s="7">
        <v>65</v>
      </c>
      <c r="K19" s="11"/>
      <c r="L19" s="11"/>
      <c r="M19" s="11"/>
      <c r="N19" s="11"/>
      <c r="O19" s="11"/>
      <c r="P19" s="11"/>
      <c r="Q19" s="11"/>
      <c r="R19" s="11"/>
      <c r="S19" s="11"/>
      <c r="T19" s="11"/>
      <c r="U19" s="11"/>
      <c r="V19" s="11"/>
      <c r="W19" s="11"/>
      <c r="X19" s="11"/>
      <c r="Y19" s="5"/>
      <c r="Z19" s="5"/>
    </row>
    <row r="20" spans="1:26" ht="25.5" customHeight="1">
      <c r="A20" s="5"/>
      <c r="B20" s="5">
        <v>16</v>
      </c>
      <c r="C20" s="5">
        <v>26.072851661274349</v>
      </c>
      <c r="D20" s="7"/>
      <c r="E20" s="5"/>
      <c r="F20" s="6"/>
      <c r="G20" s="5"/>
      <c r="H20" s="5"/>
      <c r="I20" s="5"/>
      <c r="J20" s="7">
        <v>70</v>
      </c>
      <c r="K20" s="11"/>
      <c r="L20" s="11"/>
      <c r="M20" s="11"/>
      <c r="N20" s="11"/>
      <c r="O20" s="11"/>
      <c r="P20" s="11"/>
      <c r="Q20" s="11"/>
      <c r="R20" s="11"/>
      <c r="S20" s="11"/>
      <c r="T20" s="11"/>
      <c r="U20" s="11"/>
      <c r="V20" s="11"/>
      <c r="W20" s="11"/>
      <c r="X20" s="11"/>
      <c r="Y20" s="5"/>
      <c r="Z20" s="5"/>
    </row>
    <row r="21" spans="1:26" ht="25.5" customHeight="1">
      <c r="A21" s="5"/>
      <c r="B21" s="5">
        <v>17</v>
      </c>
      <c r="C21" s="5">
        <v>27.005621311837615</v>
      </c>
      <c r="D21" s="7"/>
      <c r="E21" s="5"/>
      <c r="F21" s="6"/>
      <c r="G21" s="5"/>
      <c r="H21" s="5"/>
      <c r="I21" s="5"/>
      <c r="J21" s="5"/>
      <c r="K21" s="5"/>
      <c r="L21" s="5"/>
      <c r="M21" s="5"/>
      <c r="N21" s="5"/>
      <c r="O21" s="5"/>
      <c r="P21" s="5"/>
      <c r="Q21" s="5"/>
      <c r="R21" s="5"/>
      <c r="S21" s="5"/>
      <c r="T21" s="5"/>
      <c r="U21" s="5"/>
      <c r="V21" s="5"/>
      <c r="W21" s="5"/>
      <c r="X21" s="5"/>
      <c r="Y21" s="5"/>
      <c r="Z21" s="5"/>
    </row>
    <row r="22" spans="1:26" ht="25.5" customHeight="1">
      <c r="A22" s="5"/>
      <c r="B22" s="5">
        <v>18</v>
      </c>
      <c r="C22" s="5">
        <v>74.26656333735842</v>
      </c>
      <c r="D22" s="7"/>
      <c r="E22" s="5"/>
      <c r="F22" s="6"/>
      <c r="G22" s="5"/>
      <c r="H22" s="5"/>
      <c r="I22" s="5"/>
      <c r="J22" s="5"/>
      <c r="K22" s="5"/>
      <c r="L22" s="5"/>
      <c r="M22" s="5"/>
      <c r="N22" s="5"/>
      <c r="O22" s="5"/>
      <c r="P22" s="5"/>
      <c r="Q22" s="5"/>
      <c r="R22" s="5"/>
      <c r="S22" s="5"/>
      <c r="T22" s="5"/>
      <c r="U22" s="5"/>
      <c r="V22" s="5"/>
      <c r="W22" s="5"/>
      <c r="X22" s="5"/>
      <c r="Y22" s="5"/>
      <c r="Z22" s="5"/>
    </row>
    <row r="23" spans="1:26" ht="25.5" customHeight="1">
      <c r="A23" s="5"/>
      <c r="B23" s="5">
        <v>19</v>
      </c>
      <c r="C23" s="5">
        <v>30.417824786013497</v>
      </c>
      <c r="D23" s="7"/>
      <c r="E23" s="5"/>
      <c r="F23" s="6"/>
      <c r="G23" s="5"/>
      <c r="H23" s="5"/>
      <c r="I23" s="5"/>
      <c r="J23" s="5"/>
      <c r="K23" s="5"/>
      <c r="L23" s="5"/>
      <c r="M23" s="5"/>
      <c r="N23" s="5"/>
      <c r="O23" s="5"/>
      <c r="P23" s="5"/>
      <c r="Q23" s="5"/>
      <c r="R23" s="5"/>
      <c r="S23" s="5"/>
      <c r="T23" s="5"/>
      <c r="U23" s="5"/>
      <c r="V23" s="5"/>
      <c r="W23" s="5"/>
      <c r="X23" s="5"/>
      <c r="Y23" s="5"/>
      <c r="Z23" s="5"/>
    </row>
    <row r="24" spans="1:26" ht="25.5" customHeight="1">
      <c r="A24" s="5"/>
      <c r="B24" s="5">
        <v>20</v>
      </c>
      <c r="C24" s="5">
        <v>-3.5260340163490795</v>
      </c>
      <c r="D24" s="7"/>
      <c r="E24" s="5"/>
      <c r="F24" s="6"/>
      <c r="G24" s="5"/>
      <c r="H24" s="5"/>
      <c r="I24" s="5"/>
      <c r="J24" s="5"/>
      <c r="K24" s="5"/>
      <c r="L24" s="5"/>
      <c r="M24" s="5"/>
      <c r="N24" s="5"/>
      <c r="O24" s="5"/>
      <c r="P24" s="5"/>
      <c r="Q24" s="5"/>
      <c r="R24" s="5"/>
      <c r="S24" s="5"/>
      <c r="T24" s="5"/>
      <c r="U24" s="5"/>
      <c r="V24" s="5"/>
      <c r="W24" s="5"/>
      <c r="X24" s="5"/>
      <c r="Y24" s="5"/>
      <c r="Z24" s="5"/>
    </row>
    <row r="25" spans="1:26" ht="25.5" customHeight="1">
      <c r="A25" s="5"/>
      <c r="B25" s="5"/>
      <c r="C25" s="5"/>
      <c r="D25" s="5"/>
      <c r="E25" s="5"/>
      <c r="F25" s="6"/>
      <c r="G25" s="5"/>
      <c r="H25" s="5"/>
      <c r="I25" s="5"/>
      <c r="J25" s="5"/>
      <c r="K25" s="5"/>
      <c r="L25" s="5"/>
      <c r="M25" s="5"/>
      <c r="N25" s="5"/>
      <c r="O25" s="5"/>
      <c r="P25" s="5"/>
      <c r="Q25" s="5"/>
      <c r="R25" s="5"/>
      <c r="S25" s="5"/>
      <c r="T25" s="5"/>
      <c r="U25" s="5"/>
      <c r="V25" s="5"/>
      <c r="W25" s="5"/>
      <c r="X25" s="5"/>
      <c r="Y25" s="5"/>
      <c r="Z25" s="5"/>
    </row>
    <row r="26" spans="1:26" ht="25.5" customHeight="1">
      <c r="A26" s="5"/>
      <c r="B26" s="5"/>
      <c r="C26" s="5"/>
      <c r="D26" s="5"/>
      <c r="E26" s="5"/>
      <c r="F26" s="6"/>
      <c r="G26" s="5"/>
      <c r="H26" s="5"/>
      <c r="I26" s="5"/>
      <c r="J26" s="5"/>
      <c r="K26" s="5"/>
      <c r="L26" s="5"/>
      <c r="M26" s="5"/>
      <c r="N26" s="5"/>
      <c r="O26" s="5"/>
      <c r="P26" s="5"/>
      <c r="Q26" s="5"/>
      <c r="R26" s="5"/>
      <c r="S26" s="5"/>
      <c r="T26" s="5"/>
      <c r="U26" s="5"/>
      <c r="V26" s="5"/>
      <c r="W26" s="5"/>
      <c r="X26" s="5"/>
      <c r="Y26" s="5"/>
      <c r="Z26" s="5"/>
    </row>
    <row r="27" spans="1:26" ht="25.5" customHeight="1">
      <c r="A27" s="5"/>
      <c r="B27" s="5"/>
      <c r="C27" s="5"/>
      <c r="D27" s="5"/>
      <c r="E27" s="5"/>
      <c r="F27" s="6"/>
      <c r="G27" s="5"/>
      <c r="H27" s="5"/>
      <c r="I27" s="5"/>
      <c r="J27" s="5"/>
      <c r="K27" s="5"/>
      <c r="L27" s="5"/>
      <c r="M27" s="5"/>
      <c r="N27" s="5"/>
      <c r="O27" s="5"/>
      <c r="P27" s="5"/>
      <c r="Q27" s="5"/>
      <c r="R27" s="5"/>
      <c r="S27" s="5"/>
      <c r="T27" s="5"/>
      <c r="U27" s="5"/>
      <c r="V27" s="5"/>
      <c r="W27" s="5"/>
      <c r="X27" s="5"/>
      <c r="Y27" s="5"/>
      <c r="Z27" s="5"/>
    </row>
    <row r="28" spans="1:26" ht="25.5" customHeight="1">
      <c r="A28" s="5"/>
      <c r="B28" s="5"/>
      <c r="C28" s="5"/>
      <c r="D28" s="5"/>
      <c r="E28" s="5"/>
      <c r="F28" s="6"/>
      <c r="G28" s="5"/>
      <c r="H28" s="5"/>
      <c r="I28" s="5"/>
      <c r="J28" s="5"/>
      <c r="K28" s="5"/>
      <c r="L28" s="5"/>
      <c r="M28" s="5"/>
      <c r="N28" s="5"/>
      <c r="O28" s="5"/>
      <c r="P28" s="5"/>
      <c r="Q28" s="5"/>
      <c r="R28" s="5"/>
      <c r="S28" s="5"/>
      <c r="T28" s="5"/>
      <c r="U28" s="5"/>
      <c r="V28" s="5"/>
      <c r="W28" s="5"/>
      <c r="X28" s="5"/>
      <c r="Y28" s="5"/>
      <c r="Z28" s="5"/>
    </row>
    <row r="29" spans="1:26" ht="25.5" customHeight="1">
      <c r="A29" s="5"/>
      <c r="B29" s="5"/>
      <c r="C29" s="5"/>
      <c r="D29" s="5"/>
      <c r="E29" s="5"/>
      <c r="F29" s="6"/>
      <c r="G29" s="5"/>
      <c r="H29" s="5"/>
      <c r="I29" s="5"/>
      <c r="J29" s="5"/>
      <c r="K29" s="5"/>
      <c r="L29" s="5"/>
      <c r="M29" s="5"/>
      <c r="N29" s="5"/>
      <c r="O29" s="5"/>
      <c r="P29" s="5"/>
      <c r="Q29" s="5"/>
      <c r="R29" s="5"/>
      <c r="S29" s="5"/>
      <c r="T29" s="5"/>
      <c r="U29" s="5"/>
      <c r="V29" s="5"/>
      <c r="W29" s="5"/>
      <c r="X29" s="5"/>
      <c r="Y29" s="5"/>
      <c r="Z29" s="5"/>
    </row>
    <row r="30" spans="1:26" ht="25.5" customHeight="1">
      <c r="A30" s="5"/>
      <c r="B30" s="5"/>
      <c r="C30" s="5"/>
      <c r="D30" s="5"/>
      <c r="E30" s="5"/>
      <c r="F30" s="6"/>
      <c r="G30" s="5"/>
      <c r="H30" s="5"/>
      <c r="I30" s="5"/>
      <c r="J30" s="5"/>
      <c r="K30" s="5"/>
      <c r="L30" s="5"/>
      <c r="M30" s="5"/>
      <c r="N30" s="5"/>
      <c r="O30" s="5"/>
      <c r="P30" s="5"/>
      <c r="Q30" s="5"/>
      <c r="R30" s="5"/>
      <c r="S30" s="5"/>
      <c r="T30" s="5"/>
      <c r="U30" s="5"/>
      <c r="V30" s="5"/>
      <c r="W30" s="5"/>
      <c r="X30" s="5"/>
      <c r="Y30" s="5"/>
      <c r="Z30" s="5"/>
    </row>
    <row r="31" spans="1:26" ht="25.5" customHeight="1">
      <c r="A31" s="5"/>
      <c r="B31" s="5"/>
      <c r="C31" s="5"/>
      <c r="D31" s="5"/>
      <c r="E31" s="5"/>
      <c r="F31" s="6"/>
      <c r="G31" s="5"/>
      <c r="H31" s="5"/>
      <c r="I31" s="5"/>
      <c r="J31" s="5"/>
      <c r="K31" s="5"/>
      <c r="L31" s="5"/>
      <c r="M31" s="5"/>
      <c r="N31" s="5"/>
      <c r="O31" s="5"/>
      <c r="P31" s="5"/>
      <c r="Q31" s="5"/>
      <c r="R31" s="5"/>
      <c r="S31" s="5"/>
      <c r="T31" s="5"/>
      <c r="U31" s="5"/>
      <c r="V31" s="5"/>
      <c r="W31" s="5"/>
      <c r="X31" s="5"/>
      <c r="Y31" s="5"/>
      <c r="Z31" s="5"/>
    </row>
    <row r="32" spans="1:26" ht="25.5" customHeight="1">
      <c r="A32" s="5"/>
      <c r="B32" s="5"/>
      <c r="C32" s="5"/>
      <c r="D32" s="5"/>
      <c r="E32" s="5"/>
      <c r="F32" s="6"/>
      <c r="G32" s="5"/>
      <c r="H32" s="5"/>
      <c r="I32" s="5"/>
      <c r="J32" s="5"/>
      <c r="K32" s="5"/>
      <c r="L32" s="5"/>
      <c r="M32" s="5"/>
      <c r="N32" s="5"/>
      <c r="O32" s="5"/>
      <c r="P32" s="5"/>
      <c r="Q32" s="5"/>
      <c r="R32" s="5"/>
      <c r="S32" s="5"/>
      <c r="T32" s="5"/>
      <c r="U32" s="5"/>
      <c r="V32" s="5"/>
      <c r="W32" s="5"/>
      <c r="X32" s="5"/>
      <c r="Y32" s="5"/>
      <c r="Z32" s="5"/>
    </row>
    <row r="33" spans="1:26" ht="25.5" customHeight="1">
      <c r="A33" s="5"/>
      <c r="B33" s="5"/>
      <c r="C33" s="5"/>
      <c r="D33" s="5"/>
      <c r="E33" s="5"/>
      <c r="F33" s="6"/>
      <c r="G33" s="5"/>
      <c r="H33" s="5"/>
      <c r="I33" s="5"/>
      <c r="J33" s="5"/>
      <c r="K33" s="5"/>
      <c r="L33" s="5"/>
      <c r="M33" s="5"/>
      <c r="N33" s="5"/>
      <c r="O33" s="5"/>
      <c r="P33" s="5"/>
      <c r="Q33" s="5"/>
      <c r="R33" s="5"/>
      <c r="S33" s="5"/>
      <c r="T33" s="5"/>
      <c r="U33" s="5"/>
      <c r="V33" s="5"/>
      <c r="W33" s="5"/>
      <c r="X33" s="5"/>
      <c r="Y33" s="5"/>
      <c r="Z33" s="5"/>
    </row>
    <row r="34" spans="1:26" ht="25.5" customHeight="1">
      <c r="A34" s="5"/>
      <c r="B34" s="5"/>
      <c r="C34" s="5"/>
      <c r="D34" s="5"/>
      <c r="E34" s="5"/>
      <c r="F34" s="6"/>
      <c r="G34" s="5"/>
      <c r="H34" s="5"/>
      <c r="I34" s="5"/>
      <c r="J34" s="5"/>
      <c r="K34" s="5"/>
      <c r="L34" s="5"/>
      <c r="M34" s="5"/>
      <c r="N34" s="5"/>
      <c r="O34" s="5"/>
      <c r="P34" s="5"/>
      <c r="Q34" s="5"/>
      <c r="R34" s="5"/>
      <c r="S34" s="5"/>
      <c r="T34" s="5"/>
      <c r="U34" s="5"/>
      <c r="V34" s="5"/>
      <c r="W34" s="5"/>
      <c r="X34" s="5"/>
      <c r="Y34" s="5"/>
      <c r="Z34" s="5"/>
    </row>
    <row r="35" spans="1:26" ht="25.5" customHeight="1">
      <c r="A35" s="5"/>
      <c r="B35" s="5"/>
      <c r="C35" s="5"/>
      <c r="D35" s="5"/>
      <c r="E35" s="5"/>
      <c r="F35" s="6"/>
      <c r="G35" s="5"/>
      <c r="H35" s="5"/>
      <c r="I35" s="5"/>
      <c r="J35" s="5"/>
      <c r="K35" s="5"/>
      <c r="L35" s="5"/>
      <c r="M35" s="5"/>
      <c r="N35" s="5"/>
      <c r="O35" s="5"/>
      <c r="P35" s="5"/>
      <c r="Q35" s="5"/>
      <c r="R35" s="5"/>
      <c r="S35" s="5"/>
      <c r="T35" s="5"/>
      <c r="U35" s="5"/>
      <c r="V35" s="5"/>
      <c r="W35" s="5"/>
      <c r="X35" s="5"/>
      <c r="Y35" s="5"/>
      <c r="Z35" s="5"/>
    </row>
    <row r="36" spans="1:26" ht="25.5" customHeight="1">
      <c r="A36" s="5"/>
      <c r="B36" s="5"/>
      <c r="C36" s="5"/>
      <c r="D36" s="5"/>
      <c r="E36" s="5"/>
      <c r="F36" s="6"/>
      <c r="G36" s="5"/>
      <c r="H36" s="5"/>
      <c r="I36" s="5"/>
      <c r="J36" s="5"/>
      <c r="K36" s="5"/>
      <c r="L36" s="5"/>
      <c r="M36" s="5"/>
      <c r="N36" s="5"/>
      <c r="O36" s="5"/>
      <c r="P36" s="5"/>
      <c r="Q36" s="5"/>
      <c r="R36" s="5"/>
      <c r="S36" s="5"/>
      <c r="T36" s="5"/>
      <c r="U36" s="5"/>
      <c r="V36" s="5"/>
      <c r="W36" s="5"/>
      <c r="X36" s="5"/>
      <c r="Y36" s="5"/>
      <c r="Z36" s="5"/>
    </row>
    <row r="37" spans="1:26" ht="25.5" customHeight="1">
      <c r="A37" s="5"/>
      <c r="B37" s="5"/>
      <c r="C37" s="5"/>
      <c r="D37" s="5"/>
      <c r="E37" s="5"/>
      <c r="F37" s="6"/>
      <c r="G37" s="5"/>
      <c r="H37" s="5"/>
      <c r="I37" s="5"/>
      <c r="J37" s="5"/>
      <c r="K37" s="5"/>
      <c r="L37" s="5"/>
      <c r="M37" s="5"/>
      <c r="N37" s="5"/>
      <c r="O37" s="5"/>
      <c r="P37" s="5"/>
      <c r="Q37" s="5"/>
      <c r="R37" s="5"/>
      <c r="S37" s="5"/>
      <c r="T37" s="5"/>
      <c r="U37" s="5"/>
      <c r="V37" s="5"/>
      <c r="W37" s="5"/>
      <c r="X37" s="5"/>
      <c r="Y37" s="5"/>
      <c r="Z37" s="5"/>
    </row>
    <row r="38" spans="1:26" ht="25.5" customHeight="1">
      <c r="A38" s="5"/>
      <c r="B38" s="5"/>
      <c r="C38" s="5"/>
      <c r="D38" s="5"/>
      <c r="E38" s="5"/>
      <c r="F38" s="6"/>
      <c r="G38" s="5"/>
      <c r="H38" s="5"/>
      <c r="I38" s="5"/>
      <c r="J38" s="5"/>
      <c r="K38" s="5"/>
      <c r="L38" s="5"/>
      <c r="M38" s="5"/>
      <c r="N38" s="5"/>
      <c r="O38" s="5"/>
      <c r="P38" s="5"/>
      <c r="Q38" s="5"/>
      <c r="R38" s="5"/>
      <c r="S38" s="5"/>
      <c r="T38" s="5"/>
      <c r="U38" s="5"/>
      <c r="V38" s="5"/>
      <c r="W38" s="5"/>
      <c r="X38" s="5"/>
      <c r="Y38" s="5"/>
      <c r="Z38" s="5"/>
    </row>
    <row r="39" spans="1:26" ht="25.5" customHeight="1">
      <c r="A39" s="5"/>
      <c r="B39" s="5"/>
      <c r="C39" s="5"/>
      <c r="D39" s="5"/>
      <c r="E39" s="5"/>
      <c r="F39" s="6"/>
      <c r="G39" s="5"/>
      <c r="H39" s="5"/>
      <c r="I39" s="5"/>
      <c r="J39" s="5"/>
      <c r="K39" s="5"/>
      <c r="L39" s="5"/>
      <c r="M39" s="5"/>
      <c r="N39" s="5"/>
      <c r="O39" s="5"/>
      <c r="P39" s="5"/>
      <c r="Q39" s="5"/>
      <c r="R39" s="5"/>
      <c r="S39" s="5"/>
      <c r="T39" s="5"/>
      <c r="U39" s="5"/>
      <c r="V39" s="5"/>
      <c r="W39" s="5"/>
      <c r="X39" s="5"/>
      <c r="Y39" s="5"/>
      <c r="Z39" s="5"/>
    </row>
    <row r="40" spans="1:26" ht="25.5" customHeight="1">
      <c r="A40" s="5"/>
      <c r="B40" s="5"/>
      <c r="C40" s="5"/>
      <c r="D40" s="5"/>
      <c r="E40" s="5"/>
      <c r="F40" s="6"/>
      <c r="G40" s="5"/>
      <c r="H40" s="5"/>
      <c r="I40" s="5"/>
      <c r="J40" s="5"/>
      <c r="K40" s="5"/>
      <c r="L40" s="5"/>
      <c r="M40" s="5"/>
      <c r="N40" s="5"/>
      <c r="O40" s="5"/>
      <c r="P40" s="5"/>
      <c r="Q40" s="5"/>
      <c r="R40" s="5"/>
      <c r="S40" s="5"/>
      <c r="T40" s="5"/>
      <c r="U40" s="5"/>
      <c r="V40" s="5"/>
      <c r="W40" s="5"/>
      <c r="X40" s="5"/>
      <c r="Y40" s="5"/>
      <c r="Z40" s="5"/>
    </row>
    <row r="41" spans="1:26" ht="25.5" customHeight="1">
      <c r="A41" s="5"/>
      <c r="B41" s="5"/>
      <c r="C41" s="5"/>
      <c r="D41" s="5"/>
      <c r="E41" s="5"/>
      <c r="F41" s="6"/>
      <c r="G41" s="5"/>
      <c r="H41" s="5"/>
      <c r="I41" s="5"/>
      <c r="J41" s="5"/>
      <c r="K41" s="5"/>
      <c r="L41" s="5"/>
      <c r="M41" s="5"/>
      <c r="N41" s="5"/>
      <c r="O41" s="5"/>
      <c r="P41" s="5"/>
      <c r="Q41" s="5"/>
      <c r="R41" s="5"/>
      <c r="S41" s="5"/>
      <c r="T41" s="5"/>
      <c r="U41" s="5"/>
      <c r="V41" s="5"/>
      <c r="W41" s="5"/>
      <c r="X41" s="5"/>
      <c r="Y41" s="5"/>
      <c r="Z41" s="5"/>
    </row>
    <row r="42" spans="1:26" ht="25.5" customHeight="1">
      <c r="A42" s="5"/>
      <c r="B42" s="5"/>
      <c r="C42" s="5"/>
      <c r="D42" s="5"/>
      <c r="E42" s="5"/>
      <c r="F42" s="6"/>
      <c r="G42" s="5"/>
      <c r="H42" s="5"/>
      <c r="I42" s="5"/>
      <c r="J42" s="5"/>
      <c r="K42" s="5"/>
      <c r="L42" s="5"/>
      <c r="M42" s="5"/>
      <c r="N42" s="5"/>
      <c r="O42" s="5"/>
      <c r="P42" s="5"/>
      <c r="Q42" s="5"/>
      <c r="R42" s="5"/>
      <c r="S42" s="5"/>
      <c r="T42" s="5"/>
      <c r="U42" s="5"/>
      <c r="V42" s="5"/>
      <c r="W42" s="5"/>
      <c r="X42" s="5"/>
      <c r="Y42" s="5"/>
      <c r="Z42" s="5"/>
    </row>
    <row r="43" spans="1:26" ht="25.5" customHeight="1">
      <c r="A43" s="5"/>
      <c r="B43" s="5"/>
      <c r="C43" s="5"/>
      <c r="D43" s="5"/>
      <c r="E43" s="5"/>
      <c r="F43" s="6"/>
      <c r="G43" s="5"/>
      <c r="H43" s="5"/>
      <c r="I43" s="5"/>
      <c r="J43" s="5"/>
      <c r="K43" s="5"/>
      <c r="L43" s="5"/>
      <c r="M43" s="5"/>
      <c r="N43" s="5"/>
      <c r="O43" s="5"/>
      <c r="P43" s="5"/>
      <c r="Q43" s="5"/>
      <c r="R43" s="5"/>
      <c r="S43" s="5"/>
      <c r="T43" s="5"/>
      <c r="U43" s="5"/>
      <c r="V43" s="5"/>
      <c r="W43" s="5"/>
      <c r="X43" s="5"/>
      <c r="Y43" s="5"/>
      <c r="Z43" s="5"/>
    </row>
    <row r="44" spans="1:26" ht="25.5" customHeight="1">
      <c r="A44" s="5"/>
      <c r="B44" s="5"/>
      <c r="C44" s="5"/>
      <c r="D44" s="5"/>
      <c r="E44" s="5"/>
      <c r="F44" s="6"/>
      <c r="G44" s="5"/>
      <c r="H44" s="5"/>
      <c r="I44" s="5"/>
      <c r="J44" s="5"/>
      <c r="K44" s="5"/>
      <c r="L44" s="5"/>
      <c r="M44" s="5"/>
      <c r="N44" s="5"/>
      <c r="O44" s="5"/>
      <c r="P44" s="5"/>
      <c r="Q44" s="5"/>
      <c r="R44" s="5"/>
      <c r="S44" s="5"/>
      <c r="T44" s="5"/>
      <c r="U44" s="5"/>
      <c r="V44" s="5"/>
      <c r="W44" s="5"/>
      <c r="X44" s="5"/>
      <c r="Y44" s="5"/>
      <c r="Z44" s="5"/>
    </row>
    <row r="45" spans="1:26" ht="25.5" customHeight="1">
      <c r="A45" s="5"/>
      <c r="B45" s="5"/>
      <c r="C45" s="5"/>
      <c r="D45" s="5"/>
      <c r="E45" s="5"/>
      <c r="F45" s="6"/>
      <c r="G45" s="5"/>
      <c r="H45" s="5"/>
      <c r="I45" s="5"/>
      <c r="J45" s="5"/>
      <c r="K45" s="5"/>
      <c r="L45" s="5"/>
      <c r="M45" s="5"/>
      <c r="N45" s="5"/>
      <c r="O45" s="5"/>
      <c r="P45" s="5"/>
      <c r="Q45" s="5"/>
      <c r="R45" s="5"/>
      <c r="S45" s="5"/>
      <c r="T45" s="5"/>
      <c r="U45" s="5"/>
      <c r="V45" s="5"/>
      <c r="W45" s="5"/>
      <c r="X45" s="5"/>
      <c r="Y45" s="5"/>
      <c r="Z45" s="5"/>
    </row>
    <row r="46" spans="1:26" ht="25.5" customHeight="1">
      <c r="A46" s="5"/>
      <c r="B46" s="5"/>
      <c r="C46" s="5"/>
      <c r="D46" s="5"/>
      <c r="E46" s="5"/>
      <c r="F46" s="6"/>
      <c r="G46" s="5"/>
      <c r="H46" s="5"/>
      <c r="I46" s="5"/>
      <c r="J46" s="5"/>
      <c r="K46" s="5"/>
      <c r="L46" s="5"/>
      <c r="M46" s="5"/>
      <c r="N46" s="5"/>
      <c r="O46" s="5"/>
      <c r="P46" s="5"/>
      <c r="Q46" s="5"/>
      <c r="R46" s="5"/>
      <c r="S46" s="5"/>
      <c r="T46" s="5"/>
      <c r="U46" s="5"/>
      <c r="V46" s="5"/>
      <c r="W46" s="5"/>
      <c r="X46" s="5"/>
      <c r="Y46" s="5"/>
      <c r="Z46" s="5"/>
    </row>
    <row r="47" spans="1:26" ht="25.5" customHeight="1">
      <c r="A47" s="5"/>
      <c r="B47" s="5"/>
      <c r="C47" s="5"/>
      <c r="D47" s="5"/>
      <c r="E47" s="5"/>
      <c r="F47" s="6"/>
      <c r="G47" s="5"/>
      <c r="H47" s="5"/>
      <c r="I47" s="5"/>
      <c r="J47" s="5"/>
      <c r="K47" s="5"/>
      <c r="L47" s="5"/>
      <c r="M47" s="5"/>
      <c r="N47" s="5"/>
      <c r="O47" s="5"/>
      <c r="P47" s="5"/>
      <c r="Q47" s="5"/>
      <c r="R47" s="5"/>
      <c r="S47" s="5"/>
      <c r="T47" s="5"/>
      <c r="U47" s="5"/>
      <c r="V47" s="5"/>
      <c r="W47" s="5"/>
      <c r="X47" s="5"/>
      <c r="Y47" s="5"/>
      <c r="Z47" s="5"/>
    </row>
    <row r="48" spans="1:26" ht="25.5" customHeight="1">
      <c r="A48" s="5"/>
      <c r="B48" s="5"/>
      <c r="C48" s="5"/>
      <c r="D48" s="5"/>
      <c r="E48" s="5"/>
      <c r="F48" s="6"/>
      <c r="G48" s="5"/>
      <c r="H48" s="5"/>
      <c r="I48" s="5"/>
      <c r="J48" s="5"/>
      <c r="K48" s="5"/>
      <c r="L48" s="5"/>
      <c r="M48" s="5"/>
      <c r="N48" s="5"/>
      <c r="O48" s="5"/>
      <c r="P48" s="5"/>
      <c r="Q48" s="5"/>
      <c r="R48" s="5"/>
      <c r="S48" s="5"/>
      <c r="T48" s="5"/>
      <c r="U48" s="5"/>
      <c r="V48" s="5"/>
      <c r="W48" s="5"/>
      <c r="X48" s="5"/>
      <c r="Y48" s="5"/>
      <c r="Z48" s="5"/>
    </row>
    <row r="49" spans="1:26" ht="25.5" customHeight="1">
      <c r="A49" s="5"/>
      <c r="B49" s="5"/>
      <c r="C49" s="5"/>
      <c r="D49" s="5"/>
      <c r="E49" s="5"/>
      <c r="F49" s="6"/>
      <c r="G49" s="5"/>
      <c r="H49" s="5"/>
      <c r="I49" s="5"/>
      <c r="J49" s="5"/>
      <c r="K49" s="5"/>
      <c r="L49" s="5"/>
      <c r="M49" s="5"/>
      <c r="N49" s="5"/>
      <c r="O49" s="5"/>
      <c r="P49" s="5"/>
      <c r="Q49" s="5"/>
      <c r="R49" s="5"/>
      <c r="S49" s="5"/>
      <c r="T49" s="5"/>
      <c r="U49" s="5"/>
      <c r="V49" s="5"/>
      <c r="W49" s="5"/>
      <c r="X49" s="5"/>
      <c r="Y49" s="5"/>
      <c r="Z49" s="5"/>
    </row>
    <row r="50" spans="1:26" ht="25.5" customHeight="1">
      <c r="A50" s="5"/>
      <c r="B50" s="5"/>
      <c r="C50" s="5"/>
      <c r="D50" s="5"/>
      <c r="E50" s="5"/>
      <c r="F50" s="6"/>
      <c r="G50" s="5"/>
      <c r="H50" s="5"/>
      <c r="I50" s="5"/>
      <c r="J50" s="5"/>
      <c r="K50" s="5"/>
      <c r="L50" s="5"/>
      <c r="M50" s="5"/>
      <c r="N50" s="5"/>
      <c r="O50" s="5"/>
      <c r="P50" s="5"/>
      <c r="Q50" s="5"/>
      <c r="R50" s="5"/>
      <c r="S50" s="5"/>
      <c r="T50" s="5"/>
      <c r="U50" s="5"/>
      <c r="V50" s="5"/>
      <c r="W50" s="5"/>
      <c r="X50" s="5"/>
      <c r="Y50" s="5"/>
      <c r="Z50" s="5"/>
    </row>
    <row r="51" spans="1:26" ht="25.5" customHeight="1">
      <c r="A51" s="5"/>
      <c r="B51" s="5"/>
      <c r="C51" s="5"/>
      <c r="D51" s="5"/>
      <c r="E51" s="5"/>
      <c r="F51" s="6"/>
      <c r="G51" s="5"/>
      <c r="H51" s="5"/>
      <c r="I51" s="5"/>
      <c r="J51" s="5"/>
      <c r="K51" s="5"/>
      <c r="L51" s="5"/>
      <c r="M51" s="5"/>
      <c r="N51" s="5"/>
      <c r="O51" s="5"/>
      <c r="P51" s="5"/>
      <c r="Q51" s="5"/>
      <c r="R51" s="5"/>
      <c r="S51" s="5"/>
      <c r="T51" s="5"/>
      <c r="U51" s="5"/>
      <c r="V51" s="5"/>
      <c r="W51" s="5"/>
      <c r="X51" s="5"/>
      <c r="Y51" s="5"/>
      <c r="Z51" s="5"/>
    </row>
    <row r="52" spans="1:26" ht="25.5" customHeight="1">
      <c r="A52" s="5"/>
      <c r="B52" s="5"/>
      <c r="C52" s="5"/>
      <c r="D52" s="5"/>
      <c r="E52" s="5"/>
      <c r="F52" s="6"/>
      <c r="G52" s="5"/>
      <c r="H52" s="5"/>
      <c r="I52" s="5"/>
      <c r="J52" s="5"/>
      <c r="K52" s="5"/>
      <c r="L52" s="5"/>
      <c r="M52" s="5"/>
      <c r="N52" s="5"/>
      <c r="O52" s="5"/>
      <c r="P52" s="5"/>
      <c r="Q52" s="5"/>
      <c r="R52" s="5"/>
      <c r="S52" s="5"/>
      <c r="T52" s="5"/>
      <c r="U52" s="5"/>
      <c r="V52" s="5"/>
      <c r="W52" s="5"/>
      <c r="X52" s="5"/>
      <c r="Y52" s="5"/>
      <c r="Z52" s="5"/>
    </row>
    <row r="53" spans="1:26" ht="25.5" customHeight="1">
      <c r="A53" s="5"/>
      <c r="B53" s="5"/>
      <c r="C53" s="5"/>
      <c r="D53" s="5"/>
      <c r="E53" s="5"/>
      <c r="F53" s="6"/>
      <c r="G53" s="5"/>
      <c r="H53" s="5"/>
      <c r="I53" s="5"/>
      <c r="J53" s="5"/>
      <c r="K53" s="5"/>
      <c r="L53" s="5"/>
      <c r="M53" s="5"/>
      <c r="N53" s="5"/>
      <c r="O53" s="5"/>
      <c r="P53" s="5"/>
      <c r="Q53" s="5"/>
      <c r="R53" s="5"/>
      <c r="S53" s="5"/>
      <c r="T53" s="5"/>
      <c r="U53" s="5"/>
      <c r="V53" s="5"/>
      <c r="W53" s="5"/>
      <c r="X53" s="5"/>
      <c r="Y53" s="5"/>
      <c r="Z53" s="5"/>
    </row>
    <row r="54" spans="1:26" ht="25.5" customHeight="1">
      <c r="A54" s="5"/>
      <c r="B54" s="5"/>
      <c r="C54" s="5"/>
      <c r="D54" s="5"/>
      <c r="E54" s="5"/>
      <c r="F54" s="6"/>
      <c r="G54" s="5"/>
      <c r="H54" s="5"/>
      <c r="I54" s="5"/>
      <c r="J54" s="5"/>
      <c r="K54" s="5"/>
      <c r="L54" s="5"/>
      <c r="M54" s="5"/>
      <c r="N54" s="5"/>
      <c r="O54" s="5"/>
      <c r="P54" s="5"/>
      <c r="Q54" s="5"/>
      <c r="R54" s="5"/>
      <c r="S54" s="5"/>
      <c r="T54" s="5"/>
      <c r="U54" s="5"/>
      <c r="V54" s="5"/>
      <c r="W54" s="5"/>
      <c r="X54" s="5"/>
      <c r="Y54" s="5"/>
      <c r="Z54" s="5"/>
    </row>
    <row r="55" spans="1:26" ht="25.5" customHeight="1">
      <c r="A55" s="5"/>
      <c r="B55" s="5"/>
      <c r="C55" s="5"/>
      <c r="D55" s="5"/>
      <c r="E55" s="5"/>
      <c r="F55" s="6"/>
      <c r="G55" s="5"/>
      <c r="H55" s="5"/>
      <c r="I55" s="5"/>
      <c r="J55" s="5"/>
      <c r="K55" s="5"/>
      <c r="L55" s="5"/>
      <c r="M55" s="5"/>
      <c r="N55" s="5"/>
      <c r="O55" s="5"/>
      <c r="P55" s="5"/>
      <c r="Q55" s="5"/>
      <c r="R55" s="5"/>
      <c r="S55" s="5"/>
      <c r="T55" s="5"/>
      <c r="U55" s="5"/>
      <c r="V55" s="5"/>
      <c r="W55" s="5"/>
      <c r="X55" s="5"/>
      <c r="Y55" s="5"/>
      <c r="Z55" s="5"/>
    </row>
    <row r="56" spans="1:26" ht="25.5" customHeight="1">
      <c r="A56" s="5"/>
      <c r="B56" s="5"/>
      <c r="C56" s="5"/>
      <c r="D56" s="5"/>
      <c r="E56" s="5"/>
      <c r="F56" s="6"/>
      <c r="G56" s="5"/>
      <c r="H56" s="5"/>
      <c r="I56" s="5"/>
      <c r="J56" s="5"/>
      <c r="K56" s="5"/>
      <c r="L56" s="5"/>
      <c r="M56" s="5"/>
      <c r="N56" s="5"/>
      <c r="O56" s="5"/>
      <c r="P56" s="5"/>
      <c r="Q56" s="5"/>
      <c r="R56" s="5"/>
      <c r="S56" s="5"/>
      <c r="T56" s="5"/>
      <c r="U56" s="5"/>
      <c r="V56" s="5"/>
      <c r="W56" s="5"/>
      <c r="X56" s="5"/>
      <c r="Y56" s="5"/>
      <c r="Z56" s="5"/>
    </row>
    <row r="57" spans="1:26" ht="25.5" customHeight="1">
      <c r="A57" s="5"/>
      <c r="B57" s="5"/>
      <c r="C57" s="5"/>
      <c r="D57" s="5"/>
      <c r="E57" s="5"/>
      <c r="F57" s="6"/>
      <c r="G57" s="5"/>
      <c r="H57" s="5"/>
      <c r="I57" s="5"/>
      <c r="J57" s="5"/>
      <c r="K57" s="5"/>
      <c r="L57" s="5"/>
      <c r="M57" s="5"/>
      <c r="N57" s="5"/>
      <c r="O57" s="5"/>
      <c r="P57" s="5"/>
      <c r="Q57" s="5"/>
      <c r="R57" s="5"/>
      <c r="S57" s="5"/>
      <c r="T57" s="5"/>
      <c r="U57" s="5"/>
      <c r="V57" s="5"/>
      <c r="W57" s="5"/>
      <c r="X57" s="5"/>
      <c r="Y57" s="5"/>
      <c r="Z57" s="5"/>
    </row>
    <row r="58" spans="1:26" ht="25.5" customHeight="1">
      <c r="A58" s="5"/>
      <c r="B58" s="5"/>
      <c r="C58" s="5"/>
      <c r="D58" s="5"/>
      <c r="E58" s="5"/>
      <c r="F58" s="6"/>
      <c r="G58" s="5"/>
      <c r="H58" s="5"/>
      <c r="I58" s="5"/>
      <c r="J58" s="5"/>
      <c r="K58" s="5"/>
      <c r="L58" s="5"/>
      <c r="M58" s="5"/>
      <c r="N58" s="5"/>
      <c r="O58" s="5"/>
      <c r="P58" s="5"/>
      <c r="Q58" s="5"/>
      <c r="R58" s="5"/>
      <c r="S58" s="5"/>
      <c r="T58" s="5"/>
      <c r="U58" s="5"/>
      <c r="V58" s="5"/>
      <c r="W58" s="5"/>
      <c r="X58" s="5"/>
      <c r="Y58" s="5"/>
      <c r="Z58" s="5"/>
    </row>
    <row r="59" spans="1:26" ht="25.5" customHeight="1">
      <c r="A59" s="5"/>
      <c r="B59" s="5"/>
      <c r="C59" s="5"/>
      <c r="D59" s="5"/>
      <c r="E59" s="5"/>
      <c r="F59" s="6"/>
      <c r="G59" s="5"/>
      <c r="H59" s="5"/>
      <c r="I59" s="5"/>
      <c r="J59" s="5"/>
      <c r="K59" s="5"/>
      <c r="L59" s="5"/>
      <c r="M59" s="5"/>
      <c r="N59" s="5"/>
      <c r="O59" s="5"/>
      <c r="P59" s="5"/>
      <c r="Q59" s="5"/>
      <c r="R59" s="5"/>
      <c r="S59" s="5"/>
      <c r="T59" s="5"/>
      <c r="U59" s="5"/>
      <c r="V59" s="5"/>
      <c r="W59" s="5"/>
      <c r="X59" s="5"/>
      <c r="Y59" s="5"/>
      <c r="Z59" s="5"/>
    </row>
    <row r="60" spans="1:26" ht="25.5" customHeight="1">
      <c r="A60" s="5"/>
      <c r="B60" s="5"/>
      <c r="C60" s="5"/>
      <c r="D60" s="5"/>
      <c r="E60" s="5"/>
      <c r="F60" s="6"/>
      <c r="G60" s="5"/>
      <c r="H60" s="5"/>
      <c r="I60" s="5"/>
      <c r="J60" s="5"/>
      <c r="K60" s="5"/>
      <c r="L60" s="5"/>
      <c r="M60" s="5"/>
      <c r="N60" s="5"/>
      <c r="O60" s="5"/>
      <c r="P60" s="5"/>
      <c r="Q60" s="5"/>
      <c r="R60" s="5"/>
      <c r="S60" s="5"/>
      <c r="T60" s="5"/>
      <c r="U60" s="5"/>
      <c r="V60" s="5"/>
      <c r="W60" s="5"/>
      <c r="X60" s="5"/>
      <c r="Y60" s="5"/>
      <c r="Z60" s="5"/>
    </row>
    <row r="61" spans="1:26" ht="25.5" customHeight="1">
      <c r="A61" s="5"/>
      <c r="B61" s="5"/>
      <c r="C61" s="5"/>
      <c r="D61" s="5"/>
      <c r="E61" s="5"/>
      <c r="F61" s="6"/>
      <c r="G61" s="5"/>
      <c r="H61" s="5"/>
      <c r="I61" s="5"/>
      <c r="J61" s="5"/>
      <c r="K61" s="5"/>
      <c r="L61" s="5"/>
      <c r="M61" s="5"/>
      <c r="N61" s="5"/>
      <c r="O61" s="5"/>
      <c r="P61" s="5"/>
      <c r="Q61" s="5"/>
      <c r="R61" s="5"/>
      <c r="S61" s="5"/>
      <c r="T61" s="5"/>
      <c r="U61" s="5"/>
      <c r="V61" s="5"/>
      <c r="W61" s="5"/>
      <c r="X61" s="5"/>
      <c r="Y61" s="5"/>
      <c r="Z61" s="5"/>
    </row>
    <row r="62" spans="1:26" ht="25.5" customHeight="1">
      <c r="A62" s="5"/>
      <c r="B62" s="5"/>
      <c r="C62" s="5"/>
      <c r="D62" s="5"/>
      <c r="E62" s="5"/>
      <c r="F62" s="6"/>
      <c r="G62" s="5"/>
      <c r="H62" s="5"/>
      <c r="I62" s="5"/>
      <c r="J62" s="5"/>
      <c r="K62" s="5"/>
      <c r="L62" s="5"/>
      <c r="M62" s="5"/>
      <c r="N62" s="5"/>
      <c r="O62" s="5"/>
      <c r="P62" s="5"/>
      <c r="Q62" s="5"/>
      <c r="R62" s="5"/>
      <c r="S62" s="5"/>
      <c r="T62" s="5"/>
      <c r="U62" s="5"/>
      <c r="V62" s="5"/>
      <c r="W62" s="5"/>
      <c r="X62" s="5"/>
      <c r="Y62" s="5"/>
      <c r="Z62" s="5"/>
    </row>
    <row r="63" spans="1:26" ht="25.5" customHeight="1">
      <c r="A63" s="5"/>
      <c r="B63" s="5"/>
      <c r="C63" s="5"/>
      <c r="D63" s="5"/>
      <c r="E63" s="5"/>
      <c r="F63" s="6"/>
      <c r="G63" s="5"/>
      <c r="H63" s="5"/>
      <c r="I63" s="5"/>
      <c r="J63" s="5"/>
      <c r="K63" s="5"/>
      <c r="L63" s="5"/>
      <c r="M63" s="5"/>
      <c r="N63" s="5"/>
      <c r="O63" s="5"/>
      <c r="P63" s="5"/>
      <c r="Q63" s="5"/>
      <c r="R63" s="5"/>
      <c r="S63" s="5"/>
      <c r="T63" s="5"/>
      <c r="U63" s="5"/>
      <c r="V63" s="5"/>
      <c r="W63" s="5"/>
      <c r="X63" s="5"/>
      <c r="Y63" s="5"/>
      <c r="Z63" s="5"/>
    </row>
    <row r="64" spans="1:26" ht="25.5" customHeight="1">
      <c r="A64" s="5"/>
      <c r="B64" s="5"/>
      <c r="C64" s="5"/>
      <c r="D64" s="5"/>
      <c r="E64" s="5"/>
      <c r="F64" s="6"/>
      <c r="G64" s="5"/>
      <c r="H64" s="5"/>
      <c r="I64" s="5"/>
      <c r="J64" s="5"/>
      <c r="K64" s="5"/>
      <c r="L64" s="5"/>
      <c r="M64" s="5"/>
      <c r="N64" s="5"/>
      <c r="O64" s="5"/>
      <c r="P64" s="5"/>
      <c r="Q64" s="5"/>
      <c r="R64" s="5"/>
      <c r="S64" s="5"/>
      <c r="T64" s="5"/>
      <c r="U64" s="5"/>
      <c r="V64" s="5"/>
      <c r="W64" s="5"/>
      <c r="X64" s="5"/>
      <c r="Y64" s="5"/>
      <c r="Z64" s="5"/>
    </row>
    <row r="65" spans="1:26" ht="25.5" customHeight="1">
      <c r="A65" s="5"/>
      <c r="B65" s="5"/>
      <c r="C65" s="5"/>
      <c r="D65" s="5"/>
      <c r="E65" s="5"/>
      <c r="F65" s="6"/>
      <c r="G65" s="5"/>
      <c r="H65" s="5"/>
      <c r="I65" s="5"/>
      <c r="J65" s="5"/>
      <c r="K65" s="5"/>
      <c r="L65" s="5"/>
      <c r="M65" s="5"/>
      <c r="N65" s="5"/>
      <c r="O65" s="5"/>
      <c r="P65" s="5"/>
      <c r="Q65" s="5"/>
      <c r="R65" s="5"/>
      <c r="S65" s="5"/>
      <c r="T65" s="5"/>
      <c r="U65" s="5"/>
      <c r="V65" s="5"/>
      <c r="W65" s="5"/>
      <c r="X65" s="5"/>
      <c r="Y65" s="5"/>
      <c r="Z65" s="5"/>
    </row>
    <row r="66" spans="1:26" ht="25.5" customHeight="1">
      <c r="A66" s="5"/>
      <c r="B66" s="5"/>
      <c r="C66" s="5"/>
      <c r="D66" s="5"/>
      <c r="E66" s="5"/>
      <c r="F66" s="6"/>
      <c r="G66" s="5"/>
      <c r="H66" s="5"/>
      <c r="I66" s="5"/>
      <c r="J66" s="5"/>
      <c r="K66" s="5"/>
      <c r="L66" s="5"/>
      <c r="M66" s="5"/>
      <c r="N66" s="5"/>
      <c r="O66" s="5"/>
      <c r="P66" s="5"/>
      <c r="Q66" s="5"/>
      <c r="R66" s="5"/>
      <c r="S66" s="5"/>
      <c r="T66" s="5"/>
      <c r="U66" s="5"/>
      <c r="V66" s="5"/>
      <c r="W66" s="5"/>
      <c r="X66" s="5"/>
      <c r="Y66" s="5"/>
      <c r="Z66" s="5"/>
    </row>
    <row r="67" spans="1:26" ht="25.5" customHeight="1">
      <c r="A67" s="5"/>
      <c r="B67" s="5"/>
      <c r="C67" s="5"/>
      <c r="D67" s="5"/>
      <c r="E67" s="5"/>
      <c r="F67" s="6"/>
      <c r="G67" s="5"/>
      <c r="H67" s="5"/>
      <c r="I67" s="5"/>
      <c r="J67" s="5"/>
      <c r="K67" s="5"/>
      <c r="L67" s="5"/>
      <c r="M67" s="5"/>
      <c r="N67" s="5"/>
      <c r="O67" s="5"/>
      <c r="P67" s="5"/>
      <c r="Q67" s="5"/>
      <c r="R67" s="5"/>
      <c r="S67" s="5"/>
      <c r="T67" s="5"/>
      <c r="U67" s="5"/>
      <c r="V67" s="5"/>
      <c r="W67" s="5"/>
      <c r="X67" s="5"/>
      <c r="Y67" s="5"/>
      <c r="Z67" s="5"/>
    </row>
    <row r="68" spans="1:26" ht="25.5" customHeight="1">
      <c r="A68" s="5"/>
      <c r="B68" s="5"/>
      <c r="C68" s="5"/>
      <c r="D68" s="5"/>
      <c r="E68" s="5"/>
      <c r="F68" s="6"/>
      <c r="G68" s="5"/>
      <c r="H68" s="5"/>
      <c r="I68" s="5"/>
      <c r="J68" s="5"/>
      <c r="K68" s="5"/>
      <c r="L68" s="5"/>
      <c r="M68" s="5"/>
      <c r="N68" s="5"/>
      <c r="O68" s="5"/>
      <c r="P68" s="5"/>
      <c r="Q68" s="5"/>
      <c r="R68" s="5"/>
      <c r="S68" s="5"/>
      <c r="T68" s="5"/>
      <c r="U68" s="5"/>
      <c r="V68" s="5"/>
      <c r="W68" s="5"/>
      <c r="X68" s="5"/>
      <c r="Y68" s="5"/>
      <c r="Z68" s="5"/>
    </row>
    <row r="69" spans="1:26" ht="25.5" customHeight="1">
      <c r="A69" s="5"/>
      <c r="B69" s="5"/>
      <c r="C69" s="5"/>
      <c r="D69" s="5"/>
      <c r="E69" s="5"/>
      <c r="F69" s="6"/>
      <c r="G69" s="5"/>
      <c r="H69" s="5"/>
      <c r="I69" s="5"/>
      <c r="J69" s="5"/>
      <c r="K69" s="5"/>
      <c r="L69" s="5"/>
      <c r="M69" s="5"/>
      <c r="N69" s="5"/>
      <c r="O69" s="5"/>
      <c r="P69" s="5"/>
      <c r="Q69" s="5"/>
      <c r="R69" s="5"/>
      <c r="S69" s="5"/>
      <c r="T69" s="5"/>
      <c r="U69" s="5"/>
      <c r="V69" s="5"/>
      <c r="W69" s="5"/>
      <c r="X69" s="5"/>
      <c r="Y69" s="5"/>
      <c r="Z69" s="5"/>
    </row>
    <row r="70" spans="1:26" ht="25.5" customHeight="1">
      <c r="A70" s="5"/>
      <c r="B70" s="5"/>
      <c r="C70" s="5"/>
      <c r="D70" s="5"/>
      <c r="E70" s="5"/>
      <c r="F70" s="6"/>
      <c r="G70" s="5"/>
      <c r="H70" s="5"/>
      <c r="I70" s="5"/>
      <c r="J70" s="5"/>
      <c r="K70" s="5"/>
      <c r="L70" s="5"/>
      <c r="M70" s="5"/>
      <c r="N70" s="5"/>
      <c r="O70" s="5"/>
      <c r="P70" s="5"/>
      <c r="Q70" s="5"/>
      <c r="R70" s="5"/>
      <c r="S70" s="5"/>
      <c r="T70" s="5"/>
      <c r="U70" s="5"/>
      <c r="V70" s="5"/>
      <c r="W70" s="5"/>
      <c r="X70" s="5"/>
      <c r="Y70" s="5"/>
      <c r="Z70" s="5"/>
    </row>
    <row r="71" spans="1:26" ht="25.5" customHeight="1">
      <c r="A71" s="5"/>
      <c r="B71" s="5"/>
      <c r="C71" s="5"/>
      <c r="D71" s="5"/>
      <c r="E71" s="5"/>
      <c r="F71" s="6"/>
      <c r="G71" s="5"/>
      <c r="H71" s="5"/>
      <c r="I71" s="5"/>
      <c r="J71" s="5"/>
      <c r="K71" s="5"/>
      <c r="L71" s="5"/>
      <c r="M71" s="5"/>
      <c r="N71" s="5"/>
      <c r="O71" s="5"/>
      <c r="P71" s="5"/>
      <c r="Q71" s="5"/>
      <c r="R71" s="5"/>
      <c r="S71" s="5"/>
      <c r="T71" s="5"/>
      <c r="U71" s="5"/>
      <c r="V71" s="5"/>
      <c r="W71" s="5"/>
      <c r="X71" s="5"/>
      <c r="Y71" s="5"/>
      <c r="Z71" s="5"/>
    </row>
    <row r="72" spans="1:26" ht="25.5" customHeight="1">
      <c r="A72" s="5"/>
      <c r="B72" s="5"/>
      <c r="C72" s="5"/>
      <c r="D72" s="5"/>
      <c r="E72" s="5"/>
      <c r="F72" s="6"/>
      <c r="G72" s="5"/>
      <c r="H72" s="5"/>
      <c r="I72" s="5"/>
      <c r="J72" s="5"/>
      <c r="K72" s="5"/>
      <c r="L72" s="5"/>
      <c r="M72" s="5"/>
      <c r="N72" s="5"/>
      <c r="O72" s="5"/>
      <c r="P72" s="5"/>
      <c r="Q72" s="5"/>
      <c r="R72" s="5"/>
      <c r="S72" s="5"/>
      <c r="T72" s="5"/>
      <c r="U72" s="5"/>
      <c r="V72" s="5"/>
      <c r="W72" s="5"/>
      <c r="X72" s="5"/>
      <c r="Y72" s="5"/>
      <c r="Z72" s="5"/>
    </row>
    <row r="73" spans="1:26" ht="25.5" customHeight="1">
      <c r="A73" s="5"/>
      <c r="B73" s="5"/>
      <c r="C73" s="5"/>
      <c r="D73" s="5"/>
      <c r="E73" s="5"/>
      <c r="F73" s="6"/>
      <c r="G73" s="5"/>
      <c r="H73" s="5"/>
      <c r="I73" s="5"/>
      <c r="J73" s="5"/>
      <c r="K73" s="5"/>
      <c r="L73" s="5"/>
      <c r="M73" s="5"/>
      <c r="N73" s="5"/>
      <c r="O73" s="5"/>
      <c r="P73" s="5"/>
      <c r="Q73" s="5"/>
      <c r="R73" s="5"/>
      <c r="S73" s="5"/>
      <c r="T73" s="5"/>
      <c r="U73" s="5"/>
      <c r="V73" s="5"/>
      <c r="W73" s="5"/>
      <c r="X73" s="5"/>
      <c r="Y73" s="5"/>
      <c r="Z73" s="5"/>
    </row>
    <row r="74" spans="1:26" ht="25.5" customHeight="1">
      <c r="A74" s="5"/>
      <c r="B74" s="5"/>
      <c r="C74" s="5"/>
      <c r="D74" s="5"/>
      <c r="E74" s="5"/>
      <c r="F74" s="6"/>
      <c r="G74" s="5"/>
      <c r="H74" s="5"/>
      <c r="I74" s="5"/>
      <c r="J74" s="5"/>
      <c r="K74" s="5"/>
      <c r="L74" s="5"/>
      <c r="M74" s="5"/>
      <c r="N74" s="5"/>
      <c r="O74" s="5"/>
      <c r="P74" s="5"/>
      <c r="Q74" s="5"/>
      <c r="R74" s="5"/>
      <c r="S74" s="5"/>
      <c r="T74" s="5"/>
      <c r="U74" s="5"/>
      <c r="V74" s="5"/>
      <c r="W74" s="5"/>
      <c r="X74" s="5"/>
      <c r="Y74" s="5"/>
      <c r="Z74" s="5"/>
    </row>
    <row r="75" spans="1:26" ht="25.5" customHeight="1">
      <c r="A75" s="5"/>
      <c r="B75" s="5"/>
      <c r="C75" s="5"/>
      <c r="D75" s="5"/>
      <c r="E75" s="5"/>
      <c r="F75" s="6"/>
      <c r="G75" s="5"/>
      <c r="H75" s="5"/>
      <c r="I75" s="5"/>
      <c r="J75" s="5"/>
      <c r="K75" s="5"/>
      <c r="L75" s="5"/>
      <c r="M75" s="5"/>
      <c r="N75" s="5"/>
      <c r="O75" s="5"/>
      <c r="P75" s="5"/>
      <c r="Q75" s="5"/>
      <c r="R75" s="5"/>
      <c r="S75" s="5"/>
      <c r="T75" s="5"/>
      <c r="U75" s="5"/>
      <c r="V75" s="5"/>
      <c r="W75" s="5"/>
      <c r="X75" s="5"/>
      <c r="Y75" s="5"/>
      <c r="Z75" s="5"/>
    </row>
    <row r="76" spans="1:26" ht="25.5" customHeight="1">
      <c r="A76" s="5"/>
      <c r="B76" s="5"/>
      <c r="C76" s="5"/>
      <c r="D76" s="5"/>
      <c r="E76" s="5"/>
      <c r="F76" s="6"/>
      <c r="G76" s="5"/>
      <c r="H76" s="5"/>
      <c r="I76" s="5"/>
      <c r="J76" s="5"/>
      <c r="K76" s="5"/>
      <c r="L76" s="5"/>
      <c r="M76" s="5"/>
      <c r="N76" s="5"/>
      <c r="O76" s="5"/>
      <c r="P76" s="5"/>
      <c r="Q76" s="5"/>
      <c r="R76" s="5"/>
      <c r="S76" s="5"/>
      <c r="T76" s="5"/>
      <c r="U76" s="5"/>
      <c r="V76" s="5"/>
      <c r="W76" s="5"/>
      <c r="X76" s="5"/>
      <c r="Y76" s="5"/>
      <c r="Z76" s="5"/>
    </row>
    <row r="77" spans="1:26" ht="25.5" customHeight="1">
      <c r="A77" s="5"/>
      <c r="B77" s="5"/>
      <c r="C77" s="5"/>
      <c r="D77" s="5"/>
      <c r="E77" s="5"/>
      <c r="F77" s="6"/>
      <c r="G77" s="5"/>
      <c r="H77" s="5"/>
      <c r="I77" s="5"/>
      <c r="J77" s="5"/>
      <c r="K77" s="5"/>
      <c r="L77" s="5"/>
      <c r="M77" s="5"/>
      <c r="N77" s="5"/>
      <c r="O77" s="5"/>
      <c r="P77" s="5"/>
      <c r="Q77" s="5"/>
      <c r="R77" s="5"/>
      <c r="S77" s="5"/>
      <c r="T77" s="5"/>
      <c r="U77" s="5"/>
      <c r="V77" s="5"/>
      <c r="W77" s="5"/>
      <c r="X77" s="5"/>
      <c r="Y77" s="5"/>
      <c r="Z77" s="5"/>
    </row>
    <row r="78" spans="1:26" ht="25.5" customHeight="1">
      <c r="A78" s="5"/>
      <c r="B78" s="5"/>
      <c r="C78" s="5"/>
      <c r="D78" s="5"/>
      <c r="E78" s="5"/>
      <c r="F78" s="6"/>
      <c r="G78" s="5"/>
      <c r="H78" s="5"/>
      <c r="I78" s="5"/>
      <c r="J78" s="5"/>
      <c r="K78" s="5"/>
      <c r="L78" s="5"/>
      <c r="M78" s="5"/>
      <c r="N78" s="5"/>
      <c r="O78" s="5"/>
      <c r="P78" s="5"/>
      <c r="Q78" s="5"/>
      <c r="R78" s="5"/>
      <c r="S78" s="5"/>
      <c r="T78" s="5"/>
      <c r="U78" s="5"/>
      <c r="V78" s="5"/>
      <c r="W78" s="5"/>
      <c r="X78" s="5"/>
      <c r="Y78" s="5"/>
      <c r="Z78" s="5"/>
    </row>
    <row r="79" spans="1:26" ht="25.5" customHeight="1">
      <c r="A79" s="5"/>
      <c r="B79" s="5"/>
      <c r="C79" s="5"/>
      <c r="D79" s="5"/>
      <c r="E79" s="5"/>
      <c r="F79" s="6"/>
      <c r="G79" s="5"/>
      <c r="H79" s="5"/>
      <c r="I79" s="5"/>
      <c r="J79" s="5"/>
      <c r="K79" s="5"/>
      <c r="L79" s="5"/>
      <c r="M79" s="5"/>
      <c r="N79" s="5"/>
      <c r="O79" s="5"/>
      <c r="P79" s="5"/>
      <c r="Q79" s="5"/>
      <c r="R79" s="5"/>
      <c r="S79" s="5"/>
      <c r="T79" s="5"/>
      <c r="U79" s="5"/>
      <c r="V79" s="5"/>
      <c r="W79" s="5"/>
      <c r="X79" s="5"/>
      <c r="Y79" s="5"/>
      <c r="Z79" s="5"/>
    </row>
    <row r="80" spans="1:26" ht="25.5" customHeight="1">
      <c r="A80" s="5"/>
      <c r="B80" s="5"/>
      <c r="C80" s="5"/>
      <c r="D80" s="5"/>
      <c r="E80" s="5"/>
      <c r="F80" s="6"/>
      <c r="G80" s="5"/>
      <c r="H80" s="5"/>
      <c r="I80" s="5"/>
      <c r="J80" s="5"/>
      <c r="K80" s="5"/>
      <c r="L80" s="5"/>
      <c r="M80" s="5"/>
      <c r="N80" s="5"/>
      <c r="O80" s="5"/>
      <c r="P80" s="5"/>
      <c r="Q80" s="5"/>
      <c r="R80" s="5"/>
      <c r="S80" s="5"/>
      <c r="T80" s="5"/>
      <c r="U80" s="5"/>
      <c r="V80" s="5"/>
      <c r="W80" s="5"/>
      <c r="X80" s="5"/>
      <c r="Y80" s="5"/>
      <c r="Z80" s="5"/>
    </row>
    <row r="81" spans="1:26" ht="25.5" customHeight="1">
      <c r="A81" s="5"/>
      <c r="B81" s="5"/>
      <c r="C81" s="5"/>
      <c r="D81" s="5"/>
      <c r="E81" s="5"/>
      <c r="F81" s="6"/>
      <c r="G81" s="5"/>
      <c r="H81" s="5"/>
      <c r="I81" s="5"/>
      <c r="J81" s="5"/>
      <c r="K81" s="5"/>
      <c r="L81" s="5"/>
      <c r="M81" s="5"/>
      <c r="N81" s="5"/>
      <c r="O81" s="5"/>
      <c r="P81" s="5"/>
      <c r="Q81" s="5"/>
      <c r="R81" s="5"/>
      <c r="S81" s="5"/>
      <c r="T81" s="5"/>
      <c r="U81" s="5"/>
      <c r="V81" s="5"/>
      <c r="W81" s="5"/>
      <c r="X81" s="5"/>
      <c r="Y81" s="5"/>
      <c r="Z81" s="5"/>
    </row>
    <row r="82" spans="1:26" ht="25.5" customHeight="1">
      <c r="A82" s="5"/>
      <c r="B82" s="5"/>
      <c r="C82" s="5"/>
      <c r="D82" s="5"/>
      <c r="E82" s="5"/>
      <c r="F82" s="6"/>
      <c r="G82" s="5"/>
      <c r="H82" s="5"/>
      <c r="I82" s="5"/>
      <c r="J82" s="5"/>
      <c r="K82" s="5"/>
      <c r="L82" s="5"/>
      <c r="M82" s="5"/>
      <c r="N82" s="5"/>
      <c r="O82" s="5"/>
      <c r="P82" s="5"/>
      <c r="Q82" s="5"/>
      <c r="R82" s="5"/>
      <c r="S82" s="5"/>
      <c r="T82" s="5"/>
      <c r="U82" s="5"/>
      <c r="V82" s="5"/>
      <c r="W82" s="5"/>
      <c r="X82" s="5"/>
      <c r="Y82" s="5"/>
      <c r="Z82" s="5"/>
    </row>
    <row r="83" spans="1:26" ht="25.5" customHeight="1">
      <c r="A83" s="5"/>
      <c r="B83" s="5"/>
      <c r="C83" s="5"/>
      <c r="D83" s="5"/>
      <c r="E83" s="5"/>
      <c r="F83" s="6"/>
      <c r="G83" s="5"/>
      <c r="H83" s="5"/>
      <c r="I83" s="5"/>
      <c r="J83" s="5"/>
      <c r="K83" s="5"/>
      <c r="L83" s="5"/>
      <c r="M83" s="5"/>
      <c r="N83" s="5"/>
      <c r="O83" s="5"/>
      <c r="P83" s="5"/>
      <c r="Q83" s="5"/>
      <c r="R83" s="5"/>
      <c r="S83" s="5"/>
      <c r="T83" s="5"/>
      <c r="U83" s="5"/>
      <c r="V83" s="5"/>
      <c r="W83" s="5"/>
      <c r="X83" s="5"/>
      <c r="Y83" s="5"/>
      <c r="Z83" s="5"/>
    </row>
    <row r="84" spans="1:26" ht="25.5" customHeight="1">
      <c r="A84" s="5"/>
      <c r="B84" s="5"/>
      <c r="C84" s="5"/>
      <c r="D84" s="5"/>
      <c r="E84" s="5"/>
      <c r="F84" s="6"/>
      <c r="G84" s="5"/>
      <c r="H84" s="5"/>
      <c r="I84" s="5"/>
      <c r="J84" s="5"/>
      <c r="K84" s="5"/>
      <c r="L84" s="5"/>
      <c r="M84" s="5"/>
      <c r="N84" s="5"/>
      <c r="O84" s="5"/>
      <c r="P84" s="5"/>
      <c r="Q84" s="5"/>
      <c r="R84" s="5"/>
      <c r="S84" s="5"/>
      <c r="T84" s="5"/>
      <c r="U84" s="5"/>
      <c r="V84" s="5"/>
      <c r="W84" s="5"/>
      <c r="X84" s="5"/>
      <c r="Y84" s="5"/>
      <c r="Z84" s="5"/>
    </row>
    <row r="85" spans="1:26" ht="25.5" customHeight="1">
      <c r="A85" s="5"/>
      <c r="B85" s="5"/>
      <c r="C85" s="5"/>
      <c r="D85" s="5"/>
      <c r="E85" s="5"/>
      <c r="F85" s="6"/>
      <c r="G85" s="5"/>
      <c r="H85" s="5"/>
      <c r="I85" s="5"/>
      <c r="J85" s="5"/>
      <c r="K85" s="5"/>
      <c r="L85" s="5"/>
      <c r="M85" s="5"/>
      <c r="N85" s="5"/>
      <c r="O85" s="5"/>
      <c r="P85" s="5"/>
      <c r="Q85" s="5"/>
      <c r="R85" s="5"/>
      <c r="S85" s="5"/>
      <c r="T85" s="5"/>
      <c r="U85" s="5"/>
      <c r="V85" s="5"/>
      <c r="W85" s="5"/>
      <c r="X85" s="5"/>
      <c r="Y85" s="5"/>
      <c r="Z85" s="5"/>
    </row>
    <row r="86" spans="1:26" ht="25.5" customHeight="1">
      <c r="A86" s="5"/>
      <c r="B86" s="5"/>
      <c r="C86" s="5"/>
      <c r="D86" s="5"/>
      <c r="E86" s="5"/>
      <c r="F86" s="6"/>
      <c r="G86" s="5"/>
      <c r="H86" s="5"/>
      <c r="I86" s="5"/>
      <c r="J86" s="5"/>
      <c r="K86" s="5"/>
      <c r="L86" s="5"/>
      <c r="M86" s="5"/>
      <c r="N86" s="5"/>
      <c r="O86" s="5"/>
      <c r="P86" s="5"/>
      <c r="Q86" s="5"/>
      <c r="R86" s="5"/>
      <c r="S86" s="5"/>
      <c r="T86" s="5"/>
      <c r="U86" s="5"/>
      <c r="V86" s="5"/>
      <c r="W86" s="5"/>
      <c r="X86" s="5"/>
      <c r="Y86" s="5"/>
      <c r="Z86" s="5"/>
    </row>
    <row r="87" spans="1:26" ht="25.5" customHeight="1">
      <c r="A87" s="5"/>
      <c r="B87" s="5"/>
      <c r="C87" s="5"/>
      <c r="D87" s="5"/>
      <c r="E87" s="5"/>
      <c r="F87" s="6"/>
      <c r="G87" s="5"/>
      <c r="H87" s="5"/>
      <c r="I87" s="5"/>
      <c r="J87" s="5"/>
      <c r="K87" s="5"/>
      <c r="L87" s="5"/>
      <c r="M87" s="5"/>
      <c r="N87" s="5"/>
      <c r="O87" s="5"/>
      <c r="P87" s="5"/>
      <c r="Q87" s="5"/>
      <c r="R87" s="5"/>
      <c r="S87" s="5"/>
      <c r="T87" s="5"/>
      <c r="U87" s="5"/>
      <c r="V87" s="5"/>
      <c r="W87" s="5"/>
      <c r="X87" s="5"/>
      <c r="Y87" s="5"/>
      <c r="Z87" s="5"/>
    </row>
    <row r="88" spans="1:26" ht="25.5" customHeight="1">
      <c r="A88" s="5"/>
      <c r="B88" s="5"/>
      <c r="C88" s="5"/>
      <c r="D88" s="5"/>
      <c r="E88" s="5"/>
      <c r="F88" s="6"/>
      <c r="G88" s="5"/>
      <c r="H88" s="5"/>
      <c r="I88" s="5"/>
      <c r="J88" s="5"/>
      <c r="K88" s="5"/>
      <c r="L88" s="5"/>
      <c r="M88" s="5"/>
      <c r="N88" s="5"/>
      <c r="O88" s="5"/>
      <c r="P88" s="5"/>
      <c r="Q88" s="5"/>
      <c r="R88" s="5"/>
      <c r="S88" s="5"/>
      <c r="T88" s="5"/>
      <c r="U88" s="5"/>
      <c r="V88" s="5"/>
      <c r="W88" s="5"/>
      <c r="X88" s="5"/>
      <c r="Y88" s="5"/>
      <c r="Z88" s="5"/>
    </row>
    <row r="89" spans="1:26" ht="25.5" customHeight="1">
      <c r="A89" s="5"/>
      <c r="B89" s="5"/>
      <c r="C89" s="5"/>
      <c r="D89" s="5"/>
      <c r="E89" s="5"/>
      <c r="F89" s="6"/>
      <c r="G89" s="5"/>
      <c r="H89" s="5"/>
      <c r="I89" s="5"/>
      <c r="J89" s="5"/>
      <c r="K89" s="5"/>
      <c r="L89" s="5"/>
      <c r="M89" s="5"/>
      <c r="N89" s="5"/>
      <c r="O89" s="5"/>
      <c r="P89" s="5"/>
      <c r="Q89" s="5"/>
      <c r="R89" s="5"/>
      <c r="S89" s="5"/>
      <c r="T89" s="5"/>
      <c r="U89" s="5"/>
      <c r="V89" s="5"/>
      <c r="W89" s="5"/>
      <c r="X89" s="5"/>
      <c r="Y89" s="5"/>
      <c r="Z89" s="5"/>
    </row>
    <row r="90" spans="1:26" ht="25.5" customHeight="1">
      <c r="A90" s="5"/>
      <c r="B90" s="5"/>
      <c r="C90" s="5"/>
      <c r="D90" s="5"/>
      <c r="E90" s="5"/>
      <c r="F90" s="6"/>
      <c r="G90" s="5"/>
      <c r="H90" s="5"/>
      <c r="I90" s="5"/>
      <c r="J90" s="5"/>
      <c r="K90" s="5"/>
      <c r="L90" s="5"/>
      <c r="M90" s="5"/>
      <c r="N90" s="5"/>
      <c r="O90" s="5"/>
      <c r="P90" s="5"/>
      <c r="Q90" s="5"/>
      <c r="R90" s="5"/>
      <c r="S90" s="5"/>
      <c r="T90" s="5"/>
      <c r="U90" s="5"/>
      <c r="V90" s="5"/>
      <c r="W90" s="5"/>
      <c r="X90" s="5"/>
      <c r="Y90" s="5"/>
      <c r="Z90" s="5"/>
    </row>
    <row r="91" spans="1:26" ht="25.5" customHeight="1">
      <c r="A91" s="5"/>
      <c r="B91" s="5"/>
      <c r="C91" s="5"/>
      <c r="D91" s="5"/>
      <c r="E91" s="5"/>
      <c r="F91" s="6"/>
      <c r="G91" s="5"/>
      <c r="H91" s="5"/>
      <c r="I91" s="5"/>
      <c r="J91" s="5"/>
      <c r="K91" s="5"/>
      <c r="L91" s="5"/>
      <c r="M91" s="5"/>
      <c r="N91" s="5"/>
      <c r="O91" s="5"/>
      <c r="P91" s="5"/>
      <c r="Q91" s="5"/>
      <c r="R91" s="5"/>
      <c r="S91" s="5"/>
      <c r="T91" s="5"/>
      <c r="U91" s="5"/>
      <c r="V91" s="5"/>
      <c r="W91" s="5"/>
      <c r="X91" s="5"/>
      <c r="Y91" s="5"/>
      <c r="Z91" s="5"/>
    </row>
    <row r="92" spans="1:26" ht="25.5" customHeight="1">
      <c r="A92" s="5"/>
      <c r="B92" s="5"/>
      <c r="C92" s="5"/>
      <c r="D92" s="5"/>
      <c r="E92" s="5"/>
      <c r="F92" s="6"/>
      <c r="G92" s="5"/>
      <c r="H92" s="5"/>
      <c r="I92" s="5"/>
      <c r="J92" s="5"/>
      <c r="K92" s="5"/>
      <c r="L92" s="5"/>
      <c r="M92" s="5"/>
      <c r="N92" s="5"/>
      <c r="O92" s="5"/>
      <c r="P92" s="5"/>
      <c r="Q92" s="5"/>
      <c r="R92" s="5"/>
      <c r="S92" s="5"/>
      <c r="T92" s="5"/>
      <c r="U92" s="5"/>
      <c r="V92" s="5"/>
      <c r="W92" s="5"/>
      <c r="X92" s="5"/>
      <c r="Y92" s="5"/>
      <c r="Z92" s="5"/>
    </row>
    <row r="93" spans="1:26" ht="25.5" customHeight="1">
      <c r="A93" s="5"/>
      <c r="B93" s="5"/>
      <c r="C93" s="5"/>
      <c r="D93" s="5"/>
      <c r="E93" s="5"/>
      <c r="F93" s="6"/>
      <c r="G93" s="5"/>
      <c r="H93" s="5"/>
      <c r="I93" s="5"/>
      <c r="J93" s="5"/>
      <c r="K93" s="5"/>
      <c r="L93" s="5"/>
      <c r="M93" s="5"/>
      <c r="N93" s="5"/>
      <c r="O93" s="5"/>
      <c r="P93" s="5"/>
      <c r="Q93" s="5"/>
      <c r="R93" s="5"/>
      <c r="S93" s="5"/>
      <c r="T93" s="5"/>
      <c r="U93" s="5"/>
      <c r="V93" s="5"/>
      <c r="W93" s="5"/>
      <c r="X93" s="5"/>
      <c r="Y93" s="5"/>
      <c r="Z93" s="5"/>
    </row>
    <row r="94" spans="1:26" ht="25.5" customHeight="1">
      <c r="A94" s="5"/>
      <c r="B94" s="5"/>
      <c r="C94" s="5"/>
      <c r="D94" s="5"/>
      <c r="E94" s="5"/>
      <c r="F94" s="6"/>
      <c r="G94" s="5"/>
      <c r="H94" s="5"/>
      <c r="I94" s="5"/>
      <c r="J94" s="5"/>
      <c r="K94" s="5"/>
      <c r="L94" s="5"/>
      <c r="M94" s="5"/>
      <c r="N94" s="5"/>
      <c r="O94" s="5"/>
      <c r="P94" s="5"/>
      <c r="Q94" s="5"/>
      <c r="R94" s="5"/>
      <c r="S94" s="5"/>
      <c r="T94" s="5"/>
      <c r="U94" s="5"/>
      <c r="V94" s="5"/>
      <c r="W94" s="5"/>
      <c r="X94" s="5"/>
      <c r="Y94" s="5"/>
      <c r="Z94" s="5"/>
    </row>
    <row r="95" spans="1:26" ht="25.5" customHeight="1">
      <c r="A95" s="5"/>
      <c r="B95" s="5"/>
      <c r="C95" s="5"/>
      <c r="D95" s="5"/>
      <c r="E95" s="5"/>
      <c r="F95" s="6"/>
      <c r="G95" s="5"/>
      <c r="H95" s="5"/>
      <c r="I95" s="5"/>
      <c r="J95" s="5"/>
      <c r="K95" s="5"/>
      <c r="L95" s="5"/>
      <c r="M95" s="5"/>
      <c r="N95" s="5"/>
      <c r="O95" s="5"/>
      <c r="P95" s="5"/>
      <c r="Q95" s="5"/>
      <c r="R95" s="5"/>
      <c r="S95" s="5"/>
      <c r="T95" s="5"/>
      <c r="U95" s="5"/>
      <c r="V95" s="5"/>
      <c r="W95" s="5"/>
      <c r="X95" s="5"/>
      <c r="Y95" s="5"/>
      <c r="Z95" s="5"/>
    </row>
    <row r="96" spans="1:26" ht="25.5" customHeight="1">
      <c r="A96" s="5"/>
      <c r="B96" s="5"/>
      <c r="C96" s="5"/>
      <c r="D96" s="5"/>
      <c r="E96" s="5"/>
      <c r="F96" s="6"/>
      <c r="G96" s="5"/>
      <c r="H96" s="5"/>
      <c r="I96" s="5"/>
      <c r="J96" s="5"/>
      <c r="K96" s="5"/>
      <c r="L96" s="5"/>
      <c r="M96" s="5"/>
      <c r="N96" s="5"/>
      <c r="O96" s="5"/>
      <c r="P96" s="5"/>
      <c r="Q96" s="5"/>
      <c r="R96" s="5"/>
      <c r="S96" s="5"/>
      <c r="T96" s="5"/>
      <c r="U96" s="5"/>
      <c r="V96" s="5"/>
      <c r="W96" s="5"/>
      <c r="X96" s="5"/>
      <c r="Y96" s="5"/>
      <c r="Z96" s="5"/>
    </row>
    <row r="97" spans="1:26" ht="25.5" customHeight="1">
      <c r="A97" s="5"/>
      <c r="B97" s="5"/>
      <c r="C97" s="5"/>
      <c r="D97" s="5"/>
      <c r="E97" s="5"/>
      <c r="F97" s="6"/>
      <c r="G97" s="5"/>
      <c r="H97" s="5"/>
      <c r="I97" s="5"/>
      <c r="J97" s="5"/>
      <c r="K97" s="5"/>
      <c r="L97" s="5"/>
      <c r="M97" s="5"/>
      <c r="N97" s="5"/>
      <c r="O97" s="5"/>
      <c r="P97" s="5"/>
      <c r="Q97" s="5"/>
      <c r="R97" s="5"/>
      <c r="S97" s="5"/>
      <c r="T97" s="5"/>
      <c r="U97" s="5"/>
      <c r="V97" s="5"/>
      <c r="W97" s="5"/>
      <c r="X97" s="5"/>
      <c r="Y97" s="5"/>
      <c r="Z97" s="5"/>
    </row>
    <row r="98" spans="1:26" ht="25.5" customHeight="1">
      <c r="A98" s="5"/>
      <c r="B98" s="5"/>
      <c r="C98" s="5"/>
      <c r="D98" s="5"/>
      <c r="E98" s="5"/>
      <c r="F98" s="6"/>
      <c r="G98" s="5"/>
      <c r="H98" s="5"/>
      <c r="I98" s="5"/>
      <c r="J98" s="5"/>
      <c r="K98" s="5"/>
      <c r="L98" s="5"/>
      <c r="M98" s="5"/>
      <c r="N98" s="5"/>
      <c r="O98" s="5"/>
      <c r="P98" s="5"/>
      <c r="Q98" s="5"/>
      <c r="R98" s="5"/>
      <c r="S98" s="5"/>
      <c r="T98" s="5"/>
      <c r="U98" s="5"/>
      <c r="V98" s="5"/>
      <c r="W98" s="5"/>
      <c r="X98" s="5"/>
      <c r="Y98" s="5"/>
      <c r="Z98" s="5"/>
    </row>
    <row r="99" spans="1:26" ht="25.5" customHeight="1">
      <c r="A99" s="5"/>
      <c r="B99" s="5"/>
      <c r="C99" s="5"/>
      <c r="D99" s="5"/>
      <c r="E99" s="5"/>
      <c r="F99" s="6"/>
      <c r="G99" s="5"/>
      <c r="H99" s="5"/>
      <c r="I99" s="5"/>
      <c r="J99" s="5"/>
      <c r="K99" s="5"/>
      <c r="L99" s="5"/>
      <c r="M99" s="5"/>
      <c r="N99" s="5"/>
      <c r="O99" s="5"/>
      <c r="P99" s="5"/>
      <c r="Q99" s="5"/>
      <c r="R99" s="5"/>
      <c r="S99" s="5"/>
      <c r="T99" s="5"/>
      <c r="U99" s="5"/>
      <c r="V99" s="5"/>
      <c r="W99" s="5"/>
      <c r="X99" s="5"/>
      <c r="Y99" s="5"/>
      <c r="Z99" s="5"/>
    </row>
    <row r="100" spans="1:26" ht="25.5" customHeight="1">
      <c r="A100" s="5"/>
      <c r="B100" s="5"/>
      <c r="C100" s="5"/>
      <c r="D100" s="5"/>
      <c r="E100" s="5"/>
      <c r="F100" s="6"/>
      <c r="G100" s="5"/>
      <c r="H100" s="5"/>
      <c r="I100" s="5"/>
      <c r="J100" s="5"/>
      <c r="K100" s="5"/>
      <c r="L100" s="5"/>
      <c r="M100" s="5"/>
      <c r="N100" s="5"/>
      <c r="O100" s="5"/>
      <c r="P100" s="5"/>
      <c r="Q100" s="5"/>
      <c r="R100" s="5"/>
      <c r="S100" s="5"/>
      <c r="T100" s="5"/>
      <c r="U100" s="5"/>
      <c r="V100" s="5"/>
      <c r="W100" s="5"/>
      <c r="X100" s="5"/>
      <c r="Y100" s="5"/>
      <c r="Z100" s="5"/>
    </row>
    <row r="101" spans="1:26" ht="25.5" customHeight="1">
      <c r="A101" s="5"/>
      <c r="B101" s="5"/>
      <c r="C101" s="5"/>
      <c r="D101" s="5"/>
      <c r="E101" s="5"/>
      <c r="F101" s="6"/>
      <c r="G101" s="5"/>
      <c r="H101" s="5"/>
      <c r="I101" s="5"/>
      <c r="J101" s="5"/>
      <c r="K101" s="5"/>
      <c r="L101" s="5"/>
      <c r="M101" s="5"/>
      <c r="N101" s="5"/>
      <c r="O101" s="5"/>
      <c r="P101" s="5"/>
      <c r="Q101" s="5"/>
      <c r="R101" s="5"/>
      <c r="S101" s="5"/>
      <c r="T101" s="5"/>
      <c r="U101" s="5"/>
      <c r="V101" s="5"/>
      <c r="W101" s="5"/>
      <c r="X101" s="5"/>
      <c r="Y101" s="5"/>
      <c r="Z101" s="5"/>
    </row>
    <row r="102" spans="1:26" ht="25.5" customHeight="1">
      <c r="A102" s="5"/>
      <c r="B102" s="5"/>
      <c r="C102" s="5"/>
      <c r="D102" s="5"/>
      <c r="E102" s="5"/>
      <c r="F102" s="6"/>
      <c r="G102" s="5"/>
      <c r="H102" s="5"/>
      <c r="I102" s="5"/>
      <c r="J102" s="5"/>
      <c r="K102" s="5"/>
      <c r="L102" s="5"/>
      <c r="M102" s="5"/>
      <c r="N102" s="5"/>
      <c r="O102" s="5"/>
      <c r="P102" s="5"/>
      <c r="Q102" s="5"/>
      <c r="R102" s="5"/>
      <c r="S102" s="5"/>
      <c r="T102" s="5"/>
      <c r="U102" s="5"/>
      <c r="V102" s="5"/>
      <c r="W102" s="5"/>
      <c r="X102" s="5"/>
      <c r="Y102" s="5"/>
      <c r="Z102" s="5"/>
    </row>
    <row r="103" spans="1:26" ht="25.5" customHeight="1">
      <c r="A103" s="5"/>
      <c r="B103" s="5"/>
      <c r="C103" s="5"/>
      <c r="D103" s="5"/>
      <c r="E103" s="5"/>
      <c r="F103" s="6"/>
      <c r="G103" s="5"/>
      <c r="H103" s="5"/>
      <c r="I103" s="5"/>
      <c r="J103" s="5"/>
      <c r="K103" s="5"/>
      <c r="L103" s="5"/>
      <c r="M103" s="5"/>
      <c r="N103" s="5"/>
      <c r="O103" s="5"/>
      <c r="P103" s="5"/>
      <c r="Q103" s="5"/>
      <c r="R103" s="5"/>
      <c r="S103" s="5"/>
      <c r="T103" s="5"/>
      <c r="U103" s="5"/>
      <c r="V103" s="5"/>
      <c r="W103" s="5"/>
      <c r="X103" s="5"/>
      <c r="Y103" s="5"/>
      <c r="Z103" s="5"/>
    </row>
    <row r="104" spans="1:26" ht="25.5" customHeight="1">
      <c r="A104" s="5"/>
      <c r="B104" s="5"/>
      <c r="C104" s="5"/>
      <c r="D104" s="5"/>
      <c r="E104" s="5"/>
      <c r="F104" s="6"/>
      <c r="G104" s="5"/>
      <c r="H104" s="5"/>
      <c r="I104" s="5"/>
      <c r="J104" s="5"/>
      <c r="K104" s="5"/>
      <c r="L104" s="5"/>
      <c r="M104" s="5"/>
      <c r="N104" s="5"/>
      <c r="O104" s="5"/>
      <c r="P104" s="5"/>
      <c r="Q104" s="5"/>
      <c r="R104" s="5"/>
      <c r="S104" s="5"/>
      <c r="T104" s="5"/>
      <c r="U104" s="5"/>
      <c r="V104" s="5"/>
      <c r="W104" s="5"/>
      <c r="X104" s="5"/>
      <c r="Y104" s="5"/>
      <c r="Z104" s="5"/>
    </row>
    <row r="105" spans="1:26" ht="25.5" customHeight="1">
      <c r="A105" s="5"/>
      <c r="B105" s="5"/>
      <c r="C105" s="5"/>
      <c r="D105" s="5"/>
      <c r="E105" s="5"/>
      <c r="F105" s="6"/>
      <c r="G105" s="5"/>
      <c r="H105" s="5"/>
      <c r="I105" s="5"/>
      <c r="J105" s="5"/>
      <c r="K105" s="5"/>
      <c r="L105" s="5"/>
      <c r="M105" s="5"/>
      <c r="N105" s="5"/>
      <c r="O105" s="5"/>
      <c r="P105" s="5"/>
      <c r="Q105" s="5"/>
      <c r="R105" s="5"/>
      <c r="S105" s="5"/>
      <c r="T105" s="5"/>
      <c r="U105" s="5"/>
      <c r="V105" s="5"/>
      <c r="W105" s="5"/>
      <c r="X105" s="5"/>
      <c r="Y105" s="5"/>
      <c r="Z105" s="5"/>
    </row>
    <row r="106" spans="1:26" ht="25.5" customHeight="1">
      <c r="A106" s="5"/>
      <c r="B106" s="5"/>
      <c r="C106" s="5"/>
      <c r="D106" s="5"/>
      <c r="E106" s="5"/>
      <c r="F106" s="6"/>
      <c r="G106" s="5"/>
      <c r="H106" s="5"/>
      <c r="I106" s="5"/>
      <c r="J106" s="5"/>
      <c r="K106" s="5"/>
      <c r="L106" s="5"/>
      <c r="M106" s="5"/>
      <c r="N106" s="5"/>
      <c r="O106" s="5"/>
      <c r="P106" s="5"/>
      <c r="Q106" s="5"/>
      <c r="R106" s="5"/>
      <c r="S106" s="5"/>
      <c r="T106" s="5"/>
      <c r="U106" s="5"/>
      <c r="V106" s="5"/>
      <c r="W106" s="5"/>
      <c r="X106" s="5"/>
      <c r="Y106" s="5"/>
      <c r="Z106" s="5"/>
    </row>
    <row r="107" spans="1:26" ht="25.5" customHeight="1">
      <c r="A107" s="5"/>
      <c r="B107" s="5"/>
      <c r="C107" s="5"/>
      <c r="D107" s="5"/>
      <c r="E107" s="5"/>
      <c r="F107" s="6"/>
      <c r="G107" s="5"/>
      <c r="H107" s="5"/>
      <c r="I107" s="5"/>
      <c r="J107" s="5"/>
      <c r="K107" s="5"/>
      <c r="L107" s="5"/>
      <c r="M107" s="5"/>
      <c r="N107" s="5"/>
      <c r="O107" s="5"/>
      <c r="P107" s="5"/>
      <c r="Q107" s="5"/>
      <c r="R107" s="5"/>
      <c r="S107" s="5"/>
      <c r="T107" s="5"/>
      <c r="U107" s="5"/>
      <c r="V107" s="5"/>
      <c r="W107" s="5"/>
      <c r="X107" s="5"/>
      <c r="Y107" s="5"/>
      <c r="Z107" s="5"/>
    </row>
    <row r="108" spans="1:26" ht="25.5" customHeight="1">
      <c r="A108" s="5"/>
      <c r="B108" s="5"/>
      <c r="C108" s="5"/>
      <c r="D108" s="5"/>
      <c r="E108" s="5"/>
      <c r="F108" s="6"/>
      <c r="G108" s="5"/>
      <c r="H108" s="5"/>
      <c r="I108" s="5"/>
      <c r="J108" s="5"/>
      <c r="K108" s="5"/>
      <c r="L108" s="5"/>
      <c r="M108" s="5"/>
      <c r="N108" s="5"/>
      <c r="O108" s="5"/>
      <c r="P108" s="5"/>
      <c r="Q108" s="5"/>
      <c r="R108" s="5"/>
      <c r="S108" s="5"/>
      <c r="T108" s="5"/>
      <c r="U108" s="5"/>
      <c r="V108" s="5"/>
      <c r="W108" s="5"/>
      <c r="X108" s="5"/>
      <c r="Y108" s="5"/>
      <c r="Z108" s="5"/>
    </row>
    <row r="109" spans="1:26" ht="25.5" customHeight="1">
      <c r="A109" s="5"/>
      <c r="B109" s="5"/>
      <c r="C109" s="5"/>
      <c r="D109" s="5"/>
      <c r="E109" s="5"/>
      <c r="F109" s="6"/>
      <c r="G109" s="5"/>
      <c r="H109" s="5"/>
      <c r="I109" s="5"/>
      <c r="J109" s="5"/>
      <c r="K109" s="5"/>
      <c r="L109" s="5"/>
      <c r="M109" s="5"/>
      <c r="N109" s="5"/>
      <c r="O109" s="5"/>
      <c r="P109" s="5"/>
      <c r="Q109" s="5"/>
      <c r="R109" s="5"/>
      <c r="S109" s="5"/>
      <c r="T109" s="5"/>
      <c r="U109" s="5"/>
      <c r="V109" s="5"/>
      <c r="W109" s="5"/>
      <c r="X109" s="5"/>
      <c r="Y109" s="5"/>
      <c r="Z109" s="5"/>
    </row>
    <row r="110" spans="1:26" ht="25.5" customHeight="1">
      <c r="A110" s="5"/>
      <c r="B110" s="5"/>
      <c r="C110" s="5"/>
      <c r="D110" s="5"/>
      <c r="E110" s="5"/>
      <c r="F110" s="6"/>
      <c r="G110" s="5"/>
      <c r="H110" s="5"/>
      <c r="I110" s="5"/>
      <c r="J110" s="5"/>
      <c r="K110" s="5"/>
      <c r="L110" s="5"/>
      <c r="M110" s="5"/>
      <c r="N110" s="5"/>
      <c r="O110" s="5"/>
      <c r="P110" s="5"/>
      <c r="Q110" s="5"/>
      <c r="R110" s="5"/>
      <c r="S110" s="5"/>
      <c r="T110" s="5"/>
      <c r="U110" s="5"/>
      <c r="V110" s="5"/>
      <c r="W110" s="5"/>
      <c r="X110" s="5"/>
      <c r="Y110" s="5"/>
      <c r="Z110" s="5"/>
    </row>
    <row r="111" spans="1:26" ht="25.5" customHeight="1">
      <c r="A111" s="5"/>
      <c r="B111" s="5"/>
      <c r="C111" s="5"/>
      <c r="D111" s="5"/>
      <c r="E111" s="5"/>
      <c r="F111" s="6"/>
      <c r="G111" s="5"/>
      <c r="H111" s="5"/>
      <c r="I111" s="5"/>
      <c r="J111" s="5"/>
      <c r="K111" s="5"/>
      <c r="L111" s="5"/>
      <c r="M111" s="5"/>
      <c r="N111" s="5"/>
      <c r="O111" s="5"/>
      <c r="P111" s="5"/>
      <c r="Q111" s="5"/>
      <c r="R111" s="5"/>
      <c r="S111" s="5"/>
      <c r="T111" s="5"/>
      <c r="U111" s="5"/>
      <c r="V111" s="5"/>
      <c r="W111" s="5"/>
      <c r="X111" s="5"/>
      <c r="Y111" s="5"/>
      <c r="Z111" s="5"/>
    </row>
    <row r="112" spans="1:26" ht="25.5" customHeight="1">
      <c r="A112" s="5"/>
      <c r="B112" s="5"/>
      <c r="C112" s="5"/>
      <c r="D112" s="5"/>
      <c r="E112" s="5"/>
      <c r="F112" s="6"/>
      <c r="G112" s="5"/>
      <c r="H112" s="5"/>
      <c r="I112" s="5"/>
      <c r="J112" s="5"/>
      <c r="K112" s="5"/>
      <c r="L112" s="5"/>
      <c r="M112" s="5"/>
      <c r="N112" s="5"/>
      <c r="O112" s="5"/>
      <c r="P112" s="5"/>
      <c r="Q112" s="5"/>
      <c r="R112" s="5"/>
      <c r="S112" s="5"/>
      <c r="T112" s="5"/>
      <c r="U112" s="5"/>
      <c r="V112" s="5"/>
      <c r="W112" s="5"/>
      <c r="X112" s="5"/>
      <c r="Y112" s="5"/>
      <c r="Z112" s="5"/>
    </row>
    <row r="113" spans="1:26" ht="25.5" customHeight="1">
      <c r="A113" s="5"/>
      <c r="B113" s="5"/>
      <c r="C113" s="5"/>
      <c r="D113" s="5"/>
      <c r="E113" s="5"/>
      <c r="F113" s="6"/>
      <c r="G113" s="5"/>
      <c r="H113" s="5"/>
      <c r="I113" s="5"/>
      <c r="J113" s="5"/>
      <c r="K113" s="5"/>
      <c r="L113" s="5"/>
      <c r="M113" s="5"/>
      <c r="N113" s="5"/>
      <c r="O113" s="5"/>
      <c r="P113" s="5"/>
      <c r="Q113" s="5"/>
      <c r="R113" s="5"/>
      <c r="S113" s="5"/>
      <c r="T113" s="5"/>
      <c r="U113" s="5"/>
      <c r="V113" s="5"/>
      <c r="W113" s="5"/>
      <c r="X113" s="5"/>
      <c r="Y113" s="5"/>
      <c r="Z113" s="5"/>
    </row>
    <row r="114" spans="1:26" ht="25.5" customHeight="1">
      <c r="A114" s="5"/>
      <c r="B114" s="5"/>
      <c r="C114" s="5"/>
      <c r="D114" s="5"/>
      <c r="E114" s="5"/>
      <c r="F114" s="6"/>
      <c r="G114" s="5"/>
      <c r="H114" s="5"/>
      <c r="I114" s="5"/>
      <c r="J114" s="5"/>
      <c r="K114" s="5"/>
      <c r="L114" s="5"/>
      <c r="M114" s="5"/>
      <c r="N114" s="5"/>
      <c r="O114" s="5"/>
      <c r="P114" s="5"/>
      <c r="Q114" s="5"/>
      <c r="R114" s="5"/>
      <c r="S114" s="5"/>
      <c r="T114" s="5"/>
      <c r="U114" s="5"/>
      <c r="V114" s="5"/>
      <c r="W114" s="5"/>
      <c r="X114" s="5"/>
      <c r="Y114" s="5"/>
      <c r="Z114" s="5"/>
    </row>
    <row r="115" spans="1:26" ht="25.5" customHeight="1">
      <c r="A115" s="5"/>
      <c r="B115" s="5"/>
      <c r="C115" s="5"/>
      <c r="D115" s="5"/>
      <c r="E115" s="5"/>
      <c r="F115" s="6"/>
      <c r="G115" s="5"/>
      <c r="H115" s="5"/>
      <c r="I115" s="5"/>
      <c r="J115" s="5"/>
      <c r="K115" s="5"/>
      <c r="L115" s="5"/>
      <c r="M115" s="5"/>
      <c r="N115" s="5"/>
      <c r="O115" s="5"/>
      <c r="P115" s="5"/>
      <c r="Q115" s="5"/>
      <c r="R115" s="5"/>
      <c r="S115" s="5"/>
      <c r="T115" s="5"/>
      <c r="U115" s="5"/>
      <c r="V115" s="5"/>
      <c r="W115" s="5"/>
      <c r="X115" s="5"/>
      <c r="Y115" s="5"/>
      <c r="Z115" s="5"/>
    </row>
    <row r="116" spans="1:26" ht="25.5" customHeight="1">
      <c r="A116" s="5"/>
      <c r="B116" s="5"/>
      <c r="C116" s="5"/>
      <c r="D116" s="5"/>
      <c r="E116" s="5"/>
      <c r="F116" s="6"/>
      <c r="G116" s="5"/>
      <c r="H116" s="5"/>
      <c r="I116" s="5"/>
      <c r="J116" s="5"/>
      <c r="K116" s="5"/>
      <c r="L116" s="5"/>
      <c r="M116" s="5"/>
      <c r="N116" s="5"/>
      <c r="O116" s="5"/>
      <c r="P116" s="5"/>
      <c r="Q116" s="5"/>
      <c r="R116" s="5"/>
      <c r="S116" s="5"/>
      <c r="T116" s="5"/>
      <c r="U116" s="5"/>
      <c r="V116" s="5"/>
      <c r="W116" s="5"/>
      <c r="X116" s="5"/>
      <c r="Y116" s="5"/>
      <c r="Z116" s="5"/>
    </row>
    <row r="117" spans="1:26" ht="25.5" customHeight="1">
      <c r="A117" s="5"/>
      <c r="B117" s="5"/>
      <c r="C117" s="5"/>
      <c r="D117" s="5"/>
      <c r="E117" s="5"/>
      <c r="F117" s="6"/>
      <c r="G117" s="5"/>
      <c r="H117" s="5"/>
      <c r="I117" s="5"/>
      <c r="J117" s="5"/>
      <c r="K117" s="5"/>
      <c r="L117" s="5"/>
      <c r="M117" s="5"/>
      <c r="N117" s="5"/>
      <c r="O117" s="5"/>
      <c r="P117" s="5"/>
      <c r="Q117" s="5"/>
      <c r="R117" s="5"/>
      <c r="S117" s="5"/>
      <c r="T117" s="5"/>
      <c r="U117" s="5"/>
      <c r="V117" s="5"/>
      <c r="W117" s="5"/>
      <c r="X117" s="5"/>
      <c r="Y117" s="5"/>
      <c r="Z117" s="5"/>
    </row>
    <row r="118" spans="1:26" ht="25.5" customHeight="1">
      <c r="A118" s="5"/>
      <c r="B118" s="5"/>
      <c r="C118" s="5"/>
      <c r="D118" s="5"/>
      <c r="E118" s="5"/>
      <c r="F118" s="6"/>
      <c r="G118" s="5"/>
      <c r="H118" s="5"/>
      <c r="I118" s="5"/>
      <c r="J118" s="5"/>
      <c r="K118" s="5"/>
      <c r="L118" s="5"/>
      <c r="M118" s="5"/>
      <c r="N118" s="5"/>
      <c r="O118" s="5"/>
      <c r="P118" s="5"/>
      <c r="Q118" s="5"/>
      <c r="R118" s="5"/>
      <c r="S118" s="5"/>
      <c r="T118" s="5"/>
      <c r="U118" s="5"/>
      <c r="V118" s="5"/>
      <c r="W118" s="5"/>
      <c r="X118" s="5"/>
      <c r="Y118" s="5"/>
      <c r="Z118" s="5"/>
    </row>
    <row r="119" spans="1:26" ht="25.5" customHeight="1">
      <c r="A119" s="5"/>
      <c r="B119" s="5"/>
      <c r="C119" s="5"/>
      <c r="D119" s="5"/>
      <c r="E119" s="5"/>
      <c r="F119" s="6"/>
      <c r="G119" s="5"/>
      <c r="H119" s="5"/>
      <c r="I119" s="5"/>
      <c r="J119" s="5"/>
      <c r="K119" s="5"/>
      <c r="L119" s="5"/>
      <c r="M119" s="5"/>
      <c r="N119" s="5"/>
      <c r="O119" s="5"/>
      <c r="P119" s="5"/>
      <c r="Q119" s="5"/>
      <c r="R119" s="5"/>
      <c r="S119" s="5"/>
      <c r="T119" s="5"/>
      <c r="U119" s="5"/>
      <c r="V119" s="5"/>
      <c r="W119" s="5"/>
      <c r="X119" s="5"/>
      <c r="Y119" s="5"/>
      <c r="Z119" s="5"/>
    </row>
    <row r="120" spans="1:26" ht="25.5" customHeight="1">
      <c r="A120" s="5"/>
      <c r="B120" s="5"/>
      <c r="C120" s="5"/>
      <c r="D120" s="5"/>
      <c r="E120" s="5"/>
      <c r="F120" s="6"/>
      <c r="G120" s="5"/>
      <c r="H120" s="5"/>
      <c r="I120" s="5"/>
      <c r="J120" s="5"/>
      <c r="K120" s="5"/>
      <c r="L120" s="5"/>
      <c r="M120" s="5"/>
      <c r="N120" s="5"/>
      <c r="O120" s="5"/>
      <c r="P120" s="5"/>
      <c r="Q120" s="5"/>
      <c r="R120" s="5"/>
      <c r="S120" s="5"/>
      <c r="T120" s="5"/>
      <c r="U120" s="5"/>
      <c r="V120" s="5"/>
      <c r="W120" s="5"/>
      <c r="X120" s="5"/>
      <c r="Y120" s="5"/>
      <c r="Z120" s="5"/>
    </row>
    <row r="121" spans="1:26" ht="25.5" customHeight="1">
      <c r="A121" s="5"/>
      <c r="B121" s="5"/>
      <c r="C121" s="5"/>
      <c r="D121" s="5"/>
      <c r="E121" s="5"/>
      <c r="F121" s="6"/>
      <c r="G121" s="5"/>
      <c r="H121" s="5"/>
      <c r="I121" s="5"/>
      <c r="J121" s="5"/>
      <c r="K121" s="5"/>
      <c r="L121" s="5"/>
      <c r="M121" s="5"/>
      <c r="N121" s="5"/>
      <c r="O121" s="5"/>
      <c r="P121" s="5"/>
      <c r="Q121" s="5"/>
      <c r="R121" s="5"/>
      <c r="S121" s="5"/>
      <c r="T121" s="5"/>
      <c r="U121" s="5"/>
      <c r="V121" s="5"/>
      <c r="W121" s="5"/>
      <c r="X121" s="5"/>
      <c r="Y121" s="5"/>
      <c r="Z121" s="5"/>
    </row>
    <row r="122" spans="1:26" ht="25.5" customHeight="1">
      <c r="A122" s="5"/>
      <c r="B122" s="5"/>
      <c r="C122" s="5"/>
      <c r="D122" s="5"/>
      <c r="E122" s="5"/>
      <c r="F122" s="6"/>
      <c r="G122" s="5"/>
      <c r="H122" s="5"/>
      <c r="I122" s="5"/>
      <c r="J122" s="5"/>
      <c r="K122" s="5"/>
      <c r="L122" s="5"/>
      <c r="M122" s="5"/>
      <c r="N122" s="5"/>
      <c r="O122" s="5"/>
      <c r="P122" s="5"/>
      <c r="Q122" s="5"/>
      <c r="R122" s="5"/>
      <c r="S122" s="5"/>
      <c r="T122" s="5"/>
      <c r="U122" s="5"/>
      <c r="V122" s="5"/>
      <c r="W122" s="5"/>
      <c r="X122" s="5"/>
      <c r="Y122" s="5"/>
      <c r="Z122" s="5"/>
    </row>
    <row r="123" spans="1:26" ht="25.5" customHeight="1">
      <c r="A123" s="5"/>
      <c r="B123" s="5"/>
      <c r="C123" s="5"/>
      <c r="D123" s="5"/>
      <c r="E123" s="5"/>
      <c r="F123" s="6"/>
      <c r="G123" s="5"/>
      <c r="H123" s="5"/>
      <c r="I123" s="5"/>
      <c r="J123" s="5"/>
      <c r="K123" s="5"/>
      <c r="L123" s="5"/>
      <c r="M123" s="5"/>
      <c r="N123" s="5"/>
      <c r="O123" s="5"/>
      <c r="P123" s="5"/>
      <c r="Q123" s="5"/>
      <c r="R123" s="5"/>
      <c r="S123" s="5"/>
      <c r="T123" s="5"/>
      <c r="U123" s="5"/>
      <c r="V123" s="5"/>
      <c r="W123" s="5"/>
      <c r="X123" s="5"/>
      <c r="Y123" s="5"/>
      <c r="Z123" s="5"/>
    </row>
    <row r="124" spans="1:26" ht="25.5" customHeight="1">
      <c r="A124" s="5"/>
      <c r="B124" s="5"/>
      <c r="C124" s="5"/>
      <c r="D124" s="5"/>
      <c r="E124" s="5"/>
      <c r="F124" s="6"/>
      <c r="G124" s="5"/>
      <c r="H124" s="5"/>
      <c r="I124" s="5"/>
      <c r="J124" s="5"/>
      <c r="K124" s="5"/>
      <c r="L124" s="5"/>
      <c r="M124" s="5"/>
      <c r="N124" s="5"/>
      <c r="O124" s="5"/>
      <c r="P124" s="5"/>
      <c r="Q124" s="5"/>
      <c r="R124" s="5"/>
      <c r="S124" s="5"/>
      <c r="T124" s="5"/>
      <c r="U124" s="5"/>
      <c r="V124" s="5"/>
      <c r="W124" s="5"/>
      <c r="X124" s="5"/>
      <c r="Y124" s="5"/>
      <c r="Z124" s="5"/>
    </row>
    <row r="125" spans="1:26" ht="25.5" customHeight="1">
      <c r="A125" s="5"/>
      <c r="B125" s="5"/>
      <c r="C125" s="5"/>
      <c r="D125" s="5"/>
      <c r="E125" s="5"/>
      <c r="F125" s="6"/>
      <c r="G125" s="5"/>
      <c r="H125" s="5"/>
      <c r="I125" s="5"/>
      <c r="J125" s="5"/>
      <c r="K125" s="5"/>
      <c r="L125" s="5"/>
      <c r="M125" s="5"/>
      <c r="N125" s="5"/>
      <c r="O125" s="5"/>
      <c r="P125" s="5"/>
      <c r="Q125" s="5"/>
      <c r="R125" s="5"/>
      <c r="S125" s="5"/>
      <c r="T125" s="5"/>
      <c r="U125" s="5"/>
      <c r="V125" s="5"/>
      <c r="W125" s="5"/>
      <c r="X125" s="5"/>
      <c r="Y125" s="5"/>
      <c r="Z125" s="5"/>
    </row>
    <row r="126" spans="1:26" ht="25.5" customHeight="1">
      <c r="A126" s="5"/>
      <c r="B126" s="5"/>
      <c r="C126" s="5"/>
      <c r="D126" s="5"/>
      <c r="E126" s="5"/>
      <c r="F126" s="6"/>
      <c r="G126" s="5"/>
      <c r="H126" s="5"/>
      <c r="I126" s="5"/>
      <c r="J126" s="5"/>
      <c r="K126" s="5"/>
      <c r="L126" s="5"/>
      <c r="M126" s="5"/>
      <c r="N126" s="5"/>
      <c r="O126" s="5"/>
      <c r="P126" s="5"/>
      <c r="Q126" s="5"/>
      <c r="R126" s="5"/>
      <c r="S126" s="5"/>
      <c r="T126" s="5"/>
      <c r="U126" s="5"/>
      <c r="V126" s="5"/>
      <c r="W126" s="5"/>
      <c r="X126" s="5"/>
      <c r="Y126" s="5"/>
      <c r="Z126" s="5"/>
    </row>
    <row r="127" spans="1:26" ht="25.5" customHeight="1">
      <c r="A127" s="5"/>
      <c r="B127" s="5"/>
      <c r="C127" s="5"/>
      <c r="D127" s="5"/>
      <c r="E127" s="5"/>
      <c r="F127" s="6"/>
      <c r="G127" s="5"/>
      <c r="H127" s="5"/>
      <c r="I127" s="5"/>
      <c r="J127" s="5"/>
      <c r="K127" s="5"/>
      <c r="L127" s="5"/>
      <c r="M127" s="5"/>
      <c r="N127" s="5"/>
      <c r="O127" s="5"/>
      <c r="P127" s="5"/>
      <c r="Q127" s="5"/>
      <c r="R127" s="5"/>
      <c r="S127" s="5"/>
      <c r="T127" s="5"/>
      <c r="U127" s="5"/>
      <c r="V127" s="5"/>
      <c r="W127" s="5"/>
      <c r="X127" s="5"/>
      <c r="Y127" s="5"/>
      <c r="Z127" s="5"/>
    </row>
    <row r="128" spans="1:26" ht="25.5" customHeight="1">
      <c r="A128" s="5"/>
      <c r="B128" s="5"/>
      <c r="C128" s="5"/>
      <c r="D128" s="5"/>
      <c r="E128" s="5"/>
      <c r="F128" s="6"/>
      <c r="G128" s="5"/>
      <c r="H128" s="5"/>
      <c r="I128" s="5"/>
      <c r="J128" s="5"/>
      <c r="K128" s="5"/>
      <c r="L128" s="5"/>
      <c r="M128" s="5"/>
      <c r="N128" s="5"/>
      <c r="O128" s="5"/>
      <c r="P128" s="5"/>
      <c r="Q128" s="5"/>
      <c r="R128" s="5"/>
      <c r="S128" s="5"/>
      <c r="T128" s="5"/>
      <c r="U128" s="5"/>
      <c r="V128" s="5"/>
      <c r="W128" s="5"/>
      <c r="X128" s="5"/>
      <c r="Y128" s="5"/>
      <c r="Z128" s="5"/>
    </row>
    <row r="129" spans="1:26" ht="25.5" customHeight="1">
      <c r="A129" s="5"/>
      <c r="B129" s="5"/>
      <c r="C129" s="5"/>
      <c r="D129" s="5"/>
      <c r="E129" s="5"/>
      <c r="F129" s="6"/>
      <c r="G129" s="5"/>
      <c r="H129" s="5"/>
      <c r="I129" s="5"/>
      <c r="J129" s="5"/>
      <c r="K129" s="5"/>
      <c r="L129" s="5"/>
      <c r="M129" s="5"/>
      <c r="N129" s="5"/>
      <c r="O129" s="5"/>
      <c r="P129" s="5"/>
      <c r="Q129" s="5"/>
      <c r="R129" s="5"/>
      <c r="S129" s="5"/>
      <c r="T129" s="5"/>
      <c r="U129" s="5"/>
      <c r="V129" s="5"/>
      <c r="W129" s="5"/>
      <c r="X129" s="5"/>
      <c r="Y129" s="5"/>
      <c r="Z129" s="5"/>
    </row>
    <row r="130" spans="1:26" ht="25.5" customHeight="1">
      <c r="A130" s="5"/>
      <c r="B130" s="5"/>
      <c r="C130" s="5"/>
      <c r="D130" s="5"/>
      <c r="E130" s="5"/>
      <c r="F130" s="6"/>
      <c r="G130" s="5"/>
      <c r="H130" s="5"/>
      <c r="I130" s="5"/>
      <c r="J130" s="5"/>
      <c r="K130" s="5"/>
      <c r="L130" s="5"/>
      <c r="M130" s="5"/>
      <c r="N130" s="5"/>
      <c r="O130" s="5"/>
      <c r="P130" s="5"/>
      <c r="Q130" s="5"/>
      <c r="R130" s="5"/>
      <c r="S130" s="5"/>
      <c r="T130" s="5"/>
      <c r="U130" s="5"/>
      <c r="V130" s="5"/>
      <c r="W130" s="5"/>
      <c r="X130" s="5"/>
      <c r="Y130" s="5"/>
      <c r="Z130" s="5"/>
    </row>
    <row r="131" spans="1:26" ht="25.5" customHeight="1">
      <c r="A131" s="5"/>
      <c r="B131" s="5"/>
      <c r="C131" s="5"/>
      <c r="D131" s="5"/>
      <c r="E131" s="5"/>
      <c r="F131" s="6"/>
      <c r="G131" s="5"/>
      <c r="H131" s="5"/>
      <c r="I131" s="5"/>
      <c r="J131" s="5"/>
      <c r="K131" s="5"/>
      <c r="L131" s="5"/>
      <c r="M131" s="5"/>
      <c r="N131" s="5"/>
      <c r="O131" s="5"/>
      <c r="P131" s="5"/>
      <c r="Q131" s="5"/>
      <c r="R131" s="5"/>
      <c r="S131" s="5"/>
      <c r="T131" s="5"/>
      <c r="U131" s="5"/>
      <c r="V131" s="5"/>
      <c r="W131" s="5"/>
      <c r="X131" s="5"/>
      <c r="Y131" s="5"/>
      <c r="Z131" s="5"/>
    </row>
    <row r="132" spans="1:26" ht="25.5" customHeight="1">
      <c r="A132" s="5"/>
      <c r="B132" s="5"/>
      <c r="C132" s="5"/>
      <c r="D132" s="5"/>
      <c r="E132" s="5"/>
      <c r="F132" s="6"/>
      <c r="G132" s="5"/>
      <c r="H132" s="5"/>
      <c r="I132" s="5"/>
      <c r="J132" s="5"/>
      <c r="K132" s="5"/>
      <c r="L132" s="5"/>
      <c r="M132" s="5"/>
      <c r="N132" s="5"/>
      <c r="O132" s="5"/>
      <c r="P132" s="5"/>
      <c r="Q132" s="5"/>
      <c r="R132" s="5"/>
      <c r="S132" s="5"/>
      <c r="T132" s="5"/>
      <c r="U132" s="5"/>
      <c r="V132" s="5"/>
      <c r="W132" s="5"/>
      <c r="X132" s="5"/>
      <c r="Y132" s="5"/>
      <c r="Z132" s="5"/>
    </row>
    <row r="133" spans="1:26" ht="25.5" customHeight="1">
      <c r="A133" s="5"/>
      <c r="B133" s="5"/>
      <c r="C133" s="5"/>
      <c r="D133" s="5"/>
      <c r="E133" s="5"/>
      <c r="F133" s="6"/>
      <c r="G133" s="5"/>
      <c r="H133" s="5"/>
      <c r="I133" s="5"/>
      <c r="J133" s="5"/>
      <c r="K133" s="5"/>
      <c r="L133" s="5"/>
      <c r="M133" s="5"/>
      <c r="N133" s="5"/>
      <c r="O133" s="5"/>
      <c r="P133" s="5"/>
      <c r="Q133" s="5"/>
      <c r="R133" s="5"/>
      <c r="S133" s="5"/>
      <c r="T133" s="5"/>
      <c r="U133" s="5"/>
      <c r="V133" s="5"/>
      <c r="W133" s="5"/>
      <c r="X133" s="5"/>
      <c r="Y133" s="5"/>
      <c r="Z133" s="5"/>
    </row>
    <row r="134" spans="1:26" ht="25.5" customHeight="1">
      <c r="A134" s="5"/>
      <c r="B134" s="5"/>
      <c r="C134" s="5"/>
      <c r="D134" s="5"/>
      <c r="E134" s="5"/>
      <c r="F134" s="6"/>
      <c r="G134" s="5"/>
      <c r="H134" s="5"/>
      <c r="I134" s="5"/>
      <c r="J134" s="5"/>
      <c r="K134" s="5"/>
      <c r="L134" s="5"/>
      <c r="M134" s="5"/>
      <c r="N134" s="5"/>
      <c r="O134" s="5"/>
      <c r="P134" s="5"/>
      <c r="Q134" s="5"/>
      <c r="R134" s="5"/>
      <c r="S134" s="5"/>
      <c r="T134" s="5"/>
      <c r="U134" s="5"/>
      <c r="V134" s="5"/>
      <c r="W134" s="5"/>
      <c r="X134" s="5"/>
      <c r="Y134" s="5"/>
      <c r="Z134" s="5"/>
    </row>
    <row r="135" spans="1:26" ht="25.5" customHeight="1">
      <c r="A135" s="5"/>
      <c r="B135" s="5"/>
      <c r="C135" s="5"/>
      <c r="D135" s="5"/>
      <c r="E135" s="5"/>
      <c r="F135" s="6"/>
      <c r="G135" s="5"/>
      <c r="H135" s="5"/>
      <c r="I135" s="5"/>
      <c r="J135" s="5"/>
      <c r="K135" s="5"/>
      <c r="L135" s="5"/>
      <c r="M135" s="5"/>
      <c r="N135" s="5"/>
      <c r="O135" s="5"/>
      <c r="P135" s="5"/>
      <c r="Q135" s="5"/>
      <c r="R135" s="5"/>
      <c r="S135" s="5"/>
      <c r="T135" s="5"/>
      <c r="U135" s="5"/>
      <c r="V135" s="5"/>
      <c r="W135" s="5"/>
      <c r="X135" s="5"/>
      <c r="Y135" s="5"/>
      <c r="Z135" s="5"/>
    </row>
    <row r="136" spans="1:26" ht="25.5" customHeight="1">
      <c r="A136" s="5"/>
      <c r="B136" s="5"/>
      <c r="C136" s="5"/>
      <c r="D136" s="5"/>
      <c r="E136" s="5"/>
      <c r="F136" s="6"/>
      <c r="G136" s="5"/>
      <c r="H136" s="5"/>
      <c r="I136" s="5"/>
      <c r="J136" s="5"/>
      <c r="K136" s="5"/>
      <c r="L136" s="5"/>
      <c r="M136" s="5"/>
      <c r="N136" s="5"/>
      <c r="O136" s="5"/>
      <c r="P136" s="5"/>
      <c r="Q136" s="5"/>
      <c r="R136" s="5"/>
      <c r="S136" s="5"/>
      <c r="T136" s="5"/>
      <c r="U136" s="5"/>
      <c r="V136" s="5"/>
      <c r="W136" s="5"/>
      <c r="X136" s="5"/>
      <c r="Y136" s="5"/>
      <c r="Z136" s="5"/>
    </row>
    <row r="137" spans="1:26" ht="25.5" customHeight="1">
      <c r="A137" s="5"/>
      <c r="B137" s="5"/>
      <c r="C137" s="5"/>
      <c r="D137" s="5"/>
      <c r="E137" s="5"/>
      <c r="F137" s="6"/>
      <c r="G137" s="5"/>
      <c r="H137" s="5"/>
      <c r="I137" s="5"/>
      <c r="J137" s="5"/>
      <c r="K137" s="5"/>
      <c r="L137" s="5"/>
      <c r="M137" s="5"/>
      <c r="N137" s="5"/>
      <c r="O137" s="5"/>
      <c r="P137" s="5"/>
      <c r="Q137" s="5"/>
      <c r="R137" s="5"/>
      <c r="S137" s="5"/>
      <c r="T137" s="5"/>
      <c r="U137" s="5"/>
      <c r="V137" s="5"/>
      <c r="W137" s="5"/>
      <c r="X137" s="5"/>
      <c r="Y137" s="5"/>
      <c r="Z137" s="5"/>
    </row>
    <row r="138" spans="1:26" ht="25.5" customHeight="1">
      <c r="A138" s="5"/>
      <c r="B138" s="5"/>
      <c r="C138" s="5"/>
      <c r="D138" s="5"/>
      <c r="E138" s="5"/>
      <c r="F138" s="6"/>
      <c r="G138" s="5"/>
      <c r="H138" s="5"/>
      <c r="I138" s="5"/>
      <c r="J138" s="5"/>
      <c r="K138" s="5"/>
      <c r="L138" s="5"/>
      <c r="M138" s="5"/>
      <c r="N138" s="5"/>
      <c r="O138" s="5"/>
      <c r="P138" s="5"/>
      <c r="Q138" s="5"/>
      <c r="R138" s="5"/>
      <c r="S138" s="5"/>
      <c r="T138" s="5"/>
      <c r="U138" s="5"/>
      <c r="V138" s="5"/>
      <c r="W138" s="5"/>
      <c r="X138" s="5"/>
      <c r="Y138" s="5"/>
      <c r="Z138" s="5"/>
    </row>
    <row r="139" spans="1:26" ht="25.5" customHeight="1">
      <c r="A139" s="5"/>
      <c r="B139" s="5"/>
      <c r="C139" s="5"/>
      <c r="D139" s="5"/>
      <c r="E139" s="5"/>
      <c r="F139" s="6"/>
      <c r="G139" s="5"/>
      <c r="H139" s="5"/>
      <c r="I139" s="5"/>
      <c r="J139" s="5"/>
      <c r="K139" s="5"/>
      <c r="L139" s="5"/>
      <c r="M139" s="5"/>
      <c r="N139" s="5"/>
      <c r="O139" s="5"/>
      <c r="P139" s="5"/>
      <c r="Q139" s="5"/>
      <c r="R139" s="5"/>
      <c r="S139" s="5"/>
      <c r="T139" s="5"/>
      <c r="U139" s="5"/>
      <c r="V139" s="5"/>
      <c r="W139" s="5"/>
      <c r="X139" s="5"/>
      <c r="Y139" s="5"/>
      <c r="Z139" s="5"/>
    </row>
    <row r="140" spans="1:26" ht="25.5" customHeight="1">
      <c r="A140" s="5"/>
      <c r="B140" s="5"/>
      <c r="C140" s="5"/>
      <c r="D140" s="5"/>
      <c r="E140" s="5"/>
      <c r="F140" s="6"/>
      <c r="G140" s="5"/>
      <c r="H140" s="5"/>
      <c r="I140" s="5"/>
      <c r="J140" s="5"/>
      <c r="K140" s="5"/>
      <c r="L140" s="5"/>
      <c r="M140" s="5"/>
      <c r="N140" s="5"/>
      <c r="O140" s="5"/>
      <c r="P140" s="5"/>
      <c r="Q140" s="5"/>
      <c r="R140" s="5"/>
      <c r="S140" s="5"/>
      <c r="T140" s="5"/>
      <c r="U140" s="5"/>
      <c r="V140" s="5"/>
      <c r="W140" s="5"/>
      <c r="X140" s="5"/>
      <c r="Y140" s="5"/>
      <c r="Z140" s="5"/>
    </row>
    <row r="141" spans="1:26" ht="25.5" customHeight="1">
      <c r="A141" s="5"/>
      <c r="B141" s="5"/>
      <c r="C141" s="5"/>
      <c r="D141" s="5"/>
      <c r="E141" s="5"/>
      <c r="F141" s="6"/>
      <c r="G141" s="5"/>
      <c r="H141" s="5"/>
      <c r="I141" s="5"/>
      <c r="J141" s="5"/>
      <c r="K141" s="5"/>
      <c r="L141" s="5"/>
      <c r="M141" s="5"/>
      <c r="N141" s="5"/>
      <c r="O141" s="5"/>
      <c r="P141" s="5"/>
      <c r="Q141" s="5"/>
      <c r="R141" s="5"/>
      <c r="S141" s="5"/>
      <c r="T141" s="5"/>
      <c r="U141" s="5"/>
      <c r="V141" s="5"/>
      <c r="W141" s="5"/>
      <c r="X141" s="5"/>
      <c r="Y141" s="5"/>
      <c r="Z141" s="5"/>
    </row>
    <row r="142" spans="1:26" ht="25.5" customHeight="1">
      <c r="A142" s="5"/>
      <c r="B142" s="5"/>
      <c r="C142" s="5"/>
      <c r="D142" s="5"/>
      <c r="E142" s="5"/>
      <c r="F142" s="6"/>
      <c r="G142" s="5"/>
      <c r="H142" s="5"/>
      <c r="I142" s="5"/>
      <c r="J142" s="5"/>
      <c r="K142" s="5"/>
      <c r="L142" s="5"/>
      <c r="M142" s="5"/>
      <c r="N142" s="5"/>
      <c r="O142" s="5"/>
      <c r="P142" s="5"/>
      <c r="Q142" s="5"/>
      <c r="R142" s="5"/>
      <c r="S142" s="5"/>
      <c r="T142" s="5"/>
      <c r="U142" s="5"/>
      <c r="V142" s="5"/>
      <c r="W142" s="5"/>
      <c r="X142" s="5"/>
      <c r="Y142" s="5"/>
      <c r="Z142" s="5"/>
    </row>
    <row r="143" spans="1:26" ht="25.5" customHeight="1">
      <c r="A143" s="5"/>
      <c r="B143" s="5"/>
      <c r="C143" s="5"/>
      <c r="D143" s="5"/>
      <c r="E143" s="5"/>
      <c r="F143" s="6"/>
      <c r="G143" s="5"/>
      <c r="H143" s="5"/>
      <c r="I143" s="5"/>
      <c r="J143" s="5"/>
      <c r="K143" s="5"/>
      <c r="L143" s="5"/>
      <c r="M143" s="5"/>
      <c r="N143" s="5"/>
      <c r="O143" s="5"/>
      <c r="P143" s="5"/>
      <c r="Q143" s="5"/>
      <c r="R143" s="5"/>
      <c r="S143" s="5"/>
      <c r="T143" s="5"/>
      <c r="U143" s="5"/>
      <c r="V143" s="5"/>
      <c r="W143" s="5"/>
      <c r="X143" s="5"/>
      <c r="Y143" s="5"/>
      <c r="Z143" s="5"/>
    </row>
    <row r="144" spans="1:26" ht="25.5" customHeight="1">
      <c r="A144" s="5"/>
      <c r="B144" s="5"/>
      <c r="C144" s="5"/>
      <c r="D144" s="5"/>
      <c r="E144" s="5"/>
      <c r="F144" s="6"/>
      <c r="G144" s="5"/>
      <c r="H144" s="5"/>
      <c r="I144" s="5"/>
      <c r="J144" s="5"/>
      <c r="K144" s="5"/>
      <c r="L144" s="5"/>
      <c r="M144" s="5"/>
      <c r="N144" s="5"/>
      <c r="O144" s="5"/>
      <c r="P144" s="5"/>
      <c r="Q144" s="5"/>
      <c r="R144" s="5"/>
      <c r="S144" s="5"/>
      <c r="T144" s="5"/>
      <c r="U144" s="5"/>
      <c r="V144" s="5"/>
      <c r="W144" s="5"/>
      <c r="X144" s="5"/>
      <c r="Y144" s="5"/>
      <c r="Z144" s="5"/>
    </row>
    <row r="145" spans="1:26" ht="25.5" customHeight="1">
      <c r="A145" s="5"/>
      <c r="B145" s="5"/>
      <c r="C145" s="5"/>
      <c r="D145" s="5"/>
      <c r="E145" s="5"/>
      <c r="F145" s="6"/>
      <c r="G145" s="5"/>
      <c r="H145" s="5"/>
      <c r="I145" s="5"/>
      <c r="J145" s="5"/>
      <c r="K145" s="5"/>
      <c r="L145" s="5"/>
      <c r="M145" s="5"/>
      <c r="N145" s="5"/>
      <c r="O145" s="5"/>
      <c r="P145" s="5"/>
      <c r="Q145" s="5"/>
      <c r="R145" s="5"/>
      <c r="S145" s="5"/>
      <c r="T145" s="5"/>
      <c r="U145" s="5"/>
      <c r="V145" s="5"/>
      <c r="W145" s="5"/>
      <c r="X145" s="5"/>
      <c r="Y145" s="5"/>
      <c r="Z145" s="5"/>
    </row>
    <row r="146" spans="1:26" ht="25.5" customHeight="1">
      <c r="A146" s="5"/>
      <c r="B146" s="5"/>
      <c r="C146" s="5"/>
      <c r="D146" s="5"/>
      <c r="E146" s="5"/>
      <c r="F146" s="6"/>
      <c r="G146" s="5"/>
      <c r="H146" s="5"/>
      <c r="I146" s="5"/>
      <c r="J146" s="5"/>
      <c r="K146" s="5"/>
      <c r="L146" s="5"/>
      <c r="M146" s="5"/>
      <c r="N146" s="5"/>
      <c r="O146" s="5"/>
      <c r="P146" s="5"/>
      <c r="Q146" s="5"/>
      <c r="R146" s="5"/>
      <c r="S146" s="5"/>
      <c r="T146" s="5"/>
      <c r="U146" s="5"/>
      <c r="V146" s="5"/>
      <c r="W146" s="5"/>
      <c r="X146" s="5"/>
      <c r="Y146" s="5"/>
      <c r="Z146" s="5"/>
    </row>
    <row r="147" spans="1:26" ht="25.5" customHeight="1">
      <c r="A147" s="5"/>
      <c r="B147" s="5"/>
      <c r="C147" s="5"/>
      <c r="D147" s="5"/>
      <c r="E147" s="5"/>
      <c r="F147" s="6"/>
      <c r="G147" s="5"/>
      <c r="H147" s="5"/>
      <c r="I147" s="5"/>
      <c r="J147" s="5"/>
      <c r="K147" s="5"/>
      <c r="L147" s="5"/>
      <c r="M147" s="5"/>
      <c r="N147" s="5"/>
      <c r="O147" s="5"/>
      <c r="P147" s="5"/>
      <c r="Q147" s="5"/>
      <c r="R147" s="5"/>
      <c r="S147" s="5"/>
      <c r="T147" s="5"/>
      <c r="U147" s="5"/>
      <c r="V147" s="5"/>
      <c r="W147" s="5"/>
      <c r="X147" s="5"/>
      <c r="Y147" s="5"/>
      <c r="Z147" s="5"/>
    </row>
    <row r="148" spans="1:26" ht="25.5" customHeight="1">
      <c r="A148" s="5"/>
      <c r="B148" s="5"/>
      <c r="C148" s="5"/>
      <c r="D148" s="5"/>
      <c r="E148" s="5"/>
      <c r="F148" s="6"/>
      <c r="G148" s="5"/>
      <c r="H148" s="5"/>
      <c r="I148" s="5"/>
      <c r="J148" s="5"/>
      <c r="K148" s="5"/>
      <c r="L148" s="5"/>
      <c r="M148" s="5"/>
      <c r="N148" s="5"/>
      <c r="O148" s="5"/>
      <c r="P148" s="5"/>
      <c r="Q148" s="5"/>
      <c r="R148" s="5"/>
      <c r="S148" s="5"/>
      <c r="T148" s="5"/>
      <c r="U148" s="5"/>
      <c r="V148" s="5"/>
      <c r="W148" s="5"/>
      <c r="X148" s="5"/>
      <c r="Y148" s="5"/>
      <c r="Z148" s="5"/>
    </row>
    <row r="149" spans="1:26" ht="25.5" customHeight="1">
      <c r="A149" s="5"/>
      <c r="B149" s="5"/>
      <c r="C149" s="5"/>
      <c r="D149" s="5"/>
      <c r="E149" s="5"/>
      <c r="F149" s="6"/>
      <c r="G149" s="5"/>
      <c r="H149" s="5"/>
      <c r="I149" s="5"/>
      <c r="J149" s="5"/>
      <c r="K149" s="5"/>
      <c r="L149" s="5"/>
      <c r="M149" s="5"/>
      <c r="N149" s="5"/>
      <c r="O149" s="5"/>
      <c r="P149" s="5"/>
      <c r="Q149" s="5"/>
      <c r="R149" s="5"/>
      <c r="S149" s="5"/>
      <c r="T149" s="5"/>
      <c r="U149" s="5"/>
      <c r="V149" s="5"/>
      <c r="W149" s="5"/>
      <c r="X149" s="5"/>
      <c r="Y149" s="5"/>
      <c r="Z149" s="5"/>
    </row>
    <row r="150" spans="1:26" ht="25.5" customHeight="1">
      <c r="A150" s="5"/>
      <c r="B150" s="5"/>
      <c r="C150" s="5"/>
      <c r="D150" s="5"/>
      <c r="E150" s="5"/>
      <c r="F150" s="6"/>
      <c r="G150" s="5"/>
      <c r="H150" s="5"/>
      <c r="I150" s="5"/>
      <c r="J150" s="5"/>
      <c r="K150" s="5"/>
      <c r="L150" s="5"/>
      <c r="M150" s="5"/>
      <c r="N150" s="5"/>
      <c r="O150" s="5"/>
      <c r="P150" s="5"/>
      <c r="Q150" s="5"/>
      <c r="R150" s="5"/>
      <c r="S150" s="5"/>
      <c r="T150" s="5"/>
      <c r="U150" s="5"/>
      <c r="V150" s="5"/>
      <c r="W150" s="5"/>
      <c r="X150" s="5"/>
      <c r="Y150" s="5"/>
      <c r="Z150" s="5"/>
    </row>
    <row r="151" spans="1:26" ht="25.5" customHeight="1">
      <c r="A151" s="5"/>
      <c r="B151" s="5"/>
      <c r="C151" s="5"/>
      <c r="D151" s="5"/>
      <c r="E151" s="5"/>
      <c r="F151" s="6"/>
      <c r="G151" s="5"/>
      <c r="H151" s="5"/>
      <c r="I151" s="5"/>
      <c r="J151" s="5"/>
      <c r="K151" s="5"/>
      <c r="L151" s="5"/>
      <c r="M151" s="5"/>
      <c r="N151" s="5"/>
      <c r="O151" s="5"/>
      <c r="P151" s="5"/>
      <c r="Q151" s="5"/>
      <c r="R151" s="5"/>
      <c r="S151" s="5"/>
      <c r="T151" s="5"/>
      <c r="U151" s="5"/>
      <c r="V151" s="5"/>
      <c r="W151" s="5"/>
      <c r="X151" s="5"/>
      <c r="Y151" s="5"/>
      <c r="Z151" s="5"/>
    </row>
    <row r="152" spans="1:26" ht="25.5" customHeight="1">
      <c r="A152" s="5"/>
      <c r="B152" s="5"/>
      <c r="C152" s="5"/>
      <c r="D152" s="5"/>
      <c r="E152" s="5"/>
      <c r="F152" s="6"/>
      <c r="G152" s="5"/>
      <c r="H152" s="5"/>
      <c r="I152" s="5"/>
      <c r="J152" s="5"/>
      <c r="K152" s="5"/>
      <c r="L152" s="5"/>
      <c r="M152" s="5"/>
      <c r="N152" s="5"/>
      <c r="O152" s="5"/>
      <c r="P152" s="5"/>
      <c r="Q152" s="5"/>
      <c r="R152" s="5"/>
      <c r="S152" s="5"/>
      <c r="T152" s="5"/>
      <c r="U152" s="5"/>
      <c r="V152" s="5"/>
      <c r="W152" s="5"/>
      <c r="X152" s="5"/>
      <c r="Y152" s="5"/>
      <c r="Z152" s="5"/>
    </row>
    <row r="153" spans="1:26" ht="25.5" customHeight="1">
      <c r="A153" s="5"/>
      <c r="B153" s="5"/>
      <c r="C153" s="5"/>
      <c r="D153" s="5"/>
      <c r="E153" s="5"/>
      <c r="F153" s="6"/>
      <c r="G153" s="5"/>
      <c r="H153" s="5"/>
      <c r="I153" s="5"/>
      <c r="J153" s="5"/>
      <c r="K153" s="5"/>
      <c r="L153" s="5"/>
      <c r="M153" s="5"/>
      <c r="N153" s="5"/>
      <c r="O153" s="5"/>
      <c r="P153" s="5"/>
      <c r="Q153" s="5"/>
      <c r="R153" s="5"/>
      <c r="S153" s="5"/>
      <c r="T153" s="5"/>
      <c r="U153" s="5"/>
      <c r="V153" s="5"/>
      <c r="W153" s="5"/>
      <c r="X153" s="5"/>
      <c r="Y153" s="5"/>
      <c r="Z153" s="5"/>
    </row>
    <row r="154" spans="1:26" ht="25.5" customHeight="1">
      <c r="A154" s="5"/>
      <c r="B154" s="5"/>
      <c r="C154" s="5"/>
      <c r="D154" s="5"/>
      <c r="E154" s="5"/>
      <c r="F154" s="6"/>
      <c r="G154" s="5"/>
      <c r="H154" s="5"/>
      <c r="I154" s="5"/>
      <c r="J154" s="5"/>
      <c r="K154" s="5"/>
      <c r="L154" s="5"/>
      <c r="M154" s="5"/>
      <c r="N154" s="5"/>
      <c r="O154" s="5"/>
      <c r="P154" s="5"/>
      <c r="Q154" s="5"/>
      <c r="R154" s="5"/>
      <c r="S154" s="5"/>
      <c r="T154" s="5"/>
      <c r="U154" s="5"/>
      <c r="V154" s="5"/>
      <c r="W154" s="5"/>
      <c r="X154" s="5"/>
      <c r="Y154" s="5"/>
      <c r="Z154" s="5"/>
    </row>
    <row r="155" spans="1:26" ht="25.5" customHeight="1">
      <c r="A155" s="5"/>
      <c r="B155" s="5"/>
      <c r="C155" s="5"/>
      <c r="D155" s="5"/>
      <c r="E155" s="5"/>
      <c r="F155" s="6"/>
      <c r="G155" s="5"/>
      <c r="H155" s="5"/>
      <c r="I155" s="5"/>
      <c r="J155" s="5"/>
      <c r="K155" s="5"/>
      <c r="L155" s="5"/>
      <c r="M155" s="5"/>
      <c r="N155" s="5"/>
      <c r="O155" s="5"/>
      <c r="P155" s="5"/>
      <c r="Q155" s="5"/>
      <c r="R155" s="5"/>
      <c r="S155" s="5"/>
      <c r="T155" s="5"/>
      <c r="U155" s="5"/>
      <c r="V155" s="5"/>
      <c r="W155" s="5"/>
      <c r="X155" s="5"/>
      <c r="Y155" s="5"/>
      <c r="Z155" s="5"/>
    </row>
    <row r="156" spans="1:26" ht="25.5" customHeight="1">
      <c r="A156" s="5"/>
      <c r="B156" s="5"/>
      <c r="C156" s="5"/>
      <c r="D156" s="5"/>
      <c r="E156" s="5"/>
      <c r="F156" s="6"/>
      <c r="G156" s="5"/>
      <c r="H156" s="5"/>
      <c r="I156" s="5"/>
      <c r="J156" s="5"/>
      <c r="K156" s="5"/>
      <c r="L156" s="5"/>
      <c r="M156" s="5"/>
      <c r="N156" s="5"/>
      <c r="O156" s="5"/>
      <c r="P156" s="5"/>
      <c r="Q156" s="5"/>
      <c r="R156" s="5"/>
      <c r="S156" s="5"/>
      <c r="T156" s="5"/>
      <c r="U156" s="5"/>
      <c r="V156" s="5"/>
      <c r="W156" s="5"/>
      <c r="X156" s="5"/>
      <c r="Y156" s="5"/>
      <c r="Z156" s="5"/>
    </row>
    <row r="157" spans="1:26" ht="25.5" customHeight="1">
      <c r="A157" s="5"/>
      <c r="B157" s="5"/>
      <c r="C157" s="5"/>
      <c r="D157" s="5"/>
      <c r="E157" s="5"/>
      <c r="F157" s="6"/>
      <c r="G157" s="5"/>
      <c r="H157" s="5"/>
      <c r="I157" s="5"/>
      <c r="J157" s="5"/>
      <c r="K157" s="5"/>
      <c r="L157" s="5"/>
      <c r="M157" s="5"/>
      <c r="N157" s="5"/>
      <c r="O157" s="5"/>
      <c r="P157" s="5"/>
      <c r="Q157" s="5"/>
      <c r="R157" s="5"/>
      <c r="S157" s="5"/>
      <c r="T157" s="5"/>
      <c r="U157" s="5"/>
      <c r="V157" s="5"/>
      <c r="W157" s="5"/>
      <c r="X157" s="5"/>
      <c r="Y157" s="5"/>
      <c r="Z157" s="5"/>
    </row>
    <row r="158" spans="1:26" ht="25.5" customHeight="1">
      <c r="A158" s="5"/>
      <c r="B158" s="5"/>
      <c r="C158" s="5"/>
      <c r="D158" s="5"/>
      <c r="E158" s="5"/>
      <c r="F158" s="6"/>
      <c r="G158" s="5"/>
      <c r="H158" s="5"/>
      <c r="I158" s="5"/>
      <c r="J158" s="5"/>
      <c r="K158" s="5"/>
      <c r="L158" s="5"/>
      <c r="M158" s="5"/>
      <c r="N158" s="5"/>
      <c r="O158" s="5"/>
      <c r="P158" s="5"/>
      <c r="Q158" s="5"/>
      <c r="R158" s="5"/>
      <c r="S158" s="5"/>
      <c r="T158" s="5"/>
      <c r="U158" s="5"/>
      <c r="V158" s="5"/>
      <c r="W158" s="5"/>
      <c r="X158" s="5"/>
      <c r="Y158" s="5"/>
      <c r="Z158" s="5"/>
    </row>
    <row r="159" spans="1:26" ht="25.5" customHeight="1">
      <c r="A159" s="5"/>
      <c r="B159" s="5"/>
      <c r="C159" s="5"/>
      <c r="D159" s="5"/>
      <c r="E159" s="5"/>
      <c r="F159" s="6"/>
      <c r="G159" s="5"/>
      <c r="H159" s="5"/>
      <c r="I159" s="5"/>
      <c r="J159" s="5"/>
      <c r="K159" s="5"/>
      <c r="L159" s="5"/>
      <c r="M159" s="5"/>
      <c r="N159" s="5"/>
      <c r="O159" s="5"/>
      <c r="P159" s="5"/>
      <c r="Q159" s="5"/>
      <c r="R159" s="5"/>
      <c r="S159" s="5"/>
      <c r="T159" s="5"/>
      <c r="U159" s="5"/>
      <c r="V159" s="5"/>
      <c r="W159" s="5"/>
      <c r="X159" s="5"/>
      <c r="Y159" s="5"/>
      <c r="Z159" s="5"/>
    </row>
    <row r="160" spans="1:26" ht="25.5" customHeight="1">
      <c r="A160" s="5"/>
      <c r="B160" s="5"/>
      <c r="C160" s="5"/>
      <c r="D160" s="5"/>
      <c r="E160" s="5"/>
      <c r="F160" s="6"/>
      <c r="G160" s="5"/>
      <c r="H160" s="5"/>
      <c r="I160" s="5"/>
      <c r="J160" s="5"/>
      <c r="K160" s="5"/>
      <c r="L160" s="5"/>
      <c r="M160" s="5"/>
      <c r="N160" s="5"/>
      <c r="O160" s="5"/>
      <c r="P160" s="5"/>
      <c r="Q160" s="5"/>
      <c r="R160" s="5"/>
      <c r="S160" s="5"/>
      <c r="T160" s="5"/>
      <c r="U160" s="5"/>
      <c r="V160" s="5"/>
      <c r="W160" s="5"/>
      <c r="X160" s="5"/>
      <c r="Y160" s="5"/>
      <c r="Z160" s="5"/>
    </row>
    <row r="161" spans="1:26" ht="25.5" customHeight="1">
      <c r="A161" s="5"/>
      <c r="B161" s="5"/>
      <c r="C161" s="5"/>
      <c r="D161" s="5"/>
      <c r="E161" s="5"/>
      <c r="F161" s="6"/>
      <c r="G161" s="5"/>
      <c r="H161" s="5"/>
      <c r="I161" s="5"/>
      <c r="J161" s="5"/>
      <c r="K161" s="5"/>
      <c r="L161" s="5"/>
      <c r="M161" s="5"/>
      <c r="N161" s="5"/>
      <c r="O161" s="5"/>
      <c r="P161" s="5"/>
      <c r="Q161" s="5"/>
      <c r="R161" s="5"/>
      <c r="S161" s="5"/>
      <c r="T161" s="5"/>
      <c r="U161" s="5"/>
      <c r="V161" s="5"/>
      <c r="W161" s="5"/>
      <c r="X161" s="5"/>
      <c r="Y161" s="5"/>
      <c r="Z161" s="5"/>
    </row>
    <row r="162" spans="1:26" ht="25.5" customHeight="1">
      <c r="A162" s="5"/>
      <c r="B162" s="5"/>
      <c r="C162" s="5"/>
      <c r="D162" s="5"/>
      <c r="E162" s="5"/>
      <c r="F162" s="6"/>
      <c r="G162" s="5"/>
      <c r="H162" s="5"/>
      <c r="I162" s="5"/>
      <c r="J162" s="5"/>
      <c r="K162" s="5"/>
      <c r="L162" s="5"/>
      <c r="M162" s="5"/>
      <c r="N162" s="5"/>
      <c r="O162" s="5"/>
      <c r="P162" s="5"/>
      <c r="Q162" s="5"/>
      <c r="R162" s="5"/>
      <c r="S162" s="5"/>
      <c r="T162" s="5"/>
      <c r="U162" s="5"/>
      <c r="V162" s="5"/>
      <c r="W162" s="5"/>
      <c r="X162" s="5"/>
      <c r="Y162" s="5"/>
      <c r="Z162" s="5"/>
    </row>
    <row r="163" spans="1:26" ht="25.5" customHeight="1">
      <c r="A163" s="5"/>
      <c r="B163" s="5"/>
      <c r="C163" s="5"/>
      <c r="D163" s="5"/>
      <c r="E163" s="5"/>
      <c r="F163" s="6"/>
      <c r="G163" s="5"/>
      <c r="H163" s="5"/>
      <c r="I163" s="5"/>
      <c r="J163" s="5"/>
      <c r="K163" s="5"/>
      <c r="L163" s="5"/>
      <c r="M163" s="5"/>
      <c r="N163" s="5"/>
      <c r="O163" s="5"/>
      <c r="P163" s="5"/>
      <c r="Q163" s="5"/>
      <c r="R163" s="5"/>
      <c r="S163" s="5"/>
      <c r="T163" s="5"/>
      <c r="U163" s="5"/>
      <c r="V163" s="5"/>
      <c r="W163" s="5"/>
      <c r="X163" s="5"/>
      <c r="Y163" s="5"/>
      <c r="Z163" s="5"/>
    </row>
    <row r="164" spans="1:26" ht="25.5" customHeight="1">
      <c r="A164" s="5"/>
      <c r="B164" s="5"/>
      <c r="C164" s="5"/>
      <c r="D164" s="5"/>
      <c r="E164" s="5"/>
      <c r="F164" s="6"/>
      <c r="G164" s="5"/>
      <c r="H164" s="5"/>
      <c r="I164" s="5"/>
      <c r="J164" s="5"/>
      <c r="K164" s="5"/>
      <c r="L164" s="5"/>
      <c r="M164" s="5"/>
      <c r="N164" s="5"/>
      <c r="O164" s="5"/>
      <c r="P164" s="5"/>
      <c r="Q164" s="5"/>
      <c r="R164" s="5"/>
      <c r="S164" s="5"/>
      <c r="T164" s="5"/>
      <c r="U164" s="5"/>
      <c r="V164" s="5"/>
      <c r="W164" s="5"/>
      <c r="X164" s="5"/>
      <c r="Y164" s="5"/>
      <c r="Z164" s="5"/>
    </row>
    <row r="165" spans="1:26" ht="25.5" customHeight="1">
      <c r="A165" s="5"/>
      <c r="B165" s="5"/>
      <c r="C165" s="5"/>
      <c r="D165" s="5"/>
      <c r="E165" s="5"/>
      <c r="F165" s="6"/>
      <c r="G165" s="5"/>
      <c r="H165" s="5"/>
      <c r="I165" s="5"/>
      <c r="J165" s="5"/>
      <c r="K165" s="5"/>
      <c r="L165" s="5"/>
      <c r="M165" s="5"/>
      <c r="N165" s="5"/>
      <c r="O165" s="5"/>
      <c r="P165" s="5"/>
      <c r="Q165" s="5"/>
      <c r="R165" s="5"/>
      <c r="S165" s="5"/>
      <c r="T165" s="5"/>
      <c r="U165" s="5"/>
      <c r="V165" s="5"/>
      <c r="W165" s="5"/>
      <c r="X165" s="5"/>
      <c r="Y165" s="5"/>
      <c r="Z165" s="5"/>
    </row>
    <row r="166" spans="1:26" ht="25.5" customHeight="1">
      <c r="A166" s="5"/>
      <c r="B166" s="5"/>
      <c r="C166" s="5"/>
      <c r="D166" s="5"/>
      <c r="E166" s="5"/>
      <c r="F166" s="6"/>
      <c r="G166" s="5"/>
      <c r="H166" s="5"/>
      <c r="I166" s="5"/>
      <c r="J166" s="5"/>
      <c r="K166" s="5"/>
      <c r="L166" s="5"/>
      <c r="M166" s="5"/>
      <c r="N166" s="5"/>
      <c r="O166" s="5"/>
      <c r="P166" s="5"/>
      <c r="Q166" s="5"/>
      <c r="R166" s="5"/>
      <c r="S166" s="5"/>
      <c r="T166" s="5"/>
      <c r="U166" s="5"/>
      <c r="V166" s="5"/>
      <c r="W166" s="5"/>
      <c r="X166" s="5"/>
      <c r="Y166" s="5"/>
      <c r="Z166" s="5"/>
    </row>
    <row r="167" spans="1:26" ht="25.5" customHeight="1">
      <c r="A167" s="5"/>
      <c r="B167" s="5"/>
      <c r="C167" s="5"/>
      <c r="D167" s="5"/>
      <c r="E167" s="5"/>
      <c r="F167" s="6"/>
      <c r="G167" s="5"/>
      <c r="H167" s="5"/>
      <c r="I167" s="5"/>
      <c r="J167" s="5"/>
      <c r="K167" s="5"/>
      <c r="L167" s="5"/>
      <c r="M167" s="5"/>
      <c r="N167" s="5"/>
      <c r="O167" s="5"/>
      <c r="P167" s="5"/>
      <c r="Q167" s="5"/>
      <c r="R167" s="5"/>
      <c r="S167" s="5"/>
      <c r="T167" s="5"/>
      <c r="U167" s="5"/>
      <c r="V167" s="5"/>
      <c r="W167" s="5"/>
      <c r="X167" s="5"/>
      <c r="Y167" s="5"/>
      <c r="Z167" s="5"/>
    </row>
    <row r="168" spans="1:26" ht="25.5" customHeight="1">
      <c r="A168" s="5"/>
      <c r="B168" s="5"/>
      <c r="C168" s="5"/>
      <c r="D168" s="5"/>
      <c r="E168" s="5"/>
      <c r="F168" s="6"/>
      <c r="G168" s="5"/>
      <c r="H168" s="5"/>
      <c r="I168" s="5"/>
      <c r="J168" s="5"/>
      <c r="K168" s="5"/>
      <c r="L168" s="5"/>
      <c r="M168" s="5"/>
      <c r="N168" s="5"/>
      <c r="O168" s="5"/>
      <c r="P168" s="5"/>
      <c r="Q168" s="5"/>
      <c r="R168" s="5"/>
      <c r="S168" s="5"/>
      <c r="T168" s="5"/>
      <c r="U168" s="5"/>
      <c r="V168" s="5"/>
      <c r="W168" s="5"/>
      <c r="X168" s="5"/>
      <c r="Y168" s="5"/>
      <c r="Z168" s="5"/>
    </row>
    <row r="169" spans="1:26" ht="25.5" customHeight="1">
      <c r="A169" s="5"/>
      <c r="B169" s="5"/>
      <c r="C169" s="5"/>
      <c r="D169" s="5"/>
      <c r="E169" s="5"/>
      <c r="F169" s="6"/>
      <c r="G169" s="5"/>
      <c r="H169" s="5"/>
      <c r="I169" s="5"/>
      <c r="J169" s="5"/>
      <c r="K169" s="5"/>
      <c r="L169" s="5"/>
      <c r="M169" s="5"/>
      <c r="N169" s="5"/>
      <c r="O169" s="5"/>
      <c r="P169" s="5"/>
      <c r="Q169" s="5"/>
      <c r="R169" s="5"/>
      <c r="S169" s="5"/>
      <c r="T169" s="5"/>
      <c r="U169" s="5"/>
      <c r="V169" s="5"/>
      <c r="W169" s="5"/>
      <c r="X169" s="5"/>
      <c r="Y169" s="5"/>
      <c r="Z169" s="5"/>
    </row>
    <row r="170" spans="1:26" ht="25.5" customHeight="1">
      <c r="A170" s="5"/>
      <c r="B170" s="5"/>
      <c r="C170" s="5"/>
      <c r="D170" s="5"/>
      <c r="E170" s="5"/>
      <c r="F170" s="6"/>
      <c r="G170" s="5"/>
      <c r="H170" s="5"/>
      <c r="I170" s="5"/>
      <c r="J170" s="5"/>
      <c r="K170" s="5"/>
      <c r="L170" s="5"/>
      <c r="M170" s="5"/>
      <c r="N170" s="5"/>
      <c r="O170" s="5"/>
      <c r="P170" s="5"/>
      <c r="Q170" s="5"/>
      <c r="R170" s="5"/>
      <c r="S170" s="5"/>
      <c r="T170" s="5"/>
      <c r="U170" s="5"/>
      <c r="V170" s="5"/>
      <c r="W170" s="5"/>
      <c r="X170" s="5"/>
      <c r="Y170" s="5"/>
      <c r="Z170" s="5"/>
    </row>
    <row r="171" spans="1:26" ht="25.5" customHeight="1">
      <c r="A171" s="5"/>
      <c r="B171" s="5"/>
      <c r="C171" s="5"/>
      <c r="D171" s="5"/>
      <c r="E171" s="5"/>
      <c r="F171" s="6"/>
      <c r="G171" s="5"/>
      <c r="H171" s="5"/>
      <c r="I171" s="5"/>
      <c r="J171" s="5"/>
      <c r="K171" s="5"/>
      <c r="L171" s="5"/>
      <c r="M171" s="5"/>
      <c r="N171" s="5"/>
      <c r="O171" s="5"/>
      <c r="P171" s="5"/>
      <c r="Q171" s="5"/>
      <c r="R171" s="5"/>
      <c r="S171" s="5"/>
      <c r="T171" s="5"/>
      <c r="U171" s="5"/>
      <c r="V171" s="5"/>
      <c r="W171" s="5"/>
      <c r="X171" s="5"/>
      <c r="Y171" s="5"/>
      <c r="Z171" s="5"/>
    </row>
    <row r="172" spans="1:26" ht="25.5" customHeight="1">
      <c r="A172" s="5"/>
      <c r="B172" s="5"/>
      <c r="C172" s="5"/>
      <c r="D172" s="5"/>
      <c r="E172" s="5"/>
      <c r="F172" s="6"/>
      <c r="G172" s="5"/>
      <c r="H172" s="5"/>
      <c r="I172" s="5"/>
      <c r="J172" s="5"/>
      <c r="K172" s="5"/>
      <c r="L172" s="5"/>
      <c r="M172" s="5"/>
      <c r="N172" s="5"/>
      <c r="O172" s="5"/>
      <c r="P172" s="5"/>
      <c r="Q172" s="5"/>
      <c r="R172" s="5"/>
      <c r="S172" s="5"/>
      <c r="T172" s="5"/>
      <c r="U172" s="5"/>
      <c r="V172" s="5"/>
      <c r="W172" s="5"/>
      <c r="X172" s="5"/>
      <c r="Y172" s="5"/>
      <c r="Z172" s="5"/>
    </row>
    <row r="173" spans="1:26" ht="25.5" customHeight="1">
      <c r="A173" s="5"/>
      <c r="B173" s="5"/>
      <c r="C173" s="5"/>
      <c r="D173" s="5"/>
      <c r="E173" s="5"/>
      <c r="F173" s="6"/>
      <c r="G173" s="5"/>
      <c r="H173" s="5"/>
      <c r="I173" s="5"/>
      <c r="J173" s="5"/>
      <c r="K173" s="5"/>
      <c r="L173" s="5"/>
      <c r="M173" s="5"/>
      <c r="N173" s="5"/>
      <c r="O173" s="5"/>
      <c r="P173" s="5"/>
      <c r="Q173" s="5"/>
      <c r="R173" s="5"/>
      <c r="S173" s="5"/>
      <c r="T173" s="5"/>
      <c r="U173" s="5"/>
      <c r="V173" s="5"/>
      <c r="W173" s="5"/>
      <c r="X173" s="5"/>
      <c r="Y173" s="5"/>
      <c r="Z173" s="5"/>
    </row>
    <row r="174" spans="1:26" ht="25.5" customHeight="1">
      <c r="A174" s="5"/>
      <c r="B174" s="5"/>
      <c r="C174" s="5"/>
      <c r="D174" s="5"/>
      <c r="E174" s="5"/>
      <c r="F174" s="6"/>
      <c r="G174" s="5"/>
      <c r="H174" s="5"/>
      <c r="I174" s="5"/>
      <c r="J174" s="5"/>
      <c r="K174" s="5"/>
      <c r="L174" s="5"/>
      <c r="M174" s="5"/>
      <c r="N174" s="5"/>
      <c r="O174" s="5"/>
      <c r="P174" s="5"/>
      <c r="Q174" s="5"/>
      <c r="R174" s="5"/>
      <c r="S174" s="5"/>
      <c r="T174" s="5"/>
      <c r="U174" s="5"/>
      <c r="V174" s="5"/>
      <c r="W174" s="5"/>
      <c r="X174" s="5"/>
      <c r="Y174" s="5"/>
      <c r="Z174" s="5"/>
    </row>
    <row r="175" spans="1:26" ht="25.5" customHeight="1">
      <c r="A175" s="5"/>
      <c r="B175" s="5"/>
      <c r="C175" s="5"/>
      <c r="D175" s="5"/>
      <c r="E175" s="5"/>
      <c r="F175" s="6"/>
      <c r="G175" s="5"/>
      <c r="H175" s="5"/>
      <c r="I175" s="5"/>
      <c r="J175" s="5"/>
      <c r="K175" s="5"/>
      <c r="L175" s="5"/>
      <c r="M175" s="5"/>
      <c r="N175" s="5"/>
      <c r="O175" s="5"/>
      <c r="P175" s="5"/>
      <c r="Q175" s="5"/>
      <c r="R175" s="5"/>
      <c r="S175" s="5"/>
      <c r="T175" s="5"/>
      <c r="U175" s="5"/>
      <c r="V175" s="5"/>
      <c r="W175" s="5"/>
      <c r="X175" s="5"/>
      <c r="Y175" s="5"/>
      <c r="Z175" s="5"/>
    </row>
    <row r="176" spans="1:26" ht="25.5" customHeight="1">
      <c r="A176" s="5"/>
      <c r="B176" s="5"/>
      <c r="C176" s="5"/>
      <c r="D176" s="5"/>
      <c r="E176" s="5"/>
      <c r="F176" s="6"/>
      <c r="G176" s="5"/>
      <c r="H176" s="5"/>
      <c r="I176" s="5"/>
      <c r="J176" s="5"/>
      <c r="K176" s="5"/>
      <c r="L176" s="5"/>
      <c r="M176" s="5"/>
      <c r="N176" s="5"/>
      <c r="O176" s="5"/>
      <c r="P176" s="5"/>
      <c r="Q176" s="5"/>
      <c r="R176" s="5"/>
      <c r="S176" s="5"/>
      <c r="T176" s="5"/>
      <c r="U176" s="5"/>
      <c r="V176" s="5"/>
      <c r="W176" s="5"/>
      <c r="X176" s="5"/>
      <c r="Y176" s="5"/>
      <c r="Z176" s="5"/>
    </row>
    <row r="177" spans="1:26" ht="25.5" customHeight="1">
      <c r="A177" s="5"/>
      <c r="B177" s="5"/>
      <c r="C177" s="5"/>
      <c r="D177" s="5"/>
      <c r="E177" s="5"/>
      <c r="F177" s="6"/>
      <c r="G177" s="5"/>
      <c r="H177" s="5"/>
      <c r="I177" s="5"/>
      <c r="J177" s="5"/>
      <c r="K177" s="5"/>
      <c r="L177" s="5"/>
      <c r="M177" s="5"/>
      <c r="N177" s="5"/>
      <c r="O177" s="5"/>
      <c r="P177" s="5"/>
      <c r="Q177" s="5"/>
      <c r="R177" s="5"/>
      <c r="S177" s="5"/>
      <c r="T177" s="5"/>
      <c r="U177" s="5"/>
      <c r="V177" s="5"/>
      <c r="W177" s="5"/>
      <c r="X177" s="5"/>
      <c r="Y177" s="5"/>
      <c r="Z177" s="5"/>
    </row>
    <row r="178" spans="1:26" ht="25.5" customHeight="1">
      <c r="A178" s="5"/>
      <c r="B178" s="5"/>
      <c r="C178" s="5"/>
      <c r="D178" s="5"/>
      <c r="E178" s="5"/>
      <c r="F178" s="6"/>
      <c r="G178" s="5"/>
      <c r="H178" s="5"/>
      <c r="I178" s="5"/>
      <c r="J178" s="5"/>
      <c r="K178" s="5"/>
      <c r="L178" s="5"/>
      <c r="M178" s="5"/>
      <c r="N178" s="5"/>
      <c r="O178" s="5"/>
      <c r="P178" s="5"/>
      <c r="Q178" s="5"/>
      <c r="R178" s="5"/>
      <c r="S178" s="5"/>
      <c r="T178" s="5"/>
      <c r="U178" s="5"/>
      <c r="V178" s="5"/>
      <c r="W178" s="5"/>
      <c r="X178" s="5"/>
      <c r="Y178" s="5"/>
      <c r="Z178" s="5"/>
    </row>
    <row r="179" spans="1:26" ht="25.5" customHeight="1">
      <c r="A179" s="5"/>
      <c r="B179" s="5"/>
      <c r="C179" s="5"/>
      <c r="D179" s="5"/>
      <c r="E179" s="5"/>
      <c r="F179" s="6"/>
      <c r="G179" s="5"/>
      <c r="H179" s="5"/>
      <c r="I179" s="5"/>
      <c r="J179" s="5"/>
      <c r="K179" s="5"/>
      <c r="L179" s="5"/>
      <c r="M179" s="5"/>
      <c r="N179" s="5"/>
      <c r="O179" s="5"/>
      <c r="P179" s="5"/>
      <c r="Q179" s="5"/>
      <c r="R179" s="5"/>
      <c r="S179" s="5"/>
      <c r="T179" s="5"/>
      <c r="U179" s="5"/>
      <c r="V179" s="5"/>
      <c r="W179" s="5"/>
      <c r="X179" s="5"/>
      <c r="Y179" s="5"/>
      <c r="Z179" s="5"/>
    </row>
    <row r="180" spans="1:26" ht="25.5" customHeight="1">
      <c r="A180" s="5"/>
      <c r="B180" s="5"/>
      <c r="C180" s="5"/>
      <c r="D180" s="5"/>
      <c r="E180" s="5"/>
      <c r="F180" s="6"/>
      <c r="G180" s="5"/>
      <c r="H180" s="5"/>
      <c r="I180" s="5"/>
      <c r="J180" s="5"/>
      <c r="K180" s="5"/>
      <c r="L180" s="5"/>
      <c r="M180" s="5"/>
      <c r="N180" s="5"/>
      <c r="O180" s="5"/>
      <c r="P180" s="5"/>
      <c r="Q180" s="5"/>
      <c r="R180" s="5"/>
      <c r="S180" s="5"/>
      <c r="T180" s="5"/>
      <c r="U180" s="5"/>
      <c r="V180" s="5"/>
      <c r="W180" s="5"/>
      <c r="X180" s="5"/>
      <c r="Y180" s="5"/>
      <c r="Z180" s="5"/>
    </row>
    <row r="181" spans="1:26" ht="25.5" customHeight="1">
      <c r="A181" s="5"/>
      <c r="B181" s="5"/>
      <c r="C181" s="5"/>
      <c r="D181" s="5"/>
      <c r="E181" s="5"/>
      <c r="F181" s="6"/>
      <c r="G181" s="5"/>
      <c r="H181" s="5"/>
      <c r="I181" s="5"/>
      <c r="J181" s="5"/>
      <c r="K181" s="5"/>
      <c r="L181" s="5"/>
      <c r="M181" s="5"/>
      <c r="N181" s="5"/>
      <c r="O181" s="5"/>
      <c r="P181" s="5"/>
      <c r="Q181" s="5"/>
      <c r="R181" s="5"/>
      <c r="S181" s="5"/>
      <c r="T181" s="5"/>
      <c r="U181" s="5"/>
      <c r="V181" s="5"/>
      <c r="W181" s="5"/>
      <c r="X181" s="5"/>
      <c r="Y181" s="5"/>
      <c r="Z181" s="5"/>
    </row>
    <row r="182" spans="1:26" ht="25.5" customHeight="1">
      <c r="A182" s="5"/>
      <c r="B182" s="5"/>
      <c r="C182" s="5"/>
      <c r="D182" s="5"/>
      <c r="E182" s="5"/>
      <c r="F182" s="6"/>
      <c r="G182" s="5"/>
      <c r="H182" s="5"/>
      <c r="I182" s="5"/>
      <c r="J182" s="5"/>
      <c r="K182" s="5"/>
      <c r="L182" s="5"/>
      <c r="M182" s="5"/>
      <c r="N182" s="5"/>
      <c r="O182" s="5"/>
      <c r="P182" s="5"/>
      <c r="Q182" s="5"/>
      <c r="R182" s="5"/>
      <c r="S182" s="5"/>
      <c r="T182" s="5"/>
      <c r="U182" s="5"/>
      <c r="V182" s="5"/>
      <c r="W182" s="5"/>
      <c r="X182" s="5"/>
      <c r="Y182" s="5"/>
      <c r="Z182" s="5"/>
    </row>
    <row r="183" spans="1:26" ht="25.5" customHeight="1">
      <c r="A183" s="5"/>
      <c r="B183" s="5"/>
      <c r="C183" s="5"/>
      <c r="D183" s="5"/>
      <c r="E183" s="5"/>
      <c r="F183" s="6"/>
      <c r="G183" s="5"/>
      <c r="H183" s="5"/>
      <c r="I183" s="5"/>
      <c r="J183" s="5"/>
      <c r="K183" s="5"/>
      <c r="L183" s="5"/>
      <c r="M183" s="5"/>
      <c r="N183" s="5"/>
      <c r="O183" s="5"/>
      <c r="P183" s="5"/>
      <c r="Q183" s="5"/>
      <c r="R183" s="5"/>
      <c r="S183" s="5"/>
      <c r="T183" s="5"/>
      <c r="U183" s="5"/>
      <c r="V183" s="5"/>
      <c r="W183" s="5"/>
      <c r="X183" s="5"/>
      <c r="Y183" s="5"/>
      <c r="Z183" s="5"/>
    </row>
    <row r="184" spans="1:26" ht="25.5" customHeight="1">
      <c r="A184" s="5"/>
      <c r="B184" s="5"/>
      <c r="C184" s="5"/>
      <c r="D184" s="5"/>
      <c r="E184" s="5"/>
      <c r="F184" s="6"/>
      <c r="G184" s="5"/>
      <c r="H184" s="5"/>
      <c r="I184" s="5"/>
      <c r="J184" s="5"/>
      <c r="K184" s="5"/>
      <c r="L184" s="5"/>
      <c r="M184" s="5"/>
      <c r="N184" s="5"/>
      <c r="O184" s="5"/>
      <c r="P184" s="5"/>
      <c r="Q184" s="5"/>
      <c r="R184" s="5"/>
      <c r="S184" s="5"/>
      <c r="T184" s="5"/>
      <c r="U184" s="5"/>
      <c r="V184" s="5"/>
      <c r="W184" s="5"/>
      <c r="X184" s="5"/>
      <c r="Y184" s="5"/>
      <c r="Z184" s="5"/>
    </row>
    <row r="185" spans="1:26" ht="25.5" customHeight="1">
      <c r="A185" s="5"/>
      <c r="B185" s="5"/>
      <c r="C185" s="5"/>
      <c r="D185" s="5"/>
      <c r="E185" s="5"/>
      <c r="F185" s="6"/>
      <c r="G185" s="5"/>
      <c r="H185" s="5"/>
      <c r="I185" s="5"/>
      <c r="J185" s="5"/>
      <c r="K185" s="5"/>
      <c r="L185" s="5"/>
      <c r="M185" s="5"/>
      <c r="N185" s="5"/>
      <c r="O185" s="5"/>
      <c r="P185" s="5"/>
      <c r="Q185" s="5"/>
      <c r="R185" s="5"/>
      <c r="S185" s="5"/>
      <c r="T185" s="5"/>
      <c r="U185" s="5"/>
      <c r="V185" s="5"/>
      <c r="W185" s="5"/>
      <c r="X185" s="5"/>
      <c r="Y185" s="5"/>
      <c r="Z185" s="5"/>
    </row>
    <row r="186" spans="1:26" ht="25.5" customHeight="1">
      <c r="A186" s="5"/>
      <c r="B186" s="5"/>
      <c r="C186" s="5"/>
      <c r="D186" s="5"/>
      <c r="E186" s="5"/>
      <c r="F186" s="6"/>
      <c r="G186" s="5"/>
      <c r="H186" s="5"/>
      <c r="I186" s="5"/>
      <c r="J186" s="5"/>
      <c r="K186" s="5"/>
      <c r="L186" s="5"/>
      <c r="M186" s="5"/>
      <c r="N186" s="5"/>
      <c r="O186" s="5"/>
      <c r="P186" s="5"/>
      <c r="Q186" s="5"/>
      <c r="R186" s="5"/>
      <c r="S186" s="5"/>
      <c r="T186" s="5"/>
      <c r="U186" s="5"/>
      <c r="V186" s="5"/>
      <c r="W186" s="5"/>
      <c r="X186" s="5"/>
      <c r="Y186" s="5"/>
      <c r="Z186" s="5"/>
    </row>
    <row r="187" spans="1:26" ht="25.5" customHeight="1">
      <c r="A187" s="5"/>
      <c r="B187" s="5"/>
      <c r="C187" s="5"/>
      <c r="D187" s="5"/>
      <c r="E187" s="5"/>
      <c r="F187" s="6"/>
      <c r="G187" s="5"/>
      <c r="H187" s="5"/>
      <c r="I187" s="5"/>
      <c r="J187" s="5"/>
      <c r="K187" s="5"/>
      <c r="L187" s="5"/>
      <c r="M187" s="5"/>
      <c r="N187" s="5"/>
      <c r="O187" s="5"/>
      <c r="P187" s="5"/>
      <c r="Q187" s="5"/>
      <c r="R187" s="5"/>
      <c r="S187" s="5"/>
      <c r="T187" s="5"/>
      <c r="U187" s="5"/>
      <c r="V187" s="5"/>
      <c r="W187" s="5"/>
      <c r="X187" s="5"/>
      <c r="Y187" s="5"/>
      <c r="Z187" s="5"/>
    </row>
    <row r="188" spans="1:26" ht="25.5" customHeight="1">
      <c r="A188" s="5"/>
      <c r="B188" s="5"/>
      <c r="C188" s="5"/>
      <c r="D188" s="5"/>
      <c r="E188" s="5"/>
      <c r="F188" s="6"/>
      <c r="G188" s="5"/>
      <c r="H188" s="5"/>
      <c r="I188" s="5"/>
      <c r="J188" s="5"/>
      <c r="K188" s="5"/>
      <c r="L188" s="5"/>
      <c r="M188" s="5"/>
      <c r="N188" s="5"/>
      <c r="O188" s="5"/>
      <c r="P188" s="5"/>
      <c r="Q188" s="5"/>
      <c r="R188" s="5"/>
      <c r="S188" s="5"/>
      <c r="T188" s="5"/>
      <c r="U188" s="5"/>
      <c r="V188" s="5"/>
      <c r="W188" s="5"/>
      <c r="X188" s="5"/>
      <c r="Y188" s="5"/>
      <c r="Z188" s="5"/>
    </row>
    <row r="189" spans="1:26" ht="25.5" customHeight="1">
      <c r="A189" s="5"/>
      <c r="B189" s="5"/>
      <c r="C189" s="5"/>
      <c r="D189" s="5"/>
      <c r="E189" s="5"/>
      <c r="F189" s="6"/>
      <c r="G189" s="5"/>
      <c r="H189" s="5"/>
      <c r="I189" s="5"/>
      <c r="J189" s="5"/>
      <c r="K189" s="5"/>
      <c r="L189" s="5"/>
      <c r="M189" s="5"/>
      <c r="N189" s="5"/>
      <c r="O189" s="5"/>
      <c r="P189" s="5"/>
      <c r="Q189" s="5"/>
      <c r="R189" s="5"/>
      <c r="S189" s="5"/>
      <c r="T189" s="5"/>
      <c r="U189" s="5"/>
      <c r="V189" s="5"/>
      <c r="W189" s="5"/>
      <c r="X189" s="5"/>
      <c r="Y189" s="5"/>
      <c r="Z189" s="5"/>
    </row>
    <row r="190" spans="1:26" ht="25.5" customHeight="1">
      <c r="A190" s="5"/>
      <c r="B190" s="5"/>
      <c r="C190" s="5"/>
      <c r="D190" s="5"/>
      <c r="E190" s="5"/>
      <c r="F190" s="6"/>
      <c r="G190" s="5"/>
      <c r="H190" s="5"/>
      <c r="I190" s="5"/>
      <c r="J190" s="5"/>
      <c r="K190" s="5"/>
      <c r="L190" s="5"/>
      <c r="M190" s="5"/>
      <c r="N190" s="5"/>
      <c r="O190" s="5"/>
      <c r="P190" s="5"/>
      <c r="Q190" s="5"/>
      <c r="R190" s="5"/>
      <c r="S190" s="5"/>
      <c r="T190" s="5"/>
      <c r="U190" s="5"/>
      <c r="V190" s="5"/>
      <c r="W190" s="5"/>
      <c r="X190" s="5"/>
      <c r="Y190" s="5"/>
      <c r="Z190" s="5"/>
    </row>
    <row r="191" spans="1:26" ht="25.5" customHeight="1">
      <c r="A191" s="5"/>
      <c r="B191" s="5"/>
      <c r="C191" s="5"/>
      <c r="D191" s="5"/>
      <c r="E191" s="5"/>
      <c r="F191" s="6"/>
      <c r="G191" s="5"/>
      <c r="H191" s="5"/>
      <c r="I191" s="5"/>
      <c r="J191" s="5"/>
      <c r="K191" s="5"/>
      <c r="L191" s="5"/>
      <c r="M191" s="5"/>
      <c r="N191" s="5"/>
      <c r="O191" s="5"/>
      <c r="P191" s="5"/>
      <c r="Q191" s="5"/>
      <c r="R191" s="5"/>
      <c r="S191" s="5"/>
      <c r="T191" s="5"/>
      <c r="U191" s="5"/>
      <c r="V191" s="5"/>
      <c r="W191" s="5"/>
      <c r="X191" s="5"/>
      <c r="Y191" s="5"/>
      <c r="Z191" s="5"/>
    </row>
    <row r="192" spans="1:26" ht="25.5" customHeight="1">
      <c r="A192" s="5"/>
      <c r="B192" s="5"/>
      <c r="C192" s="5"/>
      <c r="D192" s="5"/>
      <c r="E192" s="5"/>
      <c r="F192" s="6"/>
      <c r="G192" s="5"/>
      <c r="H192" s="5"/>
      <c r="I192" s="5"/>
      <c r="J192" s="5"/>
      <c r="K192" s="5"/>
      <c r="L192" s="5"/>
      <c r="M192" s="5"/>
      <c r="N192" s="5"/>
      <c r="O192" s="5"/>
      <c r="P192" s="5"/>
      <c r="Q192" s="5"/>
      <c r="R192" s="5"/>
      <c r="S192" s="5"/>
      <c r="T192" s="5"/>
      <c r="U192" s="5"/>
      <c r="V192" s="5"/>
      <c r="W192" s="5"/>
      <c r="X192" s="5"/>
      <c r="Y192" s="5"/>
      <c r="Z192" s="5"/>
    </row>
    <row r="193" spans="1:26" ht="25.5" customHeight="1">
      <c r="A193" s="5"/>
      <c r="B193" s="5"/>
      <c r="C193" s="5"/>
      <c r="D193" s="5"/>
      <c r="E193" s="5"/>
      <c r="F193" s="6"/>
      <c r="G193" s="5"/>
      <c r="H193" s="5"/>
      <c r="I193" s="5"/>
      <c r="J193" s="5"/>
      <c r="K193" s="5"/>
      <c r="L193" s="5"/>
      <c r="M193" s="5"/>
      <c r="N193" s="5"/>
      <c r="O193" s="5"/>
      <c r="P193" s="5"/>
      <c r="Q193" s="5"/>
      <c r="R193" s="5"/>
      <c r="S193" s="5"/>
      <c r="T193" s="5"/>
      <c r="U193" s="5"/>
      <c r="V193" s="5"/>
      <c r="W193" s="5"/>
      <c r="X193" s="5"/>
      <c r="Y193" s="5"/>
      <c r="Z193" s="5"/>
    </row>
    <row r="194" spans="1:26" ht="25.5" customHeight="1">
      <c r="A194" s="5"/>
      <c r="B194" s="5"/>
      <c r="C194" s="5"/>
      <c r="D194" s="5"/>
      <c r="E194" s="5"/>
      <c r="F194" s="6"/>
      <c r="G194" s="5"/>
      <c r="H194" s="5"/>
      <c r="I194" s="5"/>
      <c r="J194" s="5"/>
      <c r="K194" s="5"/>
      <c r="L194" s="5"/>
      <c r="M194" s="5"/>
      <c r="N194" s="5"/>
      <c r="O194" s="5"/>
      <c r="P194" s="5"/>
      <c r="Q194" s="5"/>
      <c r="R194" s="5"/>
      <c r="S194" s="5"/>
      <c r="T194" s="5"/>
      <c r="U194" s="5"/>
      <c r="V194" s="5"/>
      <c r="W194" s="5"/>
      <c r="X194" s="5"/>
      <c r="Y194" s="5"/>
      <c r="Z194" s="5"/>
    </row>
    <row r="195" spans="1:26" ht="25.5" customHeight="1">
      <c r="A195" s="5"/>
      <c r="B195" s="5"/>
      <c r="C195" s="5"/>
      <c r="D195" s="5"/>
      <c r="E195" s="5"/>
      <c r="F195" s="6"/>
      <c r="G195" s="5"/>
      <c r="H195" s="5"/>
      <c r="I195" s="5"/>
      <c r="J195" s="5"/>
      <c r="K195" s="5"/>
      <c r="L195" s="5"/>
      <c r="M195" s="5"/>
      <c r="N195" s="5"/>
      <c r="O195" s="5"/>
      <c r="P195" s="5"/>
      <c r="Q195" s="5"/>
      <c r="R195" s="5"/>
      <c r="S195" s="5"/>
      <c r="T195" s="5"/>
      <c r="U195" s="5"/>
      <c r="V195" s="5"/>
      <c r="W195" s="5"/>
      <c r="X195" s="5"/>
      <c r="Y195" s="5"/>
      <c r="Z195" s="5"/>
    </row>
    <row r="196" spans="1:26" ht="25.5" customHeight="1">
      <c r="A196" s="5"/>
      <c r="B196" s="5"/>
      <c r="C196" s="5"/>
      <c r="D196" s="5"/>
      <c r="E196" s="5"/>
      <c r="F196" s="6"/>
      <c r="G196" s="5"/>
      <c r="H196" s="5"/>
      <c r="I196" s="5"/>
      <c r="J196" s="5"/>
      <c r="K196" s="5"/>
      <c r="L196" s="5"/>
      <c r="M196" s="5"/>
      <c r="N196" s="5"/>
      <c r="O196" s="5"/>
      <c r="P196" s="5"/>
      <c r="Q196" s="5"/>
      <c r="R196" s="5"/>
      <c r="S196" s="5"/>
      <c r="T196" s="5"/>
      <c r="U196" s="5"/>
      <c r="V196" s="5"/>
      <c r="W196" s="5"/>
      <c r="X196" s="5"/>
      <c r="Y196" s="5"/>
      <c r="Z196" s="5"/>
    </row>
    <row r="197" spans="1:26" ht="25.5" customHeight="1">
      <c r="A197" s="5"/>
      <c r="B197" s="5"/>
      <c r="C197" s="5"/>
      <c r="D197" s="5"/>
      <c r="E197" s="5"/>
      <c r="F197" s="6"/>
      <c r="G197" s="5"/>
      <c r="H197" s="5"/>
      <c r="I197" s="5"/>
      <c r="J197" s="5"/>
      <c r="K197" s="5"/>
      <c r="L197" s="5"/>
      <c r="M197" s="5"/>
      <c r="N197" s="5"/>
      <c r="O197" s="5"/>
      <c r="P197" s="5"/>
      <c r="Q197" s="5"/>
      <c r="R197" s="5"/>
      <c r="S197" s="5"/>
      <c r="T197" s="5"/>
      <c r="U197" s="5"/>
      <c r="V197" s="5"/>
      <c r="W197" s="5"/>
      <c r="X197" s="5"/>
      <c r="Y197" s="5"/>
      <c r="Z197" s="5"/>
    </row>
    <row r="198" spans="1:26" ht="25.5" customHeight="1">
      <c r="A198" s="5"/>
      <c r="B198" s="5"/>
      <c r="C198" s="5"/>
      <c r="D198" s="5"/>
      <c r="E198" s="5"/>
      <c r="F198" s="6"/>
      <c r="G198" s="5"/>
      <c r="H198" s="5"/>
      <c r="I198" s="5"/>
      <c r="J198" s="5"/>
      <c r="K198" s="5"/>
      <c r="L198" s="5"/>
      <c r="M198" s="5"/>
      <c r="N198" s="5"/>
      <c r="O198" s="5"/>
      <c r="P198" s="5"/>
      <c r="Q198" s="5"/>
      <c r="R198" s="5"/>
      <c r="S198" s="5"/>
      <c r="T198" s="5"/>
      <c r="U198" s="5"/>
      <c r="V198" s="5"/>
      <c r="W198" s="5"/>
      <c r="X198" s="5"/>
      <c r="Y198" s="5"/>
      <c r="Z198" s="5"/>
    </row>
    <row r="199" spans="1:26" ht="25.5" customHeight="1">
      <c r="A199" s="5"/>
      <c r="B199" s="5"/>
      <c r="C199" s="5"/>
      <c r="D199" s="5"/>
      <c r="E199" s="5"/>
      <c r="F199" s="6"/>
      <c r="G199" s="5"/>
      <c r="H199" s="5"/>
      <c r="I199" s="5"/>
      <c r="J199" s="5"/>
      <c r="K199" s="5"/>
      <c r="L199" s="5"/>
      <c r="M199" s="5"/>
      <c r="N199" s="5"/>
      <c r="O199" s="5"/>
      <c r="P199" s="5"/>
      <c r="Q199" s="5"/>
      <c r="R199" s="5"/>
      <c r="S199" s="5"/>
      <c r="T199" s="5"/>
      <c r="U199" s="5"/>
      <c r="V199" s="5"/>
      <c r="W199" s="5"/>
      <c r="X199" s="5"/>
      <c r="Y199" s="5"/>
      <c r="Z199" s="5"/>
    </row>
    <row r="200" spans="1:26" ht="25.5" customHeight="1">
      <c r="A200" s="5"/>
      <c r="B200" s="5"/>
      <c r="C200" s="5"/>
      <c r="D200" s="5"/>
      <c r="E200" s="5"/>
      <c r="F200" s="6"/>
      <c r="G200" s="5"/>
      <c r="H200" s="5"/>
      <c r="I200" s="5"/>
      <c r="J200" s="5"/>
      <c r="K200" s="5"/>
      <c r="L200" s="5"/>
      <c r="M200" s="5"/>
      <c r="N200" s="5"/>
      <c r="O200" s="5"/>
      <c r="P200" s="5"/>
      <c r="Q200" s="5"/>
      <c r="R200" s="5"/>
      <c r="S200" s="5"/>
      <c r="T200" s="5"/>
      <c r="U200" s="5"/>
      <c r="V200" s="5"/>
      <c r="W200" s="5"/>
      <c r="X200" s="5"/>
      <c r="Y200" s="5"/>
      <c r="Z200" s="5"/>
    </row>
    <row r="201" spans="1:26" ht="25.5" customHeight="1">
      <c r="A201" s="5"/>
      <c r="B201" s="5"/>
      <c r="C201" s="5"/>
      <c r="D201" s="5"/>
      <c r="E201" s="5"/>
      <c r="F201" s="6"/>
      <c r="G201" s="5"/>
      <c r="H201" s="5"/>
      <c r="I201" s="5"/>
      <c r="J201" s="5"/>
      <c r="K201" s="5"/>
      <c r="L201" s="5"/>
      <c r="M201" s="5"/>
      <c r="N201" s="5"/>
      <c r="O201" s="5"/>
      <c r="P201" s="5"/>
      <c r="Q201" s="5"/>
      <c r="R201" s="5"/>
      <c r="S201" s="5"/>
      <c r="T201" s="5"/>
      <c r="U201" s="5"/>
      <c r="V201" s="5"/>
      <c r="W201" s="5"/>
      <c r="X201" s="5"/>
      <c r="Y201" s="5"/>
      <c r="Z201" s="5"/>
    </row>
    <row r="202" spans="1:26" ht="25.5" customHeight="1">
      <c r="A202" s="5"/>
      <c r="B202" s="5"/>
      <c r="C202" s="5"/>
      <c r="D202" s="5"/>
      <c r="E202" s="5"/>
      <c r="F202" s="6"/>
      <c r="G202" s="5"/>
      <c r="H202" s="5"/>
      <c r="I202" s="5"/>
      <c r="J202" s="5"/>
      <c r="K202" s="5"/>
      <c r="L202" s="5"/>
      <c r="M202" s="5"/>
      <c r="N202" s="5"/>
      <c r="O202" s="5"/>
      <c r="P202" s="5"/>
      <c r="Q202" s="5"/>
      <c r="R202" s="5"/>
      <c r="S202" s="5"/>
      <c r="T202" s="5"/>
      <c r="U202" s="5"/>
      <c r="V202" s="5"/>
      <c r="W202" s="5"/>
      <c r="X202" s="5"/>
      <c r="Y202" s="5"/>
      <c r="Z202" s="5"/>
    </row>
    <row r="203" spans="1:26" ht="25.5" customHeight="1">
      <c r="A203" s="5"/>
      <c r="B203" s="5"/>
      <c r="C203" s="5"/>
      <c r="D203" s="5"/>
      <c r="E203" s="5"/>
      <c r="F203" s="6"/>
      <c r="G203" s="5"/>
      <c r="H203" s="5"/>
      <c r="I203" s="5"/>
      <c r="J203" s="5"/>
      <c r="K203" s="5"/>
      <c r="L203" s="5"/>
      <c r="M203" s="5"/>
      <c r="N203" s="5"/>
      <c r="O203" s="5"/>
      <c r="P203" s="5"/>
      <c r="Q203" s="5"/>
      <c r="R203" s="5"/>
      <c r="S203" s="5"/>
      <c r="T203" s="5"/>
      <c r="U203" s="5"/>
      <c r="V203" s="5"/>
      <c r="W203" s="5"/>
      <c r="X203" s="5"/>
      <c r="Y203" s="5"/>
      <c r="Z203" s="5"/>
    </row>
    <row r="204" spans="1:26" ht="25.5" customHeight="1">
      <c r="A204" s="5"/>
      <c r="B204" s="5"/>
      <c r="C204" s="5"/>
      <c r="D204" s="5"/>
      <c r="E204" s="5"/>
      <c r="F204" s="6"/>
      <c r="G204" s="5"/>
      <c r="H204" s="5"/>
      <c r="I204" s="5"/>
      <c r="J204" s="5"/>
      <c r="K204" s="5"/>
      <c r="L204" s="5"/>
      <c r="M204" s="5"/>
      <c r="N204" s="5"/>
      <c r="O204" s="5"/>
      <c r="P204" s="5"/>
      <c r="Q204" s="5"/>
      <c r="R204" s="5"/>
      <c r="S204" s="5"/>
      <c r="T204" s="5"/>
      <c r="U204" s="5"/>
      <c r="V204" s="5"/>
      <c r="W204" s="5"/>
      <c r="X204" s="5"/>
      <c r="Y204" s="5"/>
      <c r="Z204" s="5"/>
    </row>
    <row r="205" spans="1:26" ht="25.5" customHeight="1">
      <c r="A205" s="5"/>
      <c r="B205" s="5"/>
      <c r="C205" s="5"/>
      <c r="D205" s="5"/>
      <c r="E205" s="5"/>
      <c r="F205" s="6"/>
      <c r="G205" s="5"/>
      <c r="H205" s="5"/>
      <c r="I205" s="5"/>
      <c r="J205" s="5"/>
      <c r="K205" s="5"/>
      <c r="L205" s="5"/>
      <c r="M205" s="5"/>
      <c r="N205" s="5"/>
      <c r="O205" s="5"/>
      <c r="P205" s="5"/>
      <c r="Q205" s="5"/>
      <c r="R205" s="5"/>
      <c r="S205" s="5"/>
      <c r="T205" s="5"/>
      <c r="U205" s="5"/>
      <c r="V205" s="5"/>
      <c r="W205" s="5"/>
      <c r="X205" s="5"/>
      <c r="Y205" s="5"/>
      <c r="Z205" s="5"/>
    </row>
    <row r="206" spans="1:26" ht="25.5" customHeight="1">
      <c r="A206" s="5"/>
      <c r="B206" s="5"/>
      <c r="C206" s="5"/>
      <c r="D206" s="5"/>
      <c r="E206" s="5"/>
      <c r="F206" s="6"/>
      <c r="G206" s="5"/>
      <c r="H206" s="5"/>
      <c r="I206" s="5"/>
      <c r="J206" s="5"/>
      <c r="K206" s="5"/>
      <c r="L206" s="5"/>
      <c r="M206" s="5"/>
      <c r="N206" s="5"/>
      <c r="O206" s="5"/>
      <c r="P206" s="5"/>
      <c r="Q206" s="5"/>
      <c r="R206" s="5"/>
      <c r="S206" s="5"/>
      <c r="T206" s="5"/>
      <c r="U206" s="5"/>
      <c r="V206" s="5"/>
      <c r="W206" s="5"/>
      <c r="X206" s="5"/>
      <c r="Y206" s="5"/>
      <c r="Z206" s="5"/>
    </row>
    <row r="207" spans="1:26" ht="25.5" customHeight="1">
      <c r="A207" s="5"/>
      <c r="B207" s="5"/>
      <c r="C207" s="5"/>
      <c r="D207" s="5"/>
      <c r="E207" s="5"/>
      <c r="F207" s="6"/>
      <c r="G207" s="5"/>
      <c r="H207" s="5"/>
      <c r="I207" s="5"/>
      <c r="J207" s="5"/>
      <c r="K207" s="5"/>
      <c r="L207" s="5"/>
      <c r="M207" s="5"/>
      <c r="N207" s="5"/>
      <c r="O207" s="5"/>
      <c r="P207" s="5"/>
      <c r="Q207" s="5"/>
      <c r="R207" s="5"/>
      <c r="S207" s="5"/>
      <c r="T207" s="5"/>
      <c r="U207" s="5"/>
      <c r="V207" s="5"/>
      <c r="W207" s="5"/>
      <c r="X207" s="5"/>
      <c r="Y207" s="5"/>
      <c r="Z207" s="5"/>
    </row>
    <row r="208" spans="1:26" ht="25.5" customHeight="1">
      <c r="A208" s="5"/>
      <c r="B208" s="5"/>
      <c r="C208" s="5"/>
      <c r="D208" s="5"/>
      <c r="E208" s="5"/>
      <c r="F208" s="6"/>
      <c r="G208" s="5"/>
      <c r="H208" s="5"/>
      <c r="I208" s="5"/>
      <c r="J208" s="5"/>
      <c r="K208" s="5"/>
      <c r="L208" s="5"/>
      <c r="M208" s="5"/>
      <c r="N208" s="5"/>
      <c r="O208" s="5"/>
      <c r="P208" s="5"/>
      <c r="Q208" s="5"/>
      <c r="R208" s="5"/>
      <c r="S208" s="5"/>
      <c r="T208" s="5"/>
      <c r="U208" s="5"/>
      <c r="V208" s="5"/>
      <c r="W208" s="5"/>
      <c r="X208" s="5"/>
      <c r="Y208" s="5"/>
      <c r="Z208" s="5"/>
    </row>
    <row r="209" spans="1:26" ht="25.5" customHeight="1">
      <c r="A209" s="5"/>
      <c r="B209" s="5"/>
      <c r="C209" s="5"/>
      <c r="D209" s="5"/>
      <c r="E209" s="5"/>
      <c r="F209" s="6"/>
      <c r="G209" s="5"/>
      <c r="H209" s="5"/>
      <c r="I209" s="5"/>
      <c r="J209" s="5"/>
      <c r="K209" s="5"/>
      <c r="L209" s="5"/>
      <c r="M209" s="5"/>
      <c r="N209" s="5"/>
      <c r="O209" s="5"/>
      <c r="P209" s="5"/>
      <c r="Q209" s="5"/>
      <c r="R209" s="5"/>
      <c r="S209" s="5"/>
      <c r="T209" s="5"/>
      <c r="U209" s="5"/>
      <c r="V209" s="5"/>
      <c r="W209" s="5"/>
      <c r="X209" s="5"/>
      <c r="Y209" s="5"/>
      <c r="Z209" s="5"/>
    </row>
    <row r="210" spans="1:26" ht="25.5" customHeight="1">
      <c r="A210" s="5"/>
      <c r="B210" s="5"/>
      <c r="C210" s="5"/>
      <c r="D210" s="5"/>
      <c r="E210" s="5"/>
      <c r="F210" s="6"/>
      <c r="G210" s="5"/>
      <c r="H210" s="5"/>
      <c r="I210" s="5"/>
      <c r="J210" s="5"/>
      <c r="K210" s="5"/>
      <c r="L210" s="5"/>
      <c r="M210" s="5"/>
      <c r="N210" s="5"/>
      <c r="O210" s="5"/>
      <c r="P210" s="5"/>
      <c r="Q210" s="5"/>
      <c r="R210" s="5"/>
      <c r="S210" s="5"/>
      <c r="T210" s="5"/>
      <c r="U210" s="5"/>
      <c r="V210" s="5"/>
      <c r="W210" s="5"/>
      <c r="X210" s="5"/>
      <c r="Y210" s="5"/>
      <c r="Z210" s="5"/>
    </row>
    <row r="211" spans="1:26" ht="25.5" customHeight="1">
      <c r="A211" s="5"/>
      <c r="B211" s="5"/>
      <c r="C211" s="5"/>
      <c r="D211" s="5"/>
      <c r="E211" s="5"/>
      <c r="F211" s="6"/>
      <c r="G211" s="5"/>
      <c r="H211" s="5"/>
      <c r="I211" s="5"/>
      <c r="J211" s="5"/>
      <c r="K211" s="5"/>
      <c r="L211" s="5"/>
      <c r="M211" s="5"/>
      <c r="N211" s="5"/>
      <c r="O211" s="5"/>
      <c r="P211" s="5"/>
      <c r="Q211" s="5"/>
      <c r="R211" s="5"/>
      <c r="S211" s="5"/>
      <c r="T211" s="5"/>
      <c r="U211" s="5"/>
      <c r="V211" s="5"/>
      <c r="W211" s="5"/>
      <c r="X211" s="5"/>
      <c r="Y211" s="5"/>
      <c r="Z211" s="5"/>
    </row>
    <row r="212" spans="1:26" ht="25.5" customHeight="1">
      <c r="A212" s="5"/>
      <c r="B212" s="5"/>
      <c r="C212" s="5"/>
      <c r="D212" s="5"/>
      <c r="E212" s="5"/>
      <c r="F212" s="6"/>
      <c r="G212" s="5"/>
      <c r="H212" s="5"/>
      <c r="I212" s="5"/>
      <c r="J212" s="5"/>
      <c r="K212" s="5"/>
      <c r="L212" s="5"/>
      <c r="M212" s="5"/>
      <c r="N212" s="5"/>
      <c r="O212" s="5"/>
      <c r="P212" s="5"/>
      <c r="Q212" s="5"/>
      <c r="R212" s="5"/>
      <c r="S212" s="5"/>
      <c r="T212" s="5"/>
      <c r="U212" s="5"/>
      <c r="V212" s="5"/>
      <c r="W212" s="5"/>
      <c r="X212" s="5"/>
      <c r="Y212" s="5"/>
      <c r="Z212" s="5"/>
    </row>
    <row r="213" spans="1:26" ht="25.5" customHeight="1">
      <c r="A213" s="5"/>
      <c r="B213" s="5"/>
      <c r="C213" s="5"/>
      <c r="D213" s="5"/>
      <c r="E213" s="5"/>
      <c r="F213" s="6"/>
      <c r="G213" s="5"/>
      <c r="H213" s="5"/>
      <c r="I213" s="5"/>
      <c r="J213" s="5"/>
      <c r="K213" s="5"/>
      <c r="L213" s="5"/>
      <c r="M213" s="5"/>
      <c r="N213" s="5"/>
      <c r="O213" s="5"/>
      <c r="P213" s="5"/>
      <c r="Q213" s="5"/>
      <c r="R213" s="5"/>
      <c r="S213" s="5"/>
      <c r="T213" s="5"/>
      <c r="U213" s="5"/>
      <c r="V213" s="5"/>
      <c r="W213" s="5"/>
      <c r="X213" s="5"/>
      <c r="Y213" s="5"/>
      <c r="Z213" s="5"/>
    </row>
    <row r="214" spans="1:26" ht="25.5" customHeight="1">
      <c r="A214" s="5"/>
      <c r="B214" s="5"/>
      <c r="C214" s="5"/>
      <c r="D214" s="5"/>
      <c r="E214" s="5"/>
      <c r="F214" s="6"/>
      <c r="G214" s="5"/>
      <c r="H214" s="5"/>
      <c r="I214" s="5"/>
      <c r="J214" s="5"/>
      <c r="K214" s="5"/>
      <c r="L214" s="5"/>
      <c r="M214" s="5"/>
      <c r="N214" s="5"/>
      <c r="O214" s="5"/>
      <c r="P214" s="5"/>
      <c r="Q214" s="5"/>
      <c r="R214" s="5"/>
      <c r="S214" s="5"/>
      <c r="T214" s="5"/>
      <c r="U214" s="5"/>
      <c r="V214" s="5"/>
      <c r="W214" s="5"/>
      <c r="X214" s="5"/>
      <c r="Y214" s="5"/>
      <c r="Z214" s="5"/>
    </row>
    <row r="215" spans="1:26" ht="25.5" customHeight="1">
      <c r="A215" s="5"/>
      <c r="B215" s="5"/>
      <c r="C215" s="5"/>
      <c r="D215" s="5"/>
      <c r="E215" s="5"/>
      <c r="F215" s="6"/>
      <c r="G215" s="5"/>
      <c r="H215" s="5"/>
      <c r="I215" s="5"/>
      <c r="J215" s="5"/>
      <c r="K215" s="5"/>
      <c r="L215" s="5"/>
      <c r="M215" s="5"/>
      <c r="N215" s="5"/>
      <c r="O215" s="5"/>
      <c r="P215" s="5"/>
      <c r="Q215" s="5"/>
      <c r="R215" s="5"/>
      <c r="S215" s="5"/>
      <c r="T215" s="5"/>
      <c r="U215" s="5"/>
      <c r="V215" s="5"/>
      <c r="W215" s="5"/>
      <c r="X215" s="5"/>
      <c r="Y215" s="5"/>
      <c r="Z215" s="5"/>
    </row>
    <row r="216" spans="1:26" ht="25.5" customHeight="1">
      <c r="A216" s="5"/>
      <c r="B216" s="5"/>
      <c r="C216" s="5"/>
      <c r="D216" s="5"/>
      <c r="E216" s="5"/>
      <c r="F216" s="6"/>
      <c r="G216" s="5"/>
      <c r="H216" s="5"/>
      <c r="I216" s="5"/>
      <c r="J216" s="5"/>
      <c r="K216" s="5"/>
      <c r="L216" s="5"/>
      <c r="M216" s="5"/>
      <c r="N216" s="5"/>
      <c r="O216" s="5"/>
      <c r="P216" s="5"/>
      <c r="Q216" s="5"/>
      <c r="R216" s="5"/>
      <c r="S216" s="5"/>
      <c r="T216" s="5"/>
      <c r="U216" s="5"/>
      <c r="V216" s="5"/>
      <c r="W216" s="5"/>
      <c r="X216" s="5"/>
      <c r="Y216" s="5"/>
      <c r="Z216" s="5"/>
    </row>
    <row r="217" spans="1:26" ht="25.5" customHeight="1">
      <c r="A217" s="5"/>
      <c r="B217" s="5"/>
      <c r="C217" s="5"/>
      <c r="D217" s="5"/>
      <c r="E217" s="5"/>
      <c r="F217" s="6"/>
      <c r="G217" s="5"/>
      <c r="H217" s="5"/>
      <c r="I217" s="5"/>
      <c r="J217" s="5"/>
      <c r="K217" s="5"/>
      <c r="L217" s="5"/>
      <c r="M217" s="5"/>
      <c r="N217" s="5"/>
      <c r="O217" s="5"/>
      <c r="P217" s="5"/>
      <c r="Q217" s="5"/>
      <c r="R217" s="5"/>
      <c r="S217" s="5"/>
      <c r="T217" s="5"/>
      <c r="U217" s="5"/>
      <c r="V217" s="5"/>
      <c r="W217" s="5"/>
      <c r="X217" s="5"/>
      <c r="Y217" s="5"/>
      <c r="Z217" s="5"/>
    </row>
    <row r="218" spans="1:26" ht="25.5" customHeight="1">
      <c r="A218" s="5"/>
      <c r="B218" s="5"/>
      <c r="C218" s="5"/>
      <c r="D218" s="5"/>
      <c r="E218" s="5"/>
      <c r="F218" s="6"/>
      <c r="G218" s="5"/>
      <c r="H218" s="5"/>
      <c r="I218" s="5"/>
      <c r="J218" s="5"/>
      <c r="K218" s="5"/>
      <c r="L218" s="5"/>
      <c r="M218" s="5"/>
      <c r="N218" s="5"/>
      <c r="O218" s="5"/>
      <c r="P218" s="5"/>
      <c r="Q218" s="5"/>
      <c r="R218" s="5"/>
      <c r="S218" s="5"/>
      <c r="T218" s="5"/>
      <c r="U218" s="5"/>
      <c r="V218" s="5"/>
      <c r="W218" s="5"/>
      <c r="X218" s="5"/>
      <c r="Y218" s="5"/>
      <c r="Z218" s="5"/>
    </row>
    <row r="219" spans="1:26" ht="25.5" customHeight="1">
      <c r="A219" s="5"/>
      <c r="B219" s="5"/>
      <c r="C219" s="5"/>
      <c r="D219" s="5"/>
      <c r="E219" s="5"/>
      <c r="F219" s="6"/>
      <c r="G219" s="5"/>
      <c r="H219" s="5"/>
      <c r="I219" s="5"/>
      <c r="J219" s="5"/>
      <c r="K219" s="5"/>
      <c r="L219" s="5"/>
      <c r="M219" s="5"/>
      <c r="N219" s="5"/>
      <c r="O219" s="5"/>
      <c r="P219" s="5"/>
      <c r="Q219" s="5"/>
      <c r="R219" s="5"/>
      <c r="S219" s="5"/>
      <c r="T219" s="5"/>
      <c r="U219" s="5"/>
      <c r="V219" s="5"/>
      <c r="W219" s="5"/>
      <c r="X219" s="5"/>
      <c r="Y219" s="5"/>
      <c r="Z219" s="5"/>
    </row>
    <row r="220" spans="1:26" ht="25.5" customHeight="1">
      <c r="A220" s="5"/>
      <c r="B220" s="5"/>
      <c r="C220" s="5"/>
      <c r="D220" s="5"/>
      <c r="E220" s="5"/>
      <c r="F220" s="6"/>
      <c r="G220" s="5"/>
      <c r="H220" s="5"/>
      <c r="I220" s="5"/>
      <c r="J220" s="5"/>
      <c r="K220" s="5"/>
      <c r="L220" s="5"/>
      <c r="M220" s="5"/>
      <c r="N220" s="5"/>
      <c r="O220" s="5"/>
      <c r="P220" s="5"/>
      <c r="Q220" s="5"/>
      <c r="R220" s="5"/>
      <c r="S220" s="5"/>
      <c r="T220" s="5"/>
      <c r="U220" s="5"/>
      <c r="V220" s="5"/>
      <c r="W220" s="5"/>
      <c r="X220" s="5"/>
      <c r="Y220" s="5"/>
      <c r="Z220" s="5"/>
    </row>
    <row r="221" spans="1:26" ht="25.5" customHeight="1">
      <c r="A221" s="5"/>
      <c r="B221" s="5"/>
      <c r="C221" s="5"/>
      <c r="D221" s="5"/>
      <c r="E221" s="5"/>
      <c r="F221" s="6"/>
      <c r="G221" s="5"/>
      <c r="H221" s="5"/>
      <c r="I221" s="5"/>
      <c r="J221" s="5"/>
      <c r="K221" s="5"/>
      <c r="L221" s="5"/>
      <c r="M221" s="5"/>
      <c r="N221" s="5"/>
      <c r="O221" s="5"/>
      <c r="P221" s="5"/>
      <c r="Q221" s="5"/>
      <c r="R221" s="5"/>
      <c r="S221" s="5"/>
      <c r="T221" s="5"/>
      <c r="U221" s="5"/>
      <c r="V221" s="5"/>
      <c r="W221" s="5"/>
      <c r="X221" s="5"/>
      <c r="Y221" s="5"/>
      <c r="Z221" s="5"/>
    </row>
    <row r="222" spans="1:26" ht="25.5" customHeight="1">
      <c r="A222" s="5"/>
      <c r="B222" s="5"/>
      <c r="C222" s="5"/>
      <c r="D222" s="5"/>
      <c r="E222" s="5"/>
      <c r="F222" s="6"/>
      <c r="G222" s="5"/>
      <c r="H222" s="5"/>
      <c r="I222" s="5"/>
      <c r="J222" s="5"/>
      <c r="K222" s="5"/>
      <c r="L222" s="5"/>
      <c r="M222" s="5"/>
      <c r="N222" s="5"/>
      <c r="O222" s="5"/>
      <c r="P222" s="5"/>
      <c r="Q222" s="5"/>
      <c r="R222" s="5"/>
      <c r="S222" s="5"/>
      <c r="T222" s="5"/>
      <c r="U222" s="5"/>
      <c r="V222" s="5"/>
      <c r="W222" s="5"/>
      <c r="X222" s="5"/>
      <c r="Y222" s="5"/>
      <c r="Z222" s="5"/>
    </row>
    <row r="223" spans="1:26" ht="25.5" customHeight="1">
      <c r="A223" s="5"/>
      <c r="B223" s="5"/>
      <c r="C223" s="5"/>
      <c r="D223" s="5"/>
      <c r="E223" s="5"/>
      <c r="F223" s="6"/>
      <c r="G223" s="5"/>
      <c r="H223" s="5"/>
      <c r="I223" s="5"/>
      <c r="J223" s="5"/>
      <c r="K223" s="5"/>
      <c r="L223" s="5"/>
      <c r="M223" s="5"/>
      <c r="N223" s="5"/>
      <c r="O223" s="5"/>
      <c r="P223" s="5"/>
      <c r="Q223" s="5"/>
      <c r="R223" s="5"/>
      <c r="S223" s="5"/>
      <c r="T223" s="5"/>
      <c r="U223" s="5"/>
      <c r="V223" s="5"/>
      <c r="W223" s="5"/>
      <c r="X223" s="5"/>
      <c r="Y223" s="5"/>
      <c r="Z223" s="5"/>
    </row>
    <row r="224" spans="1:26" ht="25.5" customHeight="1">
      <c r="A224" s="5"/>
      <c r="B224" s="5"/>
      <c r="C224" s="5"/>
      <c r="D224" s="5"/>
      <c r="E224" s="5"/>
      <c r="F224" s="6"/>
      <c r="G224" s="5"/>
      <c r="H224" s="5"/>
      <c r="I224" s="5"/>
      <c r="J224" s="5"/>
      <c r="K224" s="5"/>
      <c r="L224" s="5"/>
      <c r="M224" s="5"/>
      <c r="N224" s="5"/>
      <c r="O224" s="5"/>
      <c r="P224" s="5"/>
      <c r="Q224" s="5"/>
      <c r="R224" s="5"/>
      <c r="S224" s="5"/>
      <c r="T224" s="5"/>
      <c r="U224" s="5"/>
      <c r="V224" s="5"/>
      <c r="W224" s="5"/>
      <c r="X224" s="5"/>
      <c r="Y224" s="5"/>
      <c r="Z224" s="5"/>
    </row>
    <row r="225" spans="1:26" ht="25.5" customHeight="1">
      <c r="A225" s="5"/>
      <c r="B225" s="5"/>
      <c r="C225" s="5"/>
      <c r="D225" s="5"/>
      <c r="E225" s="5"/>
      <c r="F225" s="6"/>
      <c r="G225" s="5"/>
      <c r="H225" s="5"/>
      <c r="I225" s="5"/>
      <c r="J225" s="5"/>
      <c r="K225" s="5"/>
      <c r="L225" s="5"/>
      <c r="M225" s="5"/>
      <c r="N225" s="5"/>
      <c r="O225" s="5"/>
      <c r="P225" s="5"/>
      <c r="Q225" s="5"/>
      <c r="R225" s="5"/>
      <c r="S225" s="5"/>
      <c r="T225" s="5"/>
      <c r="U225" s="5"/>
      <c r="V225" s="5"/>
      <c r="W225" s="5"/>
      <c r="X225" s="5"/>
      <c r="Y225" s="5"/>
      <c r="Z225" s="5"/>
    </row>
    <row r="226" spans="1:26" ht="25.5" customHeight="1">
      <c r="A226" s="5"/>
      <c r="B226" s="5"/>
      <c r="C226" s="5"/>
      <c r="D226" s="5"/>
      <c r="E226" s="5"/>
      <c r="F226" s="6"/>
      <c r="G226" s="5"/>
      <c r="H226" s="5"/>
      <c r="I226" s="5"/>
      <c r="J226" s="5"/>
      <c r="K226" s="5"/>
      <c r="L226" s="5"/>
      <c r="M226" s="5"/>
      <c r="N226" s="5"/>
      <c r="O226" s="5"/>
      <c r="P226" s="5"/>
      <c r="Q226" s="5"/>
      <c r="R226" s="5"/>
      <c r="S226" s="5"/>
      <c r="T226" s="5"/>
      <c r="U226" s="5"/>
      <c r="V226" s="5"/>
      <c r="W226" s="5"/>
      <c r="X226" s="5"/>
      <c r="Y226" s="5"/>
      <c r="Z226" s="5"/>
    </row>
    <row r="227" spans="1:26" ht="25.5" customHeight="1">
      <c r="A227" s="5"/>
      <c r="B227" s="5"/>
      <c r="C227" s="5"/>
      <c r="D227" s="5"/>
      <c r="E227" s="5"/>
      <c r="F227" s="6"/>
      <c r="G227" s="5"/>
      <c r="H227" s="5"/>
      <c r="I227" s="5"/>
      <c r="J227" s="5"/>
      <c r="K227" s="5"/>
      <c r="L227" s="5"/>
      <c r="M227" s="5"/>
      <c r="N227" s="5"/>
      <c r="O227" s="5"/>
      <c r="P227" s="5"/>
      <c r="Q227" s="5"/>
      <c r="R227" s="5"/>
      <c r="S227" s="5"/>
      <c r="T227" s="5"/>
      <c r="U227" s="5"/>
      <c r="V227" s="5"/>
      <c r="W227" s="5"/>
      <c r="X227" s="5"/>
      <c r="Y227" s="5"/>
      <c r="Z227" s="5"/>
    </row>
    <row r="228" spans="1:26" ht="25.5" customHeight="1">
      <c r="A228" s="5"/>
      <c r="B228" s="5"/>
      <c r="C228" s="5"/>
      <c r="D228" s="5"/>
      <c r="E228" s="5"/>
      <c r="F228" s="6"/>
      <c r="G228" s="5"/>
      <c r="H228" s="5"/>
      <c r="I228" s="5"/>
      <c r="J228" s="5"/>
      <c r="K228" s="5"/>
      <c r="L228" s="5"/>
      <c r="M228" s="5"/>
      <c r="N228" s="5"/>
      <c r="O228" s="5"/>
      <c r="P228" s="5"/>
      <c r="Q228" s="5"/>
      <c r="R228" s="5"/>
      <c r="S228" s="5"/>
      <c r="T228" s="5"/>
      <c r="U228" s="5"/>
      <c r="V228" s="5"/>
      <c r="W228" s="5"/>
      <c r="X228" s="5"/>
      <c r="Y228" s="5"/>
      <c r="Z228" s="5"/>
    </row>
    <row r="229" spans="1:26" ht="25.5" customHeight="1">
      <c r="A229" s="5"/>
      <c r="B229" s="5"/>
      <c r="C229" s="5"/>
      <c r="D229" s="5"/>
      <c r="E229" s="5"/>
      <c r="F229" s="6"/>
      <c r="G229" s="5"/>
      <c r="H229" s="5"/>
      <c r="I229" s="5"/>
      <c r="J229" s="5"/>
      <c r="K229" s="5"/>
      <c r="L229" s="5"/>
      <c r="M229" s="5"/>
      <c r="N229" s="5"/>
      <c r="O229" s="5"/>
      <c r="P229" s="5"/>
      <c r="Q229" s="5"/>
      <c r="R229" s="5"/>
      <c r="S229" s="5"/>
      <c r="T229" s="5"/>
      <c r="U229" s="5"/>
      <c r="V229" s="5"/>
      <c r="W229" s="5"/>
      <c r="X229" s="5"/>
      <c r="Y229" s="5"/>
      <c r="Z229" s="5"/>
    </row>
    <row r="230" spans="1:26" ht="25.5" customHeight="1">
      <c r="A230" s="5"/>
      <c r="B230" s="5"/>
      <c r="C230" s="5"/>
      <c r="D230" s="5"/>
      <c r="E230" s="5"/>
      <c r="F230" s="6"/>
      <c r="G230" s="5"/>
      <c r="H230" s="5"/>
      <c r="I230" s="5"/>
      <c r="J230" s="5"/>
      <c r="K230" s="5"/>
      <c r="L230" s="5"/>
      <c r="M230" s="5"/>
      <c r="N230" s="5"/>
      <c r="O230" s="5"/>
      <c r="P230" s="5"/>
      <c r="Q230" s="5"/>
      <c r="R230" s="5"/>
      <c r="S230" s="5"/>
      <c r="T230" s="5"/>
      <c r="U230" s="5"/>
      <c r="V230" s="5"/>
      <c r="W230" s="5"/>
      <c r="X230" s="5"/>
      <c r="Y230" s="5"/>
      <c r="Z230" s="5"/>
    </row>
    <row r="231" spans="1:26" ht="25.5" customHeight="1">
      <c r="A231" s="5"/>
      <c r="B231" s="5"/>
      <c r="C231" s="5"/>
      <c r="D231" s="5"/>
      <c r="E231" s="5"/>
      <c r="F231" s="6"/>
      <c r="G231" s="5"/>
      <c r="H231" s="5"/>
      <c r="I231" s="5"/>
      <c r="J231" s="5"/>
      <c r="K231" s="5"/>
      <c r="L231" s="5"/>
      <c r="M231" s="5"/>
      <c r="N231" s="5"/>
      <c r="O231" s="5"/>
      <c r="P231" s="5"/>
      <c r="Q231" s="5"/>
      <c r="R231" s="5"/>
      <c r="S231" s="5"/>
      <c r="T231" s="5"/>
      <c r="U231" s="5"/>
      <c r="V231" s="5"/>
      <c r="W231" s="5"/>
      <c r="X231" s="5"/>
      <c r="Y231" s="5"/>
      <c r="Z231" s="5"/>
    </row>
    <row r="232" spans="1:26" ht="25.5" customHeight="1">
      <c r="A232" s="5"/>
      <c r="B232" s="5"/>
      <c r="C232" s="5"/>
      <c r="D232" s="5"/>
      <c r="E232" s="5"/>
      <c r="F232" s="6"/>
      <c r="G232" s="5"/>
      <c r="H232" s="5"/>
      <c r="I232" s="5"/>
      <c r="J232" s="5"/>
      <c r="K232" s="5"/>
      <c r="L232" s="5"/>
      <c r="M232" s="5"/>
      <c r="N232" s="5"/>
      <c r="O232" s="5"/>
      <c r="P232" s="5"/>
      <c r="Q232" s="5"/>
      <c r="R232" s="5"/>
      <c r="S232" s="5"/>
      <c r="T232" s="5"/>
      <c r="U232" s="5"/>
      <c r="V232" s="5"/>
      <c r="W232" s="5"/>
      <c r="X232" s="5"/>
      <c r="Y232" s="5"/>
      <c r="Z232" s="5"/>
    </row>
    <row r="233" spans="1:26" ht="25.5" customHeight="1">
      <c r="A233" s="5"/>
      <c r="B233" s="5"/>
      <c r="C233" s="5"/>
      <c r="D233" s="5"/>
      <c r="E233" s="5"/>
      <c r="F233" s="6"/>
      <c r="G233" s="5"/>
      <c r="H233" s="5"/>
      <c r="I233" s="5"/>
      <c r="J233" s="5"/>
      <c r="K233" s="5"/>
      <c r="L233" s="5"/>
      <c r="M233" s="5"/>
      <c r="N233" s="5"/>
      <c r="O233" s="5"/>
      <c r="P233" s="5"/>
      <c r="Q233" s="5"/>
      <c r="R233" s="5"/>
      <c r="S233" s="5"/>
      <c r="T233" s="5"/>
      <c r="U233" s="5"/>
      <c r="V233" s="5"/>
      <c r="W233" s="5"/>
      <c r="X233" s="5"/>
      <c r="Y233" s="5"/>
      <c r="Z233" s="5"/>
    </row>
    <row r="234" spans="1:26" ht="25.5" customHeight="1">
      <c r="A234" s="5"/>
      <c r="B234" s="5"/>
      <c r="C234" s="5"/>
      <c r="D234" s="5"/>
      <c r="E234" s="5"/>
      <c r="F234" s="6"/>
      <c r="G234" s="5"/>
      <c r="H234" s="5"/>
      <c r="I234" s="5"/>
      <c r="J234" s="5"/>
      <c r="K234" s="5"/>
      <c r="L234" s="5"/>
      <c r="M234" s="5"/>
      <c r="N234" s="5"/>
      <c r="O234" s="5"/>
      <c r="P234" s="5"/>
      <c r="Q234" s="5"/>
      <c r="R234" s="5"/>
      <c r="S234" s="5"/>
      <c r="T234" s="5"/>
      <c r="U234" s="5"/>
      <c r="V234" s="5"/>
      <c r="W234" s="5"/>
      <c r="X234" s="5"/>
      <c r="Y234" s="5"/>
      <c r="Z234" s="5"/>
    </row>
    <row r="235" spans="1:26" ht="25.5" customHeight="1">
      <c r="A235" s="5"/>
      <c r="B235" s="5"/>
      <c r="C235" s="5"/>
      <c r="D235" s="5"/>
      <c r="E235" s="5"/>
      <c r="F235" s="6"/>
      <c r="G235" s="5"/>
      <c r="H235" s="5"/>
      <c r="I235" s="5"/>
      <c r="J235" s="5"/>
      <c r="K235" s="5"/>
      <c r="L235" s="5"/>
      <c r="M235" s="5"/>
      <c r="N235" s="5"/>
      <c r="O235" s="5"/>
      <c r="P235" s="5"/>
      <c r="Q235" s="5"/>
      <c r="R235" s="5"/>
      <c r="S235" s="5"/>
      <c r="T235" s="5"/>
      <c r="U235" s="5"/>
      <c r="V235" s="5"/>
      <c r="W235" s="5"/>
      <c r="X235" s="5"/>
      <c r="Y235" s="5"/>
      <c r="Z235" s="5"/>
    </row>
    <row r="236" spans="1:26" ht="25.5" customHeight="1">
      <c r="A236" s="5"/>
      <c r="B236" s="5"/>
      <c r="C236" s="5"/>
      <c r="D236" s="5"/>
      <c r="E236" s="5"/>
      <c r="F236" s="6"/>
      <c r="G236" s="5"/>
      <c r="H236" s="5"/>
      <c r="I236" s="5"/>
      <c r="J236" s="5"/>
      <c r="K236" s="5"/>
      <c r="L236" s="5"/>
      <c r="M236" s="5"/>
      <c r="N236" s="5"/>
      <c r="O236" s="5"/>
      <c r="P236" s="5"/>
      <c r="Q236" s="5"/>
      <c r="R236" s="5"/>
      <c r="S236" s="5"/>
      <c r="T236" s="5"/>
      <c r="U236" s="5"/>
      <c r="V236" s="5"/>
      <c r="W236" s="5"/>
      <c r="X236" s="5"/>
      <c r="Y236" s="5"/>
      <c r="Z236" s="5"/>
    </row>
    <row r="237" spans="1:26" ht="25.5" customHeight="1">
      <c r="A237" s="5"/>
      <c r="B237" s="5"/>
      <c r="C237" s="5"/>
      <c r="D237" s="5"/>
      <c r="E237" s="5"/>
      <c r="F237" s="6"/>
      <c r="G237" s="5"/>
      <c r="H237" s="5"/>
      <c r="I237" s="5"/>
      <c r="J237" s="5"/>
      <c r="K237" s="5"/>
      <c r="L237" s="5"/>
      <c r="M237" s="5"/>
      <c r="N237" s="5"/>
      <c r="O237" s="5"/>
      <c r="P237" s="5"/>
      <c r="Q237" s="5"/>
      <c r="R237" s="5"/>
      <c r="S237" s="5"/>
      <c r="T237" s="5"/>
      <c r="U237" s="5"/>
      <c r="V237" s="5"/>
      <c r="W237" s="5"/>
      <c r="X237" s="5"/>
      <c r="Y237" s="5"/>
      <c r="Z237" s="5"/>
    </row>
    <row r="238" spans="1:26" ht="25.5" customHeight="1">
      <c r="A238" s="5"/>
      <c r="B238" s="5"/>
      <c r="C238" s="5"/>
      <c r="D238" s="5"/>
      <c r="E238" s="5"/>
      <c r="F238" s="6"/>
      <c r="G238" s="5"/>
      <c r="H238" s="5"/>
      <c r="I238" s="5"/>
      <c r="J238" s="5"/>
      <c r="K238" s="5"/>
      <c r="L238" s="5"/>
      <c r="M238" s="5"/>
      <c r="N238" s="5"/>
      <c r="O238" s="5"/>
      <c r="P238" s="5"/>
      <c r="Q238" s="5"/>
      <c r="R238" s="5"/>
      <c r="S238" s="5"/>
      <c r="T238" s="5"/>
      <c r="U238" s="5"/>
      <c r="V238" s="5"/>
      <c r="W238" s="5"/>
      <c r="X238" s="5"/>
      <c r="Y238" s="5"/>
      <c r="Z238" s="5"/>
    </row>
    <row r="239" spans="1:26" ht="25.5" customHeight="1">
      <c r="A239" s="5"/>
      <c r="B239" s="5"/>
      <c r="C239" s="5"/>
      <c r="D239" s="5"/>
      <c r="E239" s="5"/>
      <c r="F239" s="6"/>
      <c r="G239" s="5"/>
      <c r="H239" s="5"/>
      <c r="I239" s="5"/>
      <c r="J239" s="5"/>
      <c r="K239" s="5"/>
      <c r="L239" s="5"/>
      <c r="M239" s="5"/>
      <c r="N239" s="5"/>
      <c r="O239" s="5"/>
      <c r="P239" s="5"/>
      <c r="Q239" s="5"/>
      <c r="R239" s="5"/>
      <c r="S239" s="5"/>
      <c r="T239" s="5"/>
      <c r="U239" s="5"/>
      <c r="V239" s="5"/>
      <c r="W239" s="5"/>
      <c r="X239" s="5"/>
      <c r="Y239" s="5"/>
      <c r="Z239" s="5"/>
    </row>
    <row r="240" spans="1:26" ht="25.5" customHeight="1">
      <c r="A240" s="5"/>
      <c r="B240" s="5"/>
      <c r="C240" s="5"/>
      <c r="D240" s="5"/>
      <c r="E240" s="5"/>
      <c r="F240" s="6"/>
      <c r="G240" s="5"/>
      <c r="H240" s="5"/>
      <c r="I240" s="5"/>
      <c r="J240" s="5"/>
      <c r="K240" s="5"/>
      <c r="L240" s="5"/>
      <c r="M240" s="5"/>
      <c r="N240" s="5"/>
      <c r="O240" s="5"/>
      <c r="P240" s="5"/>
      <c r="Q240" s="5"/>
      <c r="R240" s="5"/>
      <c r="S240" s="5"/>
      <c r="T240" s="5"/>
      <c r="U240" s="5"/>
      <c r="V240" s="5"/>
      <c r="W240" s="5"/>
      <c r="X240" s="5"/>
      <c r="Y240" s="5"/>
      <c r="Z240" s="5"/>
    </row>
    <row r="241" spans="1:26" ht="25.5" customHeight="1">
      <c r="A241" s="5"/>
      <c r="B241" s="5"/>
      <c r="C241" s="5"/>
      <c r="D241" s="5"/>
      <c r="E241" s="5"/>
      <c r="F241" s="6"/>
      <c r="G241" s="5"/>
      <c r="H241" s="5"/>
      <c r="I241" s="5"/>
      <c r="J241" s="5"/>
      <c r="K241" s="5"/>
      <c r="L241" s="5"/>
      <c r="M241" s="5"/>
      <c r="N241" s="5"/>
      <c r="O241" s="5"/>
      <c r="P241" s="5"/>
      <c r="Q241" s="5"/>
      <c r="R241" s="5"/>
      <c r="S241" s="5"/>
      <c r="T241" s="5"/>
      <c r="U241" s="5"/>
      <c r="V241" s="5"/>
      <c r="W241" s="5"/>
      <c r="X241" s="5"/>
      <c r="Y241" s="5"/>
      <c r="Z241" s="5"/>
    </row>
    <row r="242" spans="1:26" ht="25.5" customHeight="1">
      <c r="A242" s="5"/>
      <c r="B242" s="5"/>
      <c r="C242" s="5"/>
      <c r="D242" s="5"/>
      <c r="E242" s="5"/>
      <c r="F242" s="6"/>
      <c r="G242" s="5"/>
      <c r="H242" s="5"/>
      <c r="I242" s="5"/>
      <c r="J242" s="5"/>
      <c r="K242" s="5"/>
      <c r="L242" s="5"/>
      <c r="M242" s="5"/>
      <c r="N242" s="5"/>
      <c r="O242" s="5"/>
      <c r="P242" s="5"/>
      <c r="Q242" s="5"/>
      <c r="R242" s="5"/>
      <c r="S242" s="5"/>
      <c r="T242" s="5"/>
      <c r="U242" s="5"/>
      <c r="V242" s="5"/>
      <c r="W242" s="5"/>
      <c r="X242" s="5"/>
      <c r="Y242" s="5"/>
      <c r="Z242" s="5"/>
    </row>
    <row r="243" spans="1:26" ht="25.5" customHeight="1">
      <c r="A243" s="5"/>
      <c r="B243" s="5"/>
      <c r="C243" s="5"/>
      <c r="D243" s="5"/>
      <c r="E243" s="5"/>
      <c r="F243" s="6"/>
      <c r="G243" s="5"/>
      <c r="H243" s="5"/>
      <c r="I243" s="5"/>
      <c r="J243" s="5"/>
      <c r="K243" s="5"/>
      <c r="L243" s="5"/>
      <c r="M243" s="5"/>
      <c r="N243" s="5"/>
      <c r="O243" s="5"/>
      <c r="P243" s="5"/>
      <c r="Q243" s="5"/>
      <c r="R243" s="5"/>
      <c r="S243" s="5"/>
      <c r="T243" s="5"/>
      <c r="U243" s="5"/>
      <c r="V243" s="5"/>
      <c r="W243" s="5"/>
      <c r="X243" s="5"/>
      <c r="Y243" s="5"/>
      <c r="Z243" s="5"/>
    </row>
    <row r="244" spans="1:26" ht="25.5" customHeight="1">
      <c r="A244" s="5"/>
      <c r="B244" s="5"/>
      <c r="C244" s="5"/>
      <c r="D244" s="5"/>
      <c r="E244" s="5"/>
      <c r="F244" s="6"/>
      <c r="G244" s="5"/>
      <c r="H244" s="5"/>
      <c r="I244" s="5"/>
      <c r="J244" s="5"/>
      <c r="K244" s="5"/>
      <c r="L244" s="5"/>
      <c r="M244" s="5"/>
      <c r="N244" s="5"/>
      <c r="O244" s="5"/>
      <c r="P244" s="5"/>
      <c r="Q244" s="5"/>
      <c r="R244" s="5"/>
      <c r="S244" s="5"/>
      <c r="T244" s="5"/>
      <c r="U244" s="5"/>
      <c r="V244" s="5"/>
      <c r="W244" s="5"/>
      <c r="X244" s="5"/>
      <c r="Y244" s="5"/>
      <c r="Z244" s="5"/>
    </row>
    <row r="245" spans="1:26" ht="25.5" customHeight="1">
      <c r="A245" s="5"/>
      <c r="B245" s="5"/>
      <c r="C245" s="5"/>
      <c r="D245" s="5"/>
      <c r="E245" s="5"/>
      <c r="F245" s="6"/>
      <c r="G245" s="5"/>
      <c r="H245" s="5"/>
      <c r="I245" s="5"/>
      <c r="J245" s="5"/>
      <c r="K245" s="5"/>
      <c r="L245" s="5"/>
      <c r="M245" s="5"/>
      <c r="N245" s="5"/>
      <c r="O245" s="5"/>
      <c r="P245" s="5"/>
      <c r="Q245" s="5"/>
      <c r="R245" s="5"/>
      <c r="S245" s="5"/>
      <c r="T245" s="5"/>
      <c r="U245" s="5"/>
      <c r="V245" s="5"/>
      <c r="W245" s="5"/>
      <c r="X245" s="5"/>
      <c r="Y245" s="5"/>
      <c r="Z245" s="5"/>
    </row>
    <row r="246" spans="1:26" ht="25.5" customHeight="1">
      <c r="A246" s="5"/>
      <c r="B246" s="5"/>
      <c r="C246" s="5"/>
      <c r="D246" s="5"/>
      <c r="E246" s="5"/>
      <c r="F246" s="6"/>
      <c r="G246" s="5"/>
      <c r="H246" s="5"/>
      <c r="I246" s="5"/>
      <c r="J246" s="5"/>
      <c r="K246" s="5"/>
      <c r="L246" s="5"/>
      <c r="M246" s="5"/>
      <c r="N246" s="5"/>
      <c r="O246" s="5"/>
      <c r="P246" s="5"/>
      <c r="Q246" s="5"/>
      <c r="R246" s="5"/>
      <c r="S246" s="5"/>
      <c r="T246" s="5"/>
      <c r="U246" s="5"/>
      <c r="V246" s="5"/>
      <c r="W246" s="5"/>
      <c r="X246" s="5"/>
      <c r="Y246" s="5"/>
      <c r="Z246" s="5"/>
    </row>
    <row r="247" spans="1:26" ht="25.5" customHeight="1">
      <c r="A247" s="5"/>
      <c r="B247" s="5"/>
      <c r="C247" s="5"/>
      <c r="D247" s="5"/>
      <c r="E247" s="5"/>
      <c r="F247" s="6"/>
      <c r="G247" s="5"/>
      <c r="H247" s="5"/>
      <c r="I247" s="5"/>
      <c r="J247" s="5"/>
      <c r="K247" s="5"/>
      <c r="L247" s="5"/>
      <c r="M247" s="5"/>
      <c r="N247" s="5"/>
      <c r="O247" s="5"/>
      <c r="P247" s="5"/>
      <c r="Q247" s="5"/>
      <c r="R247" s="5"/>
      <c r="S247" s="5"/>
      <c r="T247" s="5"/>
      <c r="U247" s="5"/>
      <c r="V247" s="5"/>
      <c r="W247" s="5"/>
      <c r="X247" s="5"/>
      <c r="Y247" s="5"/>
      <c r="Z247" s="5"/>
    </row>
    <row r="248" spans="1:26" ht="25.5" customHeight="1">
      <c r="A248" s="5"/>
      <c r="B248" s="5"/>
      <c r="C248" s="5"/>
      <c r="D248" s="5"/>
      <c r="E248" s="5"/>
      <c r="F248" s="6"/>
      <c r="G248" s="5"/>
      <c r="H248" s="5"/>
      <c r="I248" s="5"/>
      <c r="J248" s="5"/>
      <c r="K248" s="5"/>
      <c r="L248" s="5"/>
      <c r="M248" s="5"/>
      <c r="N248" s="5"/>
      <c r="O248" s="5"/>
      <c r="P248" s="5"/>
      <c r="Q248" s="5"/>
      <c r="R248" s="5"/>
      <c r="S248" s="5"/>
      <c r="T248" s="5"/>
      <c r="U248" s="5"/>
      <c r="V248" s="5"/>
      <c r="W248" s="5"/>
      <c r="X248" s="5"/>
      <c r="Y248" s="5"/>
      <c r="Z248" s="5"/>
    </row>
    <row r="249" spans="1:26" ht="25.5" customHeight="1">
      <c r="A249" s="5"/>
      <c r="B249" s="5"/>
      <c r="C249" s="5"/>
      <c r="D249" s="5"/>
      <c r="E249" s="5"/>
      <c r="F249" s="6"/>
      <c r="G249" s="5"/>
      <c r="H249" s="5"/>
      <c r="I249" s="5"/>
      <c r="J249" s="5"/>
      <c r="K249" s="5"/>
      <c r="L249" s="5"/>
      <c r="M249" s="5"/>
      <c r="N249" s="5"/>
      <c r="O249" s="5"/>
      <c r="P249" s="5"/>
      <c r="Q249" s="5"/>
      <c r="R249" s="5"/>
      <c r="S249" s="5"/>
      <c r="T249" s="5"/>
      <c r="U249" s="5"/>
      <c r="V249" s="5"/>
      <c r="W249" s="5"/>
      <c r="X249" s="5"/>
      <c r="Y249" s="5"/>
      <c r="Z249" s="5"/>
    </row>
    <row r="250" spans="1:26" ht="25.5" customHeight="1">
      <c r="A250" s="5"/>
      <c r="B250" s="5"/>
      <c r="C250" s="5"/>
      <c r="D250" s="5"/>
      <c r="E250" s="5"/>
      <c r="F250" s="6"/>
      <c r="G250" s="5"/>
      <c r="H250" s="5"/>
      <c r="I250" s="5"/>
      <c r="J250" s="5"/>
      <c r="K250" s="5"/>
      <c r="L250" s="5"/>
      <c r="M250" s="5"/>
      <c r="N250" s="5"/>
      <c r="O250" s="5"/>
      <c r="P250" s="5"/>
      <c r="Q250" s="5"/>
      <c r="R250" s="5"/>
      <c r="S250" s="5"/>
      <c r="T250" s="5"/>
      <c r="U250" s="5"/>
      <c r="V250" s="5"/>
      <c r="W250" s="5"/>
      <c r="X250" s="5"/>
      <c r="Y250" s="5"/>
      <c r="Z250" s="5"/>
    </row>
    <row r="251" spans="1:26" ht="25.5" customHeight="1">
      <c r="A251" s="5"/>
      <c r="B251" s="5"/>
      <c r="C251" s="5"/>
      <c r="D251" s="5"/>
      <c r="E251" s="5"/>
      <c r="F251" s="6"/>
      <c r="G251" s="5"/>
      <c r="H251" s="5"/>
      <c r="I251" s="5"/>
      <c r="J251" s="5"/>
      <c r="K251" s="5"/>
      <c r="L251" s="5"/>
      <c r="M251" s="5"/>
      <c r="N251" s="5"/>
      <c r="O251" s="5"/>
      <c r="P251" s="5"/>
      <c r="Q251" s="5"/>
      <c r="R251" s="5"/>
      <c r="S251" s="5"/>
      <c r="T251" s="5"/>
      <c r="U251" s="5"/>
      <c r="V251" s="5"/>
      <c r="W251" s="5"/>
      <c r="X251" s="5"/>
      <c r="Y251" s="5"/>
      <c r="Z251" s="5"/>
    </row>
    <row r="252" spans="1:26" ht="25.5" customHeight="1">
      <c r="A252" s="5"/>
      <c r="B252" s="5"/>
      <c r="C252" s="5"/>
      <c r="D252" s="5"/>
      <c r="E252" s="5"/>
      <c r="F252" s="6"/>
      <c r="G252" s="5"/>
      <c r="H252" s="5"/>
      <c r="I252" s="5"/>
      <c r="J252" s="5"/>
      <c r="K252" s="5"/>
      <c r="L252" s="5"/>
      <c r="M252" s="5"/>
      <c r="N252" s="5"/>
      <c r="O252" s="5"/>
      <c r="P252" s="5"/>
      <c r="Q252" s="5"/>
      <c r="R252" s="5"/>
      <c r="S252" s="5"/>
      <c r="T252" s="5"/>
      <c r="U252" s="5"/>
      <c r="V252" s="5"/>
      <c r="W252" s="5"/>
      <c r="X252" s="5"/>
      <c r="Y252" s="5"/>
      <c r="Z252" s="5"/>
    </row>
    <row r="253" spans="1:26" ht="25.5" customHeight="1">
      <c r="A253" s="5"/>
      <c r="B253" s="5"/>
      <c r="C253" s="5"/>
      <c r="D253" s="5"/>
      <c r="E253" s="5"/>
      <c r="F253" s="6"/>
      <c r="G253" s="5"/>
      <c r="H253" s="5"/>
      <c r="I253" s="5"/>
      <c r="J253" s="5"/>
      <c r="K253" s="5"/>
      <c r="L253" s="5"/>
      <c r="M253" s="5"/>
      <c r="N253" s="5"/>
      <c r="O253" s="5"/>
      <c r="P253" s="5"/>
      <c r="Q253" s="5"/>
      <c r="R253" s="5"/>
      <c r="S253" s="5"/>
      <c r="T253" s="5"/>
      <c r="U253" s="5"/>
      <c r="V253" s="5"/>
      <c r="W253" s="5"/>
      <c r="X253" s="5"/>
      <c r="Y253" s="5"/>
      <c r="Z253" s="5"/>
    </row>
    <row r="254" spans="1:26" ht="25.5" customHeight="1">
      <c r="A254" s="5"/>
      <c r="B254" s="5"/>
      <c r="C254" s="5"/>
      <c r="D254" s="5"/>
      <c r="E254" s="5"/>
      <c r="F254" s="6"/>
      <c r="G254" s="5"/>
      <c r="H254" s="5"/>
      <c r="I254" s="5"/>
      <c r="J254" s="5"/>
      <c r="K254" s="5"/>
      <c r="L254" s="5"/>
      <c r="M254" s="5"/>
      <c r="N254" s="5"/>
      <c r="O254" s="5"/>
      <c r="P254" s="5"/>
      <c r="Q254" s="5"/>
      <c r="R254" s="5"/>
      <c r="S254" s="5"/>
      <c r="T254" s="5"/>
      <c r="U254" s="5"/>
      <c r="V254" s="5"/>
      <c r="W254" s="5"/>
      <c r="X254" s="5"/>
      <c r="Y254" s="5"/>
      <c r="Z254" s="5"/>
    </row>
    <row r="255" spans="1:26" ht="25.5" customHeight="1">
      <c r="A255" s="5"/>
      <c r="B255" s="5"/>
      <c r="C255" s="5"/>
      <c r="D255" s="5"/>
      <c r="E255" s="5"/>
      <c r="F255" s="6"/>
      <c r="G255" s="5"/>
      <c r="H255" s="5"/>
      <c r="I255" s="5"/>
      <c r="J255" s="5"/>
      <c r="K255" s="5"/>
      <c r="L255" s="5"/>
      <c r="M255" s="5"/>
      <c r="N255" s="5"/>
      <c r="O255" s="5"/>
      <c r="P255" s="5"/>
      <c r="Q255" s="5"/>
      <c r="R255" s="5"/>
      <c r="S255" s="5"/>
      <c r="T255" s="5"/>
      <c r="U255" s="5"/>
      <c r="V255" s="5"/>
      <c r="W255" s="5"/>
      <c r="X255" s="5"/>
      <c r="Y255" s="5"/>
      <c r="Z255" s="5"/>
    </row>
    <row r="256" spans="1:26" ht="25.5" customHeight="1">
      <c r="A256" s="5"/>
      <c r="B256" s="5"/>
      <c r="C256" s="5"/>
      <c r="D256" s="5"/>
      <c r="E256" s="5"/>
      <c r="F256" s="6"/>
      <c r="G256" s="5"/>
      <c r="H256" s="5"/>
      <c r="I256" s="5"/>
      <c r="J256" s="5"/>
      <c r="K256" s="5"/>
      <c r="L256" s="5"/>
      <c r="M256" s="5"/>
      <c r="N256" s="5"/>
      <c r="O256" s="5"/>
      <c r="P256" s="5"/>
      <c r="Q256" s="5"/>
      <c r="R256" s="5"/>
      <c r="S256" s="5"/>
      <c r="T256" s="5"/>
      <c r="U256" s="5"/>
      <c r="V256" s="5"/>
      <c r="W256" s="5"/>
      <c r="X256" s="5"/>
      <c r="Y256" s="5"/>
      <c r="Z256" s="5"/>
    </row>
    <row r="257" spans="1:26" ht="25.5" customHeight="1">
      <c r="A257" s="5"/>
      <c r="B257" s="5"/>
      <c r="C257" s="5"/>
      <c r="D257" s="5"/>
      <c r="E257" s="5"/>
      <c r="F257" s="6"/>
      <c r="G257" s="5"/>
      <c r="H257" s="5"/>
      <c r="I257" s="5"/>
      <c r="J257" s="5"/>
      <c r="K257" s="5"/>
      <c r="L257" s="5"/>
      <c r="M257" s="5"/>
      <c r="N257" s="5"/>
      <c r="O257" s="5"/>
      <c r="P257" s="5"/>
      <c r="Q257" s="5"/>
      <c r="R257" s="5"/>
      <c r="S257" s="5"/>
      <c r="T257" s="5"/>
      <c r="U257" s="5"/>
      <c r="V257" s="5"/>
      <c r="W257" s="5"/>
      <c r="X257" s="5"/>
      <c r="Y257" s="5"/>
      <c r="Z257" s="5"/>
    </row>
    <row r="258" spans="1:26" ht="25.5" customHeight="1">
      <c r="A258" s="5"/>
      <c r="B258" s="5"/>
      <c r="C258" s="5"/>
      <c r="D258" s="5"/>
      <c r="E258" s="5"/>
      <c r="F258" s="6"/>
      <c r="G258" s="5"/>
      <c r="H258" s="5"/>
      <c r="I258" s="5"/>
      <c r="J258" s="5"/>
      <c r="K258" s="5"/>
      <c r="L258" s="5"/>
      <c r="M258" s="5"/>
      <c r="N258" s="5"/>
      <c r="O258" s="5"/>
      <c r="P258" s="5"/>
      <c r="Q258" s="5"/>
      <c r="R258" s="5"/>
      <c r="S258" s="5"/>
      <c r="T258" s="5"/>
      <c r="U258" s="5"/>
      <c r="V258" s="5"/>
      <c r="W258" s="5"/>
      <c r="X258" s="5"/>
      <c r="Y258" s="5"/>
      <c r="Z258" s="5"/>
    </row>
    <row r="259" spans="1:26" ht="25.5" customHeight="1">
      <c r="A259" s="5"/>
      <c r="B259" s="5"/>
      <c r="C259" s="5"/>
      <c r="D259" s="5"/>
      <c r="E259" s="5"/>
      <c r="F259" s="6"/>
      <c r="G259" s="5"/>
      <c r="H259" s="5"/>
      <c r="I259" s="5"/>
      <c r="J259" s="5"/>
      <c r="K259" s="5"/>
      <c r="L259" s="5"/>
      <c r="M259" s="5"/>
      <c r="N259" s="5"/>
      <c r="O259" s="5"/>
      <c r="P259" s="5"/>
      <c r="Q259" s="5"/>
      <c r="R259" s="5"/>
      <c r="S259" s="5"/>
      <c r="T259" s="5"/>
      <c r="U259" s="5"/>
      <c r="V259" s="5"/>
      <c r="W259" s="5"/>
      <c r="X259" s="5"/>
      <c r="Y259" s="5"/>
      <c r="Z259" s="5"/>
    </row>
    <row r="260" spans="1:26" ht="25.5" customHeight="1">
      <c r="A260" s="5"/>
      <c r="B260" s="5"/>
      <c r="C260" s="5"/>
      <c r="D260" s="5"/>
      <c r="E260" s="5"/>
      <c r="F260" s="6"/>
      <c r="G260" s="5"/>
      <c r="H260" s="5"/>
      <c r="I260" s="5"/>
      <c r="J260" s="5"/>
      <c r="K260" s="5"/>
      <c r="L260" s="5"/>
      <c r="M260" s="5"/>
      <c r="N260" s="5"/>
      <c r="O260" s="5"/>
      <c r="P260" s="5"/>
      <c r="Q260" s="5"/>
      <c r="R260" s="5"/>
      <c r="S260" s="5"/>
      <c r="T260" s="5"/>
      <c r="U260" s="5"/>
      <c r="V260" s="5"/>
      <c r="W260" s="5"/>
      <c r="X260" s="5"/>
      <c r="Y260" s="5"/>
      <c r="Z260" s="5"/>
    </row>
    <row r="261" spans="1:26" ht="25.5" customHeight="1">
      <c r="A261" s="5"/>
      <c r="B261" s="5"/>
      <c r="C261" s="5"/>
      <c r="D261" s="5"/>
      <c r="E261" s="5"/>
      <c r="F261" s="6"/>
      <c r="G261" s="5"/>
      <c r="H261" s="5"/>
      <c r="I261" s="5"/>
      <c r="J261" s="5"/>
      <c r="K261" s="5"/>
      <c r="L261" s="5"/>
      <c r="M261" s="5"/>
      <c r="N261" s="5"/>
      <c r="O261" s="5"/>
      <c r="P261" s="5"/>
      <c r="Q261" s="5"/>
      <c r="R261" s="5"/>
      <c r="S261" s="5"/>
      <c r="T261" s="5"/>
      <c r="U261" s="5"/>
      <c r="V261" s="5"/>
      <c r="W261" s="5"/>
      <c r="X261" s="5"/>
      <c r="Y261" s="5"/>
      <c r="Z261" s="5"/>
    </row>
    <row r="262" spans="1:26" ht="25.5" customHeight="1">
      <c r="A262" s="5"/>
      <c r="B262" s="5"/>
      <c r="C262" s="5"/>
      <c r="D262" s="5"/>
      <c r="E262" s="5"/>
      <c r="F262" s="6"/>
      <c r="G262" s="5"/>
      <c r="H262" s="5"/>
      <c r="I262" s="5"/>
      <c r="J262" s="5"/>
      <c r="K262" s="5"/>
      <c r="L262" s="5"/>
      <c r="M262" s="5"/>
      <c r="N262" s="5"/>
      <c r="O262" s="5"/>
      <c r="P262" s="5"/>
      <c r="Q262" s="5"/>
      <c r="R262" s="5"/>
      <c r="S262" s="5"/>
      <c r="T262" s="5"/>
      <c r="U262" s="5"/>
      <c r="V262" s="5"/>
      <c r="W262" s="5"/>
      <c r="X262" s="5"/>
      <c r="Y262" s="5"/>
      <c r="Z262" s="5"/>
    </row>
    <row r="263" spans="1:26" ht="25.5" customHeight="1">
      <c r="A263" s="5"/>
      <c r="B263" s="5"/>
      <c r="C263" s="5"/>
      <c r="D263" s="5"/>
      <c r="E263" s="5"/>
      <c r="F263" s="6"/>
      <c r="G263" s="5"/>
      <c r="H263" s="5"/>
      <c r="I263" s="5"/>
      <c r="J263" s="5"/>
      <c r="K263" s="5"/>
      <c r="L263" s="5"/>
      <c r="M263" s="5"/>
      <c r="N263" s="5"/>
      <c r="O263" s="5"/>
      <c r="P263" s="5"/>
      <c r="Q263" s="5"/>
      <c r="R263" s="5"/>
      <c r="S263" s="5"/>
      <c r="T263" s="5"/>
      <c r="U263" s="5"/>
      <c r="V263" s="5"/>
      <c r="W263" s="5"/>
      <c r="X263" s="5"/>
      <c r="Y263" s="5"/>
      <c r="Z263" s="5"/>
    </row>
    <row r="264" spans="1:26" ht="25.5" customHeight="1">
      <c r="A264" s="5"/>
      <c r="B264" s="5"/>
      <c r="C264" s="5"/>
      <c r="D264" s="5"/>
      <c r="E264" s="5"/>
      <c r="F264" s="6"/>
      <c r="G264" s="5"/>
      <c r="H264" s="5"/>
      <c r="I264" s="5"/>
      <c r="J264" s="5"/>
      <c r="K264" s="5"/>
      <c r="L264" s="5"/>
      <c r="M264" s="5"/>
      <c r="N264" s="5"/>
      <c r="O264" s="5"/>
      <c r="P264" s="5"/>
      <c r="Q264" s="5"/>
      <c r="R264" s="5"/>
      <c r="S264" s="5"/>
      <c r="T264" s="5"/>
      <c r="U264" s="5"/>
      <c r="V264" s="5"/>
      <c r="W264" s="5"/>
      <c r="X264" s="5"/>
      <c r="Y264" s="5"/>
      <c r="Z264" s="5"/>
    </row>
    <row r="265" spans="1:26" ht="25.5" customHeight="1">
      <c r="A265" s="5"/>
      <c r="B265" s="5"/>
      <c r="C265" s="5"/>
      <c r="D265" s="5"/>
      <c r="E265" s="5"/>
      <c r="F265" s="6"/>
      <c r="G265" s="5"/>
      <c r="H265" s="5"/>
      <c r="I265" s="5"/>
      <c r="J265" s="5"/>
      <c r="K265" s="5"/>
      <c r="L265" s="5"/>
      <c r="M265" s="5"/>
      <c r="N265" s="5"/>
      <c r="O265" s="5"/>
      <c r="P265" s="5"/>
      <c r="Q265" s="5"/>
      <c r="R265" s="5"/>
      <c r="S265" s="5"/>
      <c r="T265" s="5"/>
      <c r="U265" s="5"/>
      <c r="V265" s="5"/>
      <c r="W265" s="5"/>
      <c r="X265" s="5"/>
      <c r="Y265" s="5"/>
      <c r="Z265" s="5"/>
    </row>
    <row r="266" spans="1:26" ht="25.5" customHeight="1">
      <c r="A266" s="5"/>
      <c r="B266" s="5"/>
      <c r="C266" s="5"/>
      <c r="D266" s="5"/>
      <c r="E266" s="5"/>
      <c r="F266" s="6"/>
      <c r="G266" s="5"/>
      <c r="H266" s="5"/>
      <c r="I266" s="5"/>
      <c r="J266" s="5"/>
      <c r="K266" s="5"/>
      <c r="L266" s="5"/>
      <c r="M266" s="5"/>
      <c r="N266" s="5"/>
      <c r="O266" s="5"/>
      <c r="P266" s="5"/>
      <c r="Q266" s="5"/>
      <c r="R266" s="5"/>
      <c r="S266" s="5"/>
      <c r="T266" s="5"/>
      <c r="U266" s="5"/>
      <c r="V266" s="5"/>
      <c r="W266" s="5"/>
      <c r="X266" s="5"/>
      <c r="Y266" s="5"/>
      <c r="Z266" s="5"/>
    </row>
    <row r="267" spans="1:26" ht="25.5" customHeight="1">
      <c r="A267" s="5"/>
      <c r="B267" s="5"/>
      <c r="C267" s="5"/>
      <c r="D267" s="5"/>
      <c r="E267" s="5"/>
      <c r="F267" s="6"/>
      <c r="G267" s="5"/>
      <c r="H267" s="5"/>
      <c r="I267" s="5"/>
      <c r="J267" s="5"/>
      <c r="K267" s="5"/>
      <c r="L267" s="5"/>
      <c r="M267" s="5"/>
      <c r="N267" s="5"/>
      <c r="O267" s="5"/>
      <c r="P267" s="5"/>
      <c r="Q267" s="5"/>
      <c r="R267" s="5"/>
      <c r="S267" s="5"/>
      <c r="T267" s="5"/>
      <c r="U267" s="5"/>
      <c r="V267" s="5"/>
      <c r="W267" s="5"/>
      <c r="X267" s="5"/>
      <c r="Y267" s="5"/>
      <c r="Z267" s="5"/>
    </row>
    <row r="268" spans="1:26" ht="25.5" customHeight="1">
      <c r="A268" s="5"/>
      <c r="B268" s="5"/>
      <c r="C268" s="5"/>
      <c r="D268" s="5"/>
      <c r="E268" s="5"/>
      <c r="F268" s="6"/>
      <c r="G268" s="5"/>
      <c r="H268" s="5"/>
      <c r="I268" s="5"/>
      <c r="J268" s="5"/>
      <c r="K268" s="5"/>
      <c r="L268" s="5"/>
      <c r="M268" s="5"/>
      <c r="N268" s="5"/>
      <c r="O268" s="5"/>
      <c r="P268" s="5"/>
      <c r="Q268" s="5"/>
      <c r="R268" s="5"/>
      <c r="S268" s="5"/>
      <c r="T268" s="5"/>
      <c r="U268" s="5"/>
      <c r="V268" s="5"/>
      <c r="W268" s="5"/>
      <c r="X268" s="5"/>
      <c r="Y268" s="5"/>
      <c r="Z268" s="5"/>
    </row>
    <row r="269" spans="1:26" ht="25.5" customHeight="1">
      <c r="A269" s="5"/>
      <c r="B269" s="5"/>
      <c r="C269" s="5"/>
      <c r="D269" s="5"/>
      <c r="E269" s="5"/>
      <c r="F269" s="6"/>
      <c r="G269" s="5"/>
      <c r="H269" s="5"/>
      <c r="I269" s="5"/>
      <c r="J269" s="5"/>
      <c r="K269" s="5"/>
      <c r="L269" s="5"/>
      <c r="M269" s="5"/>
      <c r="N269" s="5"/>
      <c r="O269" s="5"/>
      <c r="P269" s="5"/>
      <c r="Q269" s="5"/>
      <c r="R269" s="5"/>
      <c r="S269" s="5"/>
      <c r="T269" s="5"/>
      <c r="U269" s="5"/>
      <c r="V269" s="5"/>
      <c r="W269" s="5"/>
      <c r="X269" s="5"/>
      <c r="Y269" s="5"/>
      <c r="Z269" s="5"/>
    </row>
    <row r="270" spans="1:26" ht="25.5" customHeight="1">
      <c r="A270" s="5"/>
      <c r="B270" s="5"/>
      <c r="C270" s="5"/>
      <c r="D270" s="5"/>
      <c r="E270" s="5"/>
      <c r="F270" s="6"/>
      <c r="G270" s="5"/>
      <c r="H270" s="5"/>
      <c r="I270" s="5"/>
      <c r="J270" s="5"/>
      <c r="K270" s="5"/>
      <c r="L270" s="5"/>
      <c r="M270" s="5"/>
      <c r="N270" s="5"/>
      <c r="O270" s="5"/>
      <c r="P270" s="5"/>
      <c r="Q270" s="5"/>
      <c r="R270" s="5"/>
      <c r="S270" s="5"/>
      <c r="T270" s="5"/>
      <c r="U270" s="5"/>
      <c r="V270" s="5"/>
      <c r="W270" s="5"/>
      <c r="X270" s="5"/>
      <c r="Y270" s="5"/>
      <c r="Z270" s="5"/>
    </row>
    <row r="271" spans="1:26" ht="25.5" customHeight="1">
      <c r="A271" s="5"/>
      <c r="B271" s="5"/>
      <c r="C271" s="5"/>
      <c r="D271" s="5"/>
      <c r="E271" s="5"/>
      <c r="F271" s="6"/>
      <c r="G271" s="5"/>
      <c r="H271" s="5"/>
      <c r="I271" s="5"/>
      <c r="J271" s="5"/>
      <c r="K271" s="5"/>
      <c r="L271" s="5"/>
      <c r="M271" s="5"/>
      <c r="N271" s="5"/>
      <c r="O271" s="5"/>
      <c r="P271" s="5"/>
      <c r="Q271" s="5"/>
      <c r="R271" s="5"/>
      <c r="S271" s="5"/>
      <c r="T271" s="5"/>
      <c r="U271" s="5"/>
      <c r="V271" s="5"/>
      <c r="W271" s="5"/>
      <c r="X271" s="5"/>
      <c r="Y271" s="5"/>
      <c r="Z271" s="5"/>
    </row>
    <row r="272" spans="1:26" ht="25.5" customHeight="1">
      <c r="A272" s="5"/>
      <c r="B272" s="5"/>
      <c r="C272" s="5"/>
      <c r="D272" s="5"/>
      <c r="E272" s="5"/>
      <c r="F272" s="6"/>
      <c r="G272" s="5"/>
      <c r="H272" s="5"/>
      <c r="I272" s="5"/>
      <c r="J272" s="5"/>
      <c r="K272" s="5"/>
      <c r="L272" s="5"/>
      <c r="M272" s="5"/>
      <c r="N272" s="5"/>
      <c r="O272" s="5"/>
      <c r="P272" s="5"/>
      <c r="Q272" s="5"/>
      <c r="R272" s="5"/>
      <c r="S272" s="5"/>
      <c r="T272" s="5"/>
      <c r="U272" s="5"/>
      <c r="V272" s="5"/>
      <c r="W272" s="5"/>
      <c r="X272" s="5"/>
      <c r="Y272" s="5"/>
      <c r="Z272" s="5"/>
    </row>
    <row r="273" spans="1:26" ht="25.5" customHeight="1">
      <c r="A273" s="5"/>
      <c r="B273" s="5"/>
      <c r="C273" s="5"/>
      <c r="D273" s="5"/>
      <c r="E273" s="5"/>
      <c r="F273" s="6"/>
      <c r="G273" s="5"/>
      <c r="H273" s="5"/>
      <c r="I273" s="5"/>
      <c r="J273" s="5"/>
      <c r="K273" s="5"/>
      <c r="L273" s="5"/>
      <c r="M273" s="5"/>
      <c r="N273" s="5"/>
      <c r="O273" s="5"/>
      <c r="P273" s="5"/>
      <c r="Q273" s="5"/>
      <c r="R273" s="5"/>
      <c r="S273" s="5"/>
      <c r="T273" s="5"/>
      <c r="U273" s="5"/>
      <c r="V273" s="5"/>
      <c r="W273" s="5"/>
      <c r="X273" s="5"/>
      <c r="Y273" s="5"/>
      <c r="Z273" s="5"/>
    </row>
    <row r="274" spans="1:26" ht="25.5" customHeight="1">
      <c r="A274" s="5"/>
      <c r="B274" s="5"/>
      <c r="C274" s="5"/>
      <c r="D274" s="5"/>
      <c r="E274" s="5"/>
      <c r="F274" s="6"/>
      <c r="G274" s="5"/>
      <c r="H274" s="5"/>
      <c r="I274" s="5"/>
      <c r="J274" s="5"/>
      <c r="K274" s="5"/>
      <c r="L274" s="5"/>
      <c r="M274" s="5"/>
      <c r="N274" s="5"/>
      <c r="O274" s="5"/>
      <c r="P274" s="5"/>
      <c r="Q274" s="5"/>
      <c r="R274" s="5"/>
      <c r="S274" s="5"/>
      <c r="T274" s="5"/>
      <c r="U274" s="5"/>
      <c r="V274" s="5"/>
      <c r="W274" s="5"/>
      <c r="X274" s="5"/>
      <c r="Y274" s="5"/>
      <c r="Z274" s="5"/>
    </row>
    <row r="275" spans="1:26" ht="25.5" customHeight="1">
      <c r="A275" s="5"/>
      <c r="B275" s="5"/>
      <c r="C275" s="5"/>
      <c r="D275" s="5"/>
      <c r="E275" s="5"/>
      <c r="F275" s="6"/>
      <c r="G275" s="5"/>
      <c r="H275" s="5"/>
      <c r="I275" s="5"/>
      <c r="J275" s="5"/>
      <c r="K275" s="5"/>
      <c r="L275" s="5"/>
      <c r="M275" s="5"/>
      <c r="N275" s="5"/>
      <c r="O275" s="5"/>
      <c r="P275" s="5"/>
      <c r="Q275" s="5"/>
      <c r="R275" s="5"/>
      <c r="S275" s="5"/>
      <c r="T275" s="5"/>
      <c r="U275" s="5"/>
      <c r="V275" s="5"/>
      <c r="W275" s="5"/>
      <c r="X275" s="5"/>
      <c r="Y275" s="5"/>
      <c r="Z275" s="5"/>
    </row>
    <row r="276" spans="1:26" ht="25.5" customHeight="1">
      <c r="A276" s="5"/>
      <c r="B276" s="5"/>
      <c r="C276" s="5"/>
      <c r="D276" s="5"/>
      <c r="E276" s="5"/>
      <c r="F276" s="6"/>
      <c r="G276" s="5"/>
      <c r="H276" s="5"/>
      <c r="I276" s="5"/>
      <c r="J276" s="5"/>
      <c r="K276" s="5"/>
      <c r="L276" s="5"/>
      <c r="M276" s="5"/>
      <c r="N276" s="5"/>
      <c r="O276" s="5"/>
      <c r="P276" s="5"/>
      <c r="Q276" s="5"/>
      <c r="R276" s="5"/>
      <c r="S276" s="5"/>
      <c r="T276" s="5"/>
      <c r="U276" s="5"/>
      <c r="V276" s="5"/>
      <c r="W276" s="5"/>
      <c r="X276" s="5"/>
      <c r="Y276" s="5"/>
      <c r="Z276" s="5"/>
    </row>
    <row r="277" spans="1:26" ht="25.5" customHeight="1">
      <c r="A277" s="5"/>
      <c r="B277" s="5"/>
      <c r="C277" s="5"/>
      <c r="D277" s="5"/>
      <c r="E277" s="5"/>
      <c r="F277" s="6"/>
      <c r="G277" s="5"/>
      <c r="H277" s="5"/>
      <c r="I277" s="5"/>
      <c r="J277" s="5"/>
      <c r="K277" s="5"/>
      <c r="L277" s="5"/>
      <c r="M277" s="5"/>
      <c r="N277" s="5"/>
      <c r="O277" s="5"/>
      <c r="P277" s="5"/>
      <c r="Q277" s="5"/>
      <c r="R277" s="5"/>
      <c r="S277" s="5"/>
      <c r="T277" s="5"/>
      <c r="U277" s="5"/>
      <c r="V277" s="5"/>
      <c r="W277" s="5"/>
      <c r="X277" s="5"/>
      <c r="Y277" s="5"/>
      <c r="Z277" s="5"/>
    </row>
    <row r="278" spans="1:26" ht="25.5" customHeight="1">
      <c r="A278" s="5"/>
      <c r="B278" s="5"/>
      <c r="C278" s="5"/>
      <c r="D278" s="5"/>
      <c r="E278" s="5"/>
      <c r="F278" s="6"/>
      <c r="G278" s="5"/>
      <c r="H278" s="5"/>
      <c r="I278" s="5"/>
      <c r="J278" s="5"/>
      <c r="K278" s="5"/>
      <c r="L278" s="5"/>
      <c r="M278" s="5"/>
      <c r="N278" s="5"/>
      <c r="O278" s="5"/>
      <c r="P278" s="5"/>
      <c r="Q278" s="5"/>
      <c r="R278" s="5"/>
      <c r="S278" s="5"/>
      <c r="T278" s="5"/>
      <c r="U278" s="5"/>
      <c r="V278" s="5"/>
      <c r="W278" s="5"/>
      <c r="X278" s="5"/>
      <c r="Y278" s="5"/>
      <c r="Z278" s="5"/>
    </row>
    <row r="279" spans="1:26" ht="25.5" customHeight="1">
      <c r="A279" s="5"/>
      <c r="B279" s="5"/>
      <c r="C279" s="5"/>
      <c r="D279" s="5"/>
      <c r="E279" s="5"/>
      <c r="F279" s="6"/>
      <c r="G279" s="5"/>
      <c r="H279" s="5"/>
      <c r="I279" s="5"/>
      <c r="J279" s="5"/>
      <c r="K279" s="5"/>
      <c r="L279" s="5"/>
      <c r="M279" s="5"/>
      <c r="N279" s="5"/>
      <c r="O279" s="5"/>
      <c r="P279" s="5"/>
      <c r="Q279" s="5"/>
      <c r="R279" s="5"/>
      <c r="S279" s="5"/>
      <c r="T279" s="5"/>
      <c r="U279" s="5"/>
      <c r="V279" s="5"/>
      <c r="W279" s="5"/>
      <c r="X279" s="5"/>
      <c r="Y279" s="5"/>
      <c r="Z279" s="5"/>
    </row>
    <row r="280" spans="1:26" ht="25.5" customHeight="1">
      <c r="A280" s="5"/>
      <c r="B280" s="5"/>
      <c r="C280" s="5"/>
      <c r="D280" s="5"/>
      <c r="E280" s="5"/>
      <c r="F280" s="6"/>
      <c r="G280" s="5"/>
      <c r="H280" s="5"/>
      <c r="I280" s="5"/>
      <c r="J280" s="5"/>
      <c r="K280" s="5"/>
      <c r="L280" s="5"/>
      <c r="M280" s="5"/>
      <c r="N280" s="5"/>
      <c r="O280" s="5"/>
      <c r="P280" s="5"/>
      <c r="Q280" s="5"/>
      <c r="R280" s="5"/>
      <c r="S280" s="5"/>
      <c r="T280" s="5"/>
      <c r="U280" s="5"/>
      <c r="V280" s="5"/>
      <c r="W280" s="5"/>
      <c r="X280" s="5"/>
      <c r="Y280" s="5"/>
      <c r="Z280" s="5"/>
    </row>
    <row r="281" spans="1:26" ht="25.5" customHeight="1">
      <c r="A281" s="5"/>
      <c r="B281" s="5"/>
      <c r="C281" s="5"/>
      <c r="D281" s="5"/>
      <c r="E281" s="5"/>
      <c r="F281" s="6"/>
      <c r="G281" s="5"/>
      <c r="H281" s="5"/>
      <c r="I281" s="5"/>
      <c r="J281" s="5"/>
      <c r="K281" s="5"/>
      <c r="L281" s="5"/>
      <c r="M281" s="5"/>
      <c r="N281" s="5"/>
      <c r="O281" s="5"/>
      <c r="P281" s="5"/>
      <c r="Q281" s="5"/>
      <c r="R281" s="5"/>
      <c r="S281" s="5"/>
      <c r="T281" s="5"/>
      <c r="U281" s="5"/>
      <c r="V281" s="5"/>
      <c r="W281" s="5"/>
      <c r="X281" s="5"/>
      <c r="Y281" s="5"/>
      <c r="Z281" s="5"/>
    </row>
    <row r="282" spans="1:26" ht="25.5" customHeight="1">
      <c r="A282" s="5"/>
      <c r="B282" s="5"/>
      <c r="C282" s="5"/>
      <c r="D282" s="5"/>
      <c r="E282" s="5"/>
      <c r="F282" s="6"/>
      <c r="G282" s="5"/>
      <c r="H282" s="5"/>
      <c r="I282" s="5"/>
      <c r="J282" s="5"/>
      <c r="K282" s="5"/>
      <c r="L282" s="5"/>
      <c r="M282" s="5"/>
      <c r="N282" s="5"/>
      <c r="O282" s="5"/>
      <c r="P282" s="5"/>
      <c r="Q282" s="5"/>
      <c r="R282" s="5"/>
      <c r="S282" s="5"/>
      <c r="T282" s="5"/>
      <c r="U282" s="5"/>
      <c r="V282" s="5"/>
      <c r="W282" s="5"/>
      <c r="X282" s="5"/>
      <c r="Y282" s="5"/>
      <c r="Z282" s="5"/>
    </row>
    <row r="283" spans="1:26" ht="25.5" customHeight="1">
      <c r="A283" s="5"/>
      <c r="B283" s="5"/>
      <c r="C283" s="5"/>
      <c r="D283" s="5"/>
      <c r="E283" s="5"/>
      <c r="F283" s="6"/>
      <c r="G283" s="5"/>
      <c r="H283" s="5"/>
      <c r="I283" s="5"/>
      <c r="J283" s="5"/>
      <c r="K283" s="5"/>
      <c r="L283" s="5"/>
      <c r="M283" s="5"/>
      <c r="N283" s="5"/>
      <c r="O283" s="5"/>
      <c r="P283" s="5"/>
      <c r="Q283" s="5"/>
      <c r="R283" s="5"/>
      <c r="S283" s="5"/>
      <c r="T283" s="5"/>
      <c r="U283" s="5"/>
      <c r="V283" s="5"/>
      <c r="W283" s="5"/>
      <c r="X283" s="5"/>
      <c r="Y283" s="5"/>
      <c r="Z283" s="5"/>
    </row>
    <row r="284" spans="1:26" ht="25.5" customHeight="1">
      <c r="A284" s="5"/>
      <c r="B284" s="5"/>
      <c r="C284" s="5"/>
      <c r="D284" s="5"/>
      <c r="E284" s="5"/>
      <c r="F284" s="6"/>
      <c r="G284" s="5"/>
      <c r="H284" s="5"/>
      <c r="I284" s="5"/>
      <c r="J284" s="5"/>
      <c r="K284" s="5"/>
      <c r="L284" s="5"/>
      <c r="M284" s="5"/>
      <c r="N284" s="5"/>
      <c r="O284" s="5"/>
      <c r="P284" s="5"/>
      <c r="Q284" s="5"/>
      <c r="R284" s="5"/>
      <c r="S284" s="5"/>
      <c r="T284" s="5"/>
      <c r="U284" s="5"/>
      <c r="V284" s="5"/>
      <c r="W284" s="5"/>
      <c r="X284" s="5"/>
      <c r="Y284" s="5"/>
      <c r="Z284" s="5"/>
    </row>
    <row r="285" spans="1:26" ht="25.5" customHeight="1">
      <c r="A285" s="5"/>
      <c r="B285" s="5"/>
      <c r="C285" s="5"/>
      <c r="D285" s="5"/>
      <c r="E285" s="5"/>
      <c r="F285" s="6"/>
      <c r="G285" s="5"/>
      <c r="H285" s="5"/>
      <c r="I285" s="5"/>
      <c r="J285" s="5"/>
      <c r="K285" s="5"/>
      <c r="L285" s="5"/>
      <c r="M285" s="5"/>
      <c r="N285" s="5"/>
      <c r="O285" s="5"/>
      <c r="P285" s="5"/>
      <c r="Q285" s="5"/>
      <c r="R285" s="5"/>
      <c r="S285" s="5"/>
      <c r="T285" s="5"/>
      <c r="U285" s="5"/>
      <c r="V285" s="5"/>
      <c r="W285" s="5"/>
      <c r="X285" s="5"/>
      <c r="Y285" s="5"/>
      <c r="Z285" s="5"/>
    </row>
    <row r="286" spans="1:26" ht="25.5" customHeight="1">
      <c r="A286" s="5"/>
      <c r="B286" s="5"/>
      <c r="C286" s="5"/>
      <c r="D286" s="5"/>
      <c r="E286" s="5"/>
      <c r="F286" s="6"/>
      <c r="G286" s="5"/>
      <c r="H286" s="5"/>
      <c r="I286" s="5"/>
      <c r="J286" s="5"/>
      <c r="K286" s="5"/>
      <c r="L286" s="5"/>
      <c r="M286" s="5"/>
      <c r="N286" s="5"/>
      <c r="O286" s="5"/>
      <c r="P286" s="5"/>
      <c r="Q286" s="5"/>
      <c r="R286" s="5"/>
      <c r="S286" s="5"/>
      <c r="T286" s="5"/>
      <c r="U286" s="5"/>
      <c r="V286" s="5"/>
      <c r="W286" s="5"/>
      <c r="X286" s="5"/>
      <c r="Y286" s="5"/>
      <c r="Z286" s="5"/>
    </row>
    <row r="287" spans="1:26" ht="25.5" customHeight="1">
      <c r="A287" s="5"/>
      <c r="B287" s="5"/>
      <c r="C287" s="5"/>
      <c r="D287" s="5"/>
      <c r="E287" s="5"/>
      <c r="F287" s="6"/>
      <c r="G287" s="5"/>
      <c r="H287" s="5"/>
      <c r="I287" s="5"/>
      <c r="J287" s="5"/>
      <c r="K287" s="5"/>
      <c r="L287" s="5"/>
      <c r="M287" s="5"/>
      <c r="N287" s="5"/>
      <c r="O287" s="5"/>
      <c r="P287" s="5"/>
      <c r="Q287" s="5"/>
      <c r="R287" s="5"/>
      <c r="S287" s="5"/>
      <c r="T287" s="5"/>
      <c r="U287" s="5"/>
      <c r="V287" s="5"/>
      <c r="W287" s="5"/>
      <c r="X287" s="5"/>
      <c r="Y287" s="5"/>
      <c r="Z287" s="5"/>
    </row>
    <row r="288" spans="1:26" ht="25.5" customHeight="1">
      <c r="A288" s="5"/>
      <c r="B288" s="5"/>
      <c r="C288" s="5"/>
      <c r="D288" s="5"/>
      <c r="E288" s="5"/>
      <c r="F288" s="6"/>
      <c r="G288" s="5"/>
      <c r="H288" s="5"/>
      <c r="I288" s="5"/>
      <c r="J288" s="5"/>
      <c r="K288" s="5"/>
      <c r="L288" s="5"/>
      <c r="M288" s="5"/>
      <c r="N288" s="5"/>
      <c r="O288" s="5"/>
      <c r="P288" s="5"/>
      <c r="Q288" s="5"/>
      <c r="R288" s="5"/>
      <c r="S288" s="5"/>
      <c r="T288" s="5"/>
      <c r="U288" s="5"/>
      <c r="V288" s="5"/>
      <c r="W288" s="5"/>
      <c r="X288" s="5"/>
      <c r="Y288" s="5"/>
      <c r="Z288" s="5"/>
    </row>
    <row r="289" spans="1:26" ht="25.5" customHeight="1">
      <c r="A289" s="5"/>
      <c r="B289" s="5"/>
      <c r="C289" s="5"/>
      <c r="D289" s="5"/>
      <c r="E289" s="5"/>
      <c r="F289" s="6"/>
      <c r="G289" s="5"/>
      <c r="H289" s="5"/>
      <c r="I289" s="5"/>
      <c r="J289" s="5"/>
      <c r="K289" s="5"/>
      <c r="L289" s="5"/>
      <c r="M289" s="5"/>
      <c r="N289" s="5"/>
      <c r="O289" s="5"/>
      <c r="P289" s="5"/>
      <c r="Q289" s="5"/>
      <c r="R289" s="5"/>
      <c r="S289" s="5"/>
      <c r="T289" s="5"/>
      <c r="U289" s="5"/>
      <c r="V289" s="5"/>
      <c r="W289" s="5"/>
      <c r="X289" s="5"/>
      <c r="Y289" s="5"/>
      <c r="Z289" s="5"/>
    </row>
    <row r="290" spans="1:26" ht="25.5" customHeight="1">
      <c r="A290" s="5"/>
      <c r="B290" s="5"/>
      <c r="C290" s="5"/>
      <c r="D290" s="5"/>
      <c r="E290" s="5"/>
      <c r="F290" s="6"/>
      <c r="G290" s="5"/>
      <c r="H290" s="5"/>
      <c r="I290" s="5"/>
      <c r="J290" s="5"/>
      <c r="K290" s="5"/>
      <c r="L290" s="5"/>
      <c r="M290" s="5"/>
      <c r="N290" s="5"/>
      <c r="O290" s="5"/>
      <c r="P290" s="5"/>
      <c r="Q290" s="5"/>
      <c r="R290" s="5"/>
      <c r="S290" s="5"/>
      <c r="T290" s="5"/>
      <c r="U290" s="5"/>
      <c r="V290" s="5"/>
      <c r="W290" s="5"/>
      <c r="X290" s="5"/>
      <c r="Y290" s="5"/>
      <c r="Z290" s="5"/>
    </row>
    <row r="291" spans="1:26" ht="25.5" customHeight="1">
      <c r="A291" s="5"/>
      <c r="B291" s="5"/>
      <c r="C291" s="5"/>
      <c r="D291" s="5"/>
      <c r="E291" s="5"/>
      <c r="F291" s="6"/>
      <c r="G291" s="5"/>
      <c r="H291" s="5"/>
      <c r="I291" s="5"/>
      <c r="J291" s="5"/>
      <c r="K291" s="5"/>
      <c r="L291" s="5"/>
      <c r="M291" s="5"/>
      <c r="N291" s="5"/>
      <c r="O291" s="5"/>
      <c r="P291" s="5"/>
      <c r="Q291" s="5"/>
      <c r="R291" s="5"/>
      <c r="S291" s="5"/>
      <c r="T291" s="5"/>
      <c r="U291" s="5"/>
      <c r="V291" s="5"/>
      <c r="W291" s="5"/>
      <c r="X291" s="5"/>
      <c r="Y291" s="5"/>
      <c r="Z291" s="5"/>
    </row>
    <row r="292" spans="1:26" ht="25.5" customHeight="1">
      <c r="A292" s="5"/>
      <c r="B292" s="5"/>
      <c r="C292" s="5"/>
      <c r="D292" s="5"/>
      <c r="E292" s="5"/>
      <c r="F292" s="6"/>
      <c r="G292" s="5"/>
      <c r="H292" s="5"/>
      <c r="I292" s="5"/>
      <c r="J292" s="5"/>
      <c r="K292" s="5"/>
      <c r="L292" s="5"/>
      <c r="M292" s="5"/>
      <c r="N292" s="5"/>
      <c r="O292" s="5"/>
      <c r="P292" s="5"/>
      <c r="Q292" s="5"/>
      <c r="R292" s="5"/>
      <c r="S292" s="5"/>
      <c r="T292" s="5"/>
      <c r="U292" s="5"/>
      <c r="V292" s="5"/>
      <c r="W292" s="5"/>
      <c r="X292" s="5"/>
      <c r="Y292" s="5"/>
      <c r="Z292" s="5"/>
    </row>
    <row r="293" spans="1:26" ht="25.5" customHeight="1">
      <c r="A293" s="5"/>
      <c r="B293" s="5"/>
      <c r="C293" s="5"/>
      <c r="D293" s="5"/>
      <c r="E293" s="5"/>
      <c r="F293" s="6"/>
      <c r="G293" s="5"/>
      <c r="H293" s="5"/>
      <c r="I293" s="5"/>
      <c r="J293" s="5"/>
      <c r="K293" s="5"/>
      <c r="L293" s="5"/>
      <c r="M293" s="5"/>
      <c r="N293" s="5"/>
      <c r="O293" s="5"/>
      <c r="P293" s="5"/>
      <c r="Q293" s="5"/>
      <c r="R293" s="5"/>
      <c r="S293" s="5"/>
      <c r="T293" s="5"/>
      <c r="U293" s="5"/>
      <c r="V293" s="5"/>
      <c r="W293" s="5"/>
      <c r="X293" s="5"/>
      <c r="Y293" s="5"/>
      <c r="Z293" s="5"/>
    </row>
    <row r="294" spans="1:26" ht="25.5" customHeight="1">
      <c r="A294" s="5"/>
      <c r="B294" s="5"/>
      <c r="C294" s="5"/>
      <c r="D294" s="5"/>
      <c r="E294" s="5"/>
      <c r="F294" s="6"/>
      <c r="G294" s="5"/>
      <c r="H294" s="5"/>
      <c r="I294" s="5"/>
      <c r="J294" s="5"/>
      <c r="K294" s="5"/>
      <c r="L294" s="5"/>
      <c r="M294" s="5"/>
      <c r="N294" s="5"/>
      <c r="O294" s="5"/>
      <c r="P294" s="5"/>
      <c r="Q294" s="5"/>
      <c r="R294" s="5"/>
      <c r="S294" s="5"/>
      <c r="T294" s="5"/>
      <c r="U294" s="5"/>
      <c r="V294" s="5"/>
      <c r="W294" s="5"/>
      <c r="X294" s="5"/>
      <c r="Y294" s="5"/>
      <c r="Z294" s="5"/>
    </row>
    <row r="295" spans="1:26" ht="25.5" customHeight="1">
      <c r="A295" s="5"/>
      <c r="B295" s="5"/>
      <c r="C295" s="5"/>
      <c r="D295" s="5"/>
      <c r="E295" s="5"/>
      <c r="F295" s="6"/>
      <c r="G295" s="5"/>
      <c r="H295" s="5"/>
      <c r="I295" s="5"/>
      <c r="J295" s="5"/>
      <c r="K295" s="5"/>
      <c r="L295" s="5"/>
      <c r="M295" s="5"/>
      <c r="N295" s="5"/>
      <c r="O295" s="5"/>
      <c r="P295" s="5"/>
      <c r="Q295" s="5"/>
      <c r="R295" s="5"/>
      <c r="S295" s="5"/>
      <c r="T295" s="5"/>
      <c r="U295" s="5"/>
      <c r="V295" s="5"/>
      <c r="W295" s="5"/>
      <c r="X295" s="5"/>
      <c r="Y295" s="5"/>
      <c r="Z295" s="5"/>
    </row>
    <row r="296" spans="1:26" ht="25.5" customHeight="1">
      <c r="A296" s="5"/>
      <c r="B296" s="5"/>
      <c r="C296" s="5"/>
      <c r="D296" s="5"/>
      <c r="E296" s="5"/>
      <c r="F296" s="6"/>
      <c r="G296" s="5"/>
      <c r="H296" s="5"/>
      <c r="I296" s="5"/>
      <c r="J296" s="5"/>
      <c r="K296" s="5"/>
      <c r="L296" s="5"/>
      <c r="M296" s="5"/>
      <c r="N296" s="5"/>
      <c r="O296" s="5"/>
      <c r="P296" s="5"/>
      <c r="Q296" s="5"/>
      <c r="R296" s="5"/>
      <c r="S296" s="5"/>
      <c r="T296" s="5"/>
      <c r="U296" s="5"/>
      <c r="V296" s="5"/>
      <c r="W296" s="5"/>
      <c r="X296" s="5"/>
      <c r="Y296" s="5"/>
      <c r="Z296" s="5"/>
    </row>
    <row r="297" spans="1:26" ht="25.5" customHeight="1">
      <c r="A297" s="5"/>
      <c r="B297" s="5"/>
      <c r="C297" s="5"/>
      <c r="D297" s="5"/>
      <c r="E297" s="5"/>
      <c r="F297" s="6"/>
      <c r="G297" s="5"/>
      <c r="H297" s="5"/>
      <c r="I297" s="5"/>
      <c r="J297" s="5"/>
      <c r="K297" s="5"/>
      <c r="L297" s="5"/>
      <c r="M297" s="5"/>
      <c r="N297" s="5"/>
      <c r="O297" s="5"/>
      <c r="P297" s="5"/>
      <c r="Q297" s="5"/>
      <c r="R297" s="5"/>
      <c r="S297" s="5"/>
      <c r="T297" s="5"/>
      <c r="U297" s="5"/>
      <c r="V297" s="5"/>
      <c r="W297" s="5"/>
      <c r="X297" s="5"/>
      <c r="Y297" s="5"/>
      <c r="Z297" s="5"/>
    </row>
    <row r="298" spans="1:26" ht="25.5" customHeight="1">
      <c r="A298" s="5"/>
      <c r="B298" s="5"/>
      <c r="C298" s="5"/>
      <c r="D298" s="5"/>
      <c r="E298" s="5"/>
      <c r="F298" s="6"/>
      <c r="G298" s="5"/>
      <c r="H298" s="5"/>
      <c r="I298" s="5"/>
      <c r="J298" s="5"/>
      <c r="K298" s="5"/>
      <c r="L298" s="5"/>
      <c r="M298" s="5"/>
      <c r="N298" s="5"/>
      <c r="O298" s="5"/>
      <c r="P298" s="5"/>
      <c r="Q298" s="5"/>
      <c r="R298" s="5"/>
      <c r="S298" s="5"/>
      <c r="T298" s="5"/>
      <c r="U298" s="5"/>
      <c r="V298" s="5"/>
      <c r="W298" s="5"/>
      <c r="X298" s="5"/>
      <c r="Y298" s="5"/>
      <c r="Z298" s="5"/>
    </row>
    <row r="299" spans="1:26" ht="25.5" customHeight="1">
      <c r="A299" s="5"/>
      <c r="B299" s="5"/>
      <c r="C299" s="5"/>
      <c r="D299" s="5"/>
      <c r="E299" s="5"/>
      <c r="F299" s="6"/>
      <c r="G299" s="5"/>
      <c r="H299" s="5"/>
      <c r="I299" s="5"/>
      <c r="J299" s="5"/>
      <c r="K299" s="5"/>
      <c r="L299" s="5"/>
      <c r="M299" s="5"/>
      <c r="N299" s="5"/>
      <c r="O299" s="5"/>
      <c r="P299" s="5"/>
      <c r="Q299" s="5"/>
      <c r="R299" s="5"/>
      <c r="S299" s="5"/>
      <c r="T299" s="5"/>
      <c r="U299" s="5"/>
      <c r="V299" s="5"/>
      <c r="W299" s="5"/>
      <c r="X299" s="5"/>
      <c r="Y299" s="5"/>
      <c r="Z299" s="5"/>
    </row>
    <row r="300" spans="1:26" ht="25.5" customHeight="1">
      <c r="A300" s="5"/>
      <c r="B300" s="5"/>
      <c r="C300" s="5"/>
      <c r="D300" s="5"/>
      <c r="E300" s="5"/>
      <c r="F300" s="6"/>
      <c r="G300" s="5"/>
      <c r="H300" s="5"/>
      <c r="I300" s="5"/>
      <c r="J300" s="5"/>
      <c r="K300" s="5"/>
      <c r="L300" s="5"/>
      <c r="M300" s="5"/>
      <c r="N300" s="5"/>
      <c r="O300" s="5"/>
      <c r="P300" s="5"/>
      <c r="Q300" s="5"/>
      <c r="R300" s="5"/>
      <c r="S300" s="5"/>
      <c r="T300" s="5"/>
      <c r="U300" s="5"/>
      <c r="V300" s="5"/>
      <c r="W300" s="5"/>
      <c r="X300" s="5"/>
      <c r="Y300" s="5"/>
      <c r="Z300" s="5"/>
    </row>
    <row r="301" spans="1:26" ht="25.5" customHeight="1">
      <c r="A301" s="5"/>
      <c r="B301" s="5"/>
      <c r="C301" s="5"/>
      <c r="D301" s="5"/>
      <c r="E301" s="5"/>
      <c r="F301" s="6"/>
      <c r="G301" s="5"/>
      <c r="H301" s="5"/>
      <c r="I301" s="5"/>
      <c r="J301" s="5"/>
      <c r="K301" s="5"/>
      <c r="L301" s="5"/>
      <c r="M301" s="5"/>
      <c r="N301" s="5"/>
      <c r="O301" s="5"/>
      <c r="P301" s="5"/>
      <c r="Q301" s="5"/>
      <c r="R301" s="5"/>
      <c r="S301" s="5"/>
      <c r="T301" s="5"/>
      <c r="U301" s="5"/>
      <c r="V301" s="5"/>
      <c r="W301" s="5"/>
      <c r="X301" s="5"/>
      <c r="Y301" s="5"/>
      <c r="Z301" s="5"/>
    </row>
    <row r="302" spans="1:26" ht="25.5" customHeight="1">
      <c r="A302" s="5"/>
      <c r="B302" s="5"/>
      <c r="C302" s="5"/>
      <c r="D302" s="5"/>
      <c r="E302" s="5"/>
      <c r="F302" s="6"/>
      <c r="G302" s="5"/>
      <c r="H302" s="5"/>
      <c r="I302" s="5"/>
      <c r="J302" s="5"/>
      <c r="K302" s="5"/>
      <c r="L302" s="5"/>
      <c r="M302" s="5"/>
      <c r="N302" s="5"/>
      <c r="O302" s="5"/>
      <c r="P302" s="5"/>
      <c r="Q302" s="5"/>
      <c r="R302" s="5"/>
      <c r="S302" s="5"/>
      <c r="T302" s="5"/>
      <c r="U302" s="5"/>
      <c r="V302" s="5"/>
      <c r="W302" s="5"/>
      <c r="X302" s="5"/>
      <c r="Y302" s="5"/>
      <c r="Z302" s="5"/>
    </row>
    <row r="303" spans="1:26" ht="25.5" customHeight="1">
      <c r="A303" s="5"/>
      <c r="B303" s="5"/>
      <c r="C303" s="5"/>
      <c r="D303" s="5"/>
      <c r="E303" s="5"/>
      <c r="F303" s="6"/>
      <c r="G303" s="5"/>
      <c r="H303" s="5"/>
      <c r="I303" s="5"/>
      <c r="J303" s="5"/>
      <c r="K303" s="5"/>
      <c r="L303" s="5"/>
      <c r="M303" s="5"/>
      <c r="N303" s="5"/>
      <c r="O303" s="5"/>
      <c r="P303" s="5"/>
      <c r="Q303" s="5"/>
      <c r="R303" s="5"/>
      <c r="S303" s="5"/>
      <c r="T303" s="5"/>
      <c r="U303" s="5"/>
      <c r="V303" s="5"/>
      <c r="W303" s="5"/>
      <c r="X303" s="5"/>
      <c r="Y303" s="5"/>
      <c r="Z303" s="5"/>
    </row>
    <row r="304" spans="1:26" ht="25.5" customHeight="1">
      <c r="A304" s="5"/>
      <c r="B304" s="5"/>
      <c r="C304" s="5"/>
      <c r="D304" s="5"/>
      <c r="E304" s="5"/>
      <c r="F304" s="6"/>
      <c r="G304" s="5"/>
      <c r="H304" s="5"/>
      <c r="I304" s="5"/>
      <c r="J304" s="5"/>
      <c r="K304" s="5"/>
      <c r="L304" s="5"/>
      <c r="M304" s="5"/>
      <c r="N304" s="5"/>
      <c r="O304" s="5"/>
      <c r="P304" s="5"/>
      <c r="Q304" s="5"/>
      <c r="R304" s="5"/>
      <c r="S304" s="5"/>
      <c r="T304" s="5"/>
      <c r="U304" s="5"/>
      <c r="V304" s="5"/>
      <c r="W304" s="5"/>
      <c r="X304" s="5"/>
      <c r="Y304" s="5"/>
      <c r="Z304" s="5"/>
    </row>
    <row r="305" spans="1:26" ht="25.5" customHeight="1">
      <c r="A305" s="5"/>
      <c r="B305" s="5"/>
      <c r="C305" s="5"/>
      <c r="D305" s="5"/>
      <c r="E305" s="5"/>
      <c r="F305" s="6"/>
      <c r="G305" s="5"/>
      <c r="H305" s="5"/>
      <c r="I305" s="5"/>
      <c r="J305" s="5"/>
      <c r="K305" s="5"/>
      <c r="L305" s="5"/>
      <c r="M305" s="5"/>
      <c r="N305" s="5"/>
      <c r="O305" s="5"/>
      <c r="P305" s="5"/>
      <c r="Q305" s="5"/>
      <c r="R305" s="5"/>
      <c r="S305" s="5"/>
      <c r="T305" s="5"/>
      <c r="U305" s="5"/>
      <c r="V305" s="5"/>
      <c r="W305" s="5"/>
      <c r="X305" s="5"/>
      <c r="Y305" s="5"/>
      <c r="Z305" s="5"/>
    </row>
    <row r="306" spans="1:26" ht="25.5" customHeight="1">
      <c r="A306" s="5"/>
      <c r="B306" s="5"/>
      <c r="C306" s="5"/>
      <c r="D306" s="5"/>
      <c r="E306" s="5"/>
      <c r="F306" s="6"/>
      <c r="G306" s="5"/>
      <c r="H306" s="5"/>
      <c r="I306" s="5"/>
      <c r="J306" s="5"/>
      <c r="K306" s="5"/>
      <c r="L306" s="5"/>
      <c r="M306" s="5"/>
      <c r="N306" s="5"/>
      <c r="O306" s="5"/>
      <c r="P306" s="5"/>
      <c r="Q306" s="5"/>
      <c r="R306" s="5"/>
      <c r="S306" s="5"/>
      <c r="T306" s="5"/>
      <c r="U306" s="5"/>
      <c r="V306" s="5"/>
      <c r="W306" s="5"/>
      <c r="X306" s="5"/>
      <c r="Y306" s="5"/>
      <c r="Z306" s="5"/>
    </row>
    <row r="307" spans="1:26" ht="25.5" customHeight="1">
      <c r="A307" s="5"/>
      <c r="B307" s="5"/>
      <c r="C307" s="5"/>
      <c r="D307" s="5"/>
      <c r="E307" s="5"/>
      <c r="F307" s="6"/>
      <c r="G307" s="5"/>
      <c r="H307" s="5"/>
      <c r="I307" s="5"/>
      <c r="J307" s="5"/>
      <c r="K307" s="5"/>
      <c r="L307" s="5"/>
      <c r="M307" s="5"/>
      <c r="N307" s="5"/>
      <c r="O307" s="5"/>
      <c r="P307" s="5"/>
      <c r="Q307" s="5"/>
      <c r="R307" s="5"/>
      <c r="S307" s="5"/>
      <c r="T307" s="5"/>
      <c r="U307" s="5"/>
      <c r="V307" s="5"/>
      <c r="W307" s="5"/>
      <c r="X307" s="5"/>
      <c r="Y307" s="5"/>
      <c r="Z307" s="5"/>
    </row>
    <row r="308" spans="1:26" ht="25.5" customHeight="1">
      <c r="A308" s="5"/>
      <c r="B308" s="5"/>
      <c r="C308" s="5"/>
      <c r="D308" s="5"/>
      <c r="E308" s="5"/>
      <c r="F308" s="6"/>
      <c r="G308" s="5"/>
      <c r="H308" s="5"/>
      <c r="I308" s="5"/>
      <c r="J308" s="5"/>
      <c r="K308" s="5"/>
      <c r="L308" s="5"/>
      <c r="M308" s="5"/>
      <c r="N308" s="5"/>
      <c r="O308" s="5"/>
      <c r="P308" s="5"/>
      <c r="Q308" s="5"/>
      <c r="R308" s="5"/>
      <c r="S308" s="5"/>
      <c r="T308" s="5"/>
      <c r="U308" s="5"/>
      <c r="V308" s="5"/>
      <c r="W308" s="5"/>
      <c r="X308" s="5"/>
      <c r="Y308" s="5"/>
      <c r="Z308" s="5"/>
    </row>
    <row r="309" spans="1:26" ht="25.5" customHeight="1">
      <c r="A309" s="5"/>
      <c r="B309" s="5"/>
      <c r="C309" s="5"/>
      <c r="D309" s="5"/>
      <c r="E309" s="5"/>
      <c r="F309" s="6"/>
      <c r="G309" s="5"/>
      <c r="H309" s="5"/>
      <c r="I309" s="5"/>
      <c r="J309" s="5"/>
      <c r="K309" s="5"/>
      <c r="L309" s="5"/>
      <c r="M309" s="5"/>
      <c r="N309" s="5"/>
      <c r="O309" s="5"/>
      <c r="P309" s="5"/>
      <c r="Q309" s="5"/>
      <c r="R309" s="5"/>
      <c r="S309" s="5"/>
      <c r="T309" s="5"/>
      <c r="U309" s="5"/>
      <c r="V309" s="5"/>
      <c r="W309" s="5"/>
      <c r="X309" s="5"/>
      <c r="Y309" s="5"/>
      <c r="Z309" s="5"/>
    </row>
    <row r="310" spans="1:26" ht="25.5" customHeight="1">
      <c r="A310" s="5"/>
      <c r="B310" s="5"/>
      <c r="C310" s="5"/>
      <c r="D310" s="5"/>
      <c r="E310" s="5"/>
      <c r="F310" s="6"/>
      <c r="G310" s="5"/>
      <c r="H310" s="5"/>
      <c r="I310" s="5"/>
      <c r="J310" s="5"/>
      <c r="K310" s="5"/>
      <c r="L310" s="5"/>
      <c r="M310" s="5"/>
      <c r="N310" s="5"/>
      <c r="O310" s="5"/>
      <c r="P310" s="5"/>
      <c r="Q310" s="5"/>
      <c r="R310" s="5"/>
      <c r="S310" s="5"/>
      <c r="T310" s="5"/>
      <c r="U310" s="5"/>
      <c r="V310" s="5"/>
      <c r="W310" s="5"/>
      <c r="X310" s="5"/>
      <c r="Y310" s="5"/>
      <c r="Z310" s="5"/>
    </row>
    <row r="311" spans="1:26" ht="25.5" customHeight="1">
      <c r="A311" s="5"/>
      <c r="B311" s="5"/>
      <c r="C311" s="5"/>
      <c r="D311" s="5"/>
      <c r="E311" s="5"/>
      <c r="F311" s="6"/>
      <c r="G311" s="5"/>
      <c r="H311" s="5"/>
      <c r="I311" s="5"/>
      <c r="J311" s="5"/>
      <c r="K311" s="5"/>
      <c r="L311" s="5"/>
      <c r="M311" s="5"/>
      <c r="N311" s="5"/>
      <c r="O311" s="5"/>
      <c r="P311" s="5"/>
      <c r="Q311" s="5"/>
      <c r="R311" s="5"/>
      <c r="S311" s="5"/>
      <c r="T311" s="5"/>
      <c r="U311" s="5"/>
      <c r="V311" s="5"/>
      <c r="W311" s="5"/>
      <c r="X311" s="5"/>
      <c r="Y311" s="5"/>
      <c r="Z311" s="5"/>
    </row>
    <row r="312" spans="1:26" ht="25.5" customHeight="1">
      <c r="A312" s="5"/>
      <c r="B312" s="5"/>
      <c r="C312" s="5"/>
      <c r="D312" s="5"/>
      <c r="E312" s="5"/>
      <c r="F312" s="6"/>
      <c r="G312" s="5"/>
      <c r="H312" s="5"/>
      <c r="I312" s="5"/>
      <c r="J312" s="5"/>
      <c r="K312" s="5"/>
      <c r="L312" s="5"/>
      <c r="M312" s="5"/>
      <c r="N312" s="5"/>
      <c r="O312" s="5"/>
      <c r="P312" s="5"/>
      <c r="Q312" s="5"/>
      <c r="R312" s="5"/>
      <c r="S312" s="5"/>
      <c r="T312" s="5"/>
      <c r="U312" s="5"/>
      <c r="V312" s="5"/>
      <c r="W312" s="5"/>
      <c r="X312" s="5"/>
      <c r="Y312" s="5"/>
      <c r="Z312" s="5"/>
    </row>
    <row r="313" spans="1:26" ht="25.5" customHeight="1">
      <c r="A313" s="5"/>
      <c r="B313" s="5"/>
      <c r="C313" s="5"/>
      <c r="D313" s="5"/>
      <c r="E313" s="5"/>
      <c r="F313" s="6"/>
      <c r="G313" s="5"/>
      <c r="H313" s="5"/>
      <c r="I313" s="5"/>
      <c r="J313" s="5"/>
      <c r="K313" s="5"/>
      <c r="L313" s="5"/>
      <c r="M313" s="5"/>
      <c r="N313" s="5"/>
      <c r="O313" s="5"/>
      <c r="P313" s="5"/>
      <c r="Q313" s="5"/>
      <c r="R313" s="5"/>
      <c r="S313" s="5"/>
      <c r="T313" s="5"/>
      <c r="U313" s="5"/>
      <c r="V313" s="5"/>
      <c r="W313" s="5"/>
      <c r="X313" s="5"/>
      <c r="Y313" s="5"/>
      <c r="Z313" s="5"/>
    </row>
    <row r="314" spans="1:26" ht="25.5" customHeight="1">
      <c r="A314" s="5"/>
      <c r="B314" s="5"/>
      <c r="C314" s="5"/>
      <c r="D314" s="5"/>
      <c r="E314" s="5"/>
      <c r="F314" s="6"/>
      <c r="G314" s="5"/>
      <c r="H314" s="5"/>
      <c r="I314" s="5"/>
      <c r="J314" s="5"/>
      <c r="K314" s="5"/>
      <c r="L314" s="5"/>
      <c r="M314" s="5"/>
      <c r="N314" s="5"/>
      <c r="O314" s="5"/>
      <c r="P314" s="5"/>
      <c r="Q314" s="5"/>
      <c r="R314" s="5"/>
      <c r="S314" s="5"/>
      <c r="T314" s="5"/>
      <c r="U314" s="5"/>
      <c r="V314" s="5"/>
      <c r="W314" s="5"/>
      <c r="X314" s="5"/>
      <c r="Y314" s="5"/>
      <c r="Z314" s="5"/>
    </row>
    <row r="315" spans="1:26" ht="25.5" customHeight="1">
      <c r="A315" s="5"/>
      <c r="B315" s="5"/>
      <c r="C315" s="5"/>
      <c r="D315" s="5"/>
      <c r="E315" s="5"/>
      <c r="F315" s="6"/>
      <c r="G315" s="5"/>
      <c r="H315" s="5"/>
      <c r="I315" s="5"/>
      <c r="J315" s="5"/>
      <c r="K315" s="5"/>
      <c r="L315" s="5"/>
      <c r="M315" s="5"/>
      <c r="N315" s="5"/>
      <c r="O315" s="5"/>
      <c r="P315" s="5"/>
      <c r="Q315" s="5"/>
      <c r="R315" s="5"/>
      <c r="S315" s="5"/>
      <c r="T315" s="5"/>
      <c r="U315" s="5"/>
      <c r="V315" s="5"/>
      <c r="W315" s="5"/>
      <c r="X315" s="5"/>
      <c r="Y315" s="5"/>
      <c r="Z315" s="5"/>
    </row>
    <row r="316" spans="1:26" ht="25.5" customHeight="1">
      <c r="A316" s="5"/>
      <c r="B316" s="5"/>
      <c r="C316" s="5"/>
      <c r="D316" s="5"/>
      <c r="E316" s="5"/>
      <c r="F316" s="6"/>
      <c r="G316" s="5"/>
      <c r="H316" s="5"/>
      <c r="I316" s="5"/>
      <c r="J316" s="5"/>
      <c r="K316" s="5"/>
      <c r="L316" s="5"/>
      <c r="M316" s="5"/>
      <c r="N316" s="5"/>
      <c r="O316" s="5"/>
      <c r="P316" s="5"/>
      <c r="Q316" s="5"/>
      <c r="R316" s="5"/>
      <c r="S316" s="5"/>
      <c r="T316" s="5"/>
      <c r="U316" s="5"/>
      <c r="V316" s="5"/>
      <c r="W316" s="5"/>
      <c r="X316" s="5"/>
      <c r="Y316" s="5"/>
      <c r="Z316" s="5"/>
    </row>
    <row r="317" spans="1:26" ht="25.5" customHeight="1">
      <c r="A317" s="5"/>
      <c r="B317" s="5"/>
      <c r="C317" s="5"/>
      <c r="D317" s="5"/>
      <c r="E317" s="5"/>
      <c r="F317" s="6"/>
      <c r="G317" s="5"/>
      <c r="H317" s="5"/>
      <c r="I317" s="5"/>
      <c r="J317" s="5"/>
      <c r="K317" s="5"/>
      <c r="L317" s="5"/>
      <c r="M317" s="5"/>
      <c r="N317" s="5"/>
      <c r="O317" s="5"/>
      <c r="P317" s="5"/>
      <c r="Q317" s="5"/>
      <c r="R317" s="5"/>
      <c r="S317" s="5"/>
      <c r="T317" s="5"/>
      <c r="U317" s="5"/>
      <c r="V317" s="5"/>
      <c r="W317" s="5"/>
      <c r="X317" s="5"/>
      <c r="Y317" s="5"/>
      <c r="Z317" s="5"/>
    </row>
    <row r="318" spans="1:26" ht="25.5" customHeight="1">
      <c r="A318" s="5"/>
      <c r="B318" s="5"/>
      <c r="C318" s="5"/>
      <c r="D318" s="5"/>
      <c r="E318" s="5"/>
      <c r="F318" s="6"/>
      <c r="G318" s="5"/>
      <c r="H318" s="5"/>
      <c r="I318" s="5"/>
      <c r="J318" s="5"/>
      <c r="K318" s="5"/>
      <c r="L318" s="5"/>
      <c r="M318" s="5"/>
      <c r="N318" s="5"/>
      <c r="O318" s="5"/>
      <c r="P318" s="5"/>
      <c r="Q318" s="5"/>
      <c r="R318" s="5"/>
      <c r="S318" s="5"/>
      <c r="T318" s="5"/>
      <c r="U318" s="5"/>
      <c r="V318" s="5"/>
      <c r="W318" s="5"/>
      <c r="X318" s="5"/>
      <c r="Y318" s="5"/>
      <c r="Z318" s="5"/>
    </row>
    <row r="319" spans="1:26" ht="25.5" customHeight="1">
      <c r="A319" s="5"/>
      <c r="B319" s="5"/>
      <c r="C319" s="5"/>
      <c r="D319" s="5"/>
      <c r="E319" s="5"/>
      <c r="F319" s="6"/>
      <c r="G319" s="5"/>
      <c r="H319" s="5"/>
      <c r="I319" s="5"/>
      <c r="J319" s="5"/>
      <c r="K319" s="5"/>
      <c r="L319" s="5"/>
      <c r="M319" s="5"/>
      <c r="N319" s="5"/>
      <c r="O319" s="5"/>
      <c r="P319" s="5"/>
      <c r="Q319" s="5"/>
      <c r="R319" s="5"/>
      <c r="S319" s="5"/>
      <c r="T319" s="5"/>
      <c r="U319" s="5"/>
      <c r="V319" s="5"/>
      <c r="W319" s="5"/>
      <c r="X319" s="5"/>
      <c r="Y319" s="5"/>
      <c r="Z319" s="5"/>
    </row>
    <row r="320" spans="1:26" ht="25.5" customHeight="1">
      <c r="A320" s="5"/>
      <c r="B320" s="5"/>
      <c r="C320" s="5"/>
      <c r="D320" s="5"/>
      <c r="E320" s="5"/>
      <c r="F320" s="6"/>
      <c r="G320" s="5"/>
      <c r="H320" s="5"/>
      <c r="I320" s="5"/>
      <c r="J320" s="5"/>
      <c r="K320" s="5"/>
      <c r="L320" s="5"/>
      <c r="M320" s="5"/>
      <c r="N320" s="5"/>
      <c r="O320" s="5"/>
      <c r="P320" s="5"/>
      <c r="Q320" s="5"/>
      <c r="R320" s="5"/>
      <c r="S320" s="5"/>
      <c r="T320" s="5"/>
      <c r="U320" s="5"/>
      <c r="V320" s="5"/>
      <c r="W320" s="5"/>
      <c r="X320" s="5"/>
      <c r="Y320" s="5"/>
      <c r="Z320" s="5"/>
    </row>
    <row r="321" spans="1:26" ht="25.5" customHeight="1">
      <c r="A321" s="5"/>
      <c r="B321" s="5"/>
      <c r="C321" s="5"/>
      <c r="D321" s="5"/>
      <c r="E321" s="5"/>
      <c r="F321" s="6"/>
      <c r="G321" s="5"/>
      <c r="H321" s="5"/>
      <c r="I321" s="5"/>
      <c r="J321" s="5"/>
      <c r="K321" s="5"/>
      <c r="L321" s="5"/>
      <c r="M321" s="5"/>
      <c r="N321" s="5"/>
      <c r="O321" s="5"/>
      <c r="P321" s="5"/>
      <c r="Q321" s="5"/>
      <c r="R321" s="5"/>
      <c r="S321" s="5"/>
      <c r="T321" s="5"/>
      <c r="U321" s="5"/>
      <c r="V321" s="5"/>
      <c r="W321" s="5"/>
      <c r="X321" s="5"/>
      <c r="Y321" s="5"/>
      <c r="Z321" s="5"/>
    </row>
    <row r="322" spans="1:26" ht="25.5" customHeight="1">
      <c r="A322" s="5"/>
      <c r="B322" s="5"/>
      <c r="C322" s="5"/>
      <c r="D322" s="5"/>
      <c r="E322" s="5"/>
      <c r="F322" s="6"/>
      <c r="G322" s="5"/>
      <c r="H322" s="5"/>
      <c r="I322" s="5"/>
      <c r="J322" s="5"/>
      <c r="K322" s="5"/>
      <c r="L322" s="5"/>
      <c r="M322" s="5"/>
      <c r="N322" s="5"/>
      <c r="O322" s="5"/>
      <c r="P322" s="5"/>
      <c r="Q322" s="5"/>
      <c r="R322" s="5"/>
      <c r="S322" s="5"/>
      <c r="T322" s="5"/>
      <c r="U322" s="5"/>
      <c r="V322" s="5"/>
      <c r="W322" s="5"/>
      <c r="X322" s="5"/>
      <c r="Y322" s="5"/>
      <c r="Z322" s="5"/>
    </row>
    <row r="323" spans="1:26" ht="25.5" customHeight="1">
      <c r="A323" s="5"/>
      <c r="B323" s="5"/>
      <c r="C323" s="5"/>
      <c r="D323" s="5"/>
      <c r="E323" s="5"/>
      <c r="F323" s="6"/>
      <c r="G323" s="5"/>
      <c r="H323" s="5"/>
      <c r="I323" s="5"/>
      <c r="J323" s="5"/>
      <c r="K323" s="5"/>
      <c r="L323" s="5"/>
      <c r="M323" s="5"/>
      <c r="N323" s="5"/>
      <c r="O323" s="5"/>
      <c r="P323" s="5"/>
      <c r="Q323" s="5"/>
      <c r="R323" s="5"/>
      <c r="S323" s="5"/>
      <c r="T323" s="5"/>
      <c r="U323" s="5"/>
      <c r="V323" s="5"/>
      <c r="W323" s="5"/>
      <c r="X323" s="5"/>
      <c r="Y323" s="5"/>
      <c r="Z323" s="5"/>
    </row>
    <row r="324" spans="1:26" ht="25.5" customHeight="1">
      <c r="A324" s="5"/>
      <c r="B324" s="5"/>
      <c r="C324" s="5"/>
      <c r="D324" s="5"/>
      <c r="E324" s="5"/>
      <c r="F324" s="6"/>
      <c r="G324" s="5"/>
      <c r="H324" s="5"/>
      <c r="I324" s="5"/>
      <c r="J324" s="5"/>
      <c r="K324" s="5"/>
      <c r="L324" s="5"/>
      <c r="M324" s="5"/>
      <c r="N324" s="5"/>
      <c r="O324" s="5"/>
      <c r="P324" s="5"/>
      <c r="Q324" s="5"/>
      <c r="R324" s="5"/>
      <c r="S324" s="5"/>
      <c r="T324" s="5"/>
      <c r="U324" s="5"/>
      <c r="V324" s="5"/>
      <c r="W324" s="5"/>
      <c r="X324" s="5"/>
      <c r="Y324" s="5"/>
      <c r="Z324" s="5"/>
    </row>
    <row r="325" spans="1:26" ht="25.5" customHeight="1">
      <c r="A325" s="5"/>
      <c r="B325" s="5"/>
      <c r="C325" s="5"/>
      <c r="D325" s="5"/>
      <c r="E325" s="5"/>
      <c r="F325" s="6"/>
      <c r="G325" s="5"/>
      <c r="H325" s="5"/>
      <c r="I325" s="5"/>
      <c r="J325" s="5"/>
      <c r="K325" s="5"/>
      <c r="L325" s="5"/>
      <c r="M325" s="5"/>
      <c r="N325" s="5"/>
      <c r="O325" s="5"/>
      <c r="P325" s="5"/>
      <c r="Q325" s="5"/>
      <c r="R325" s="5"/>
      <c r="S325" s="5"/>
      <c r="T325" s="5"/>
      <c r="U325" s="5"/>
      <c r="V325" s="5"/>
      <c r="W325" s="5"/>
      <c r="X325" s="5"/>
      <c r="Y325" s="5"/>
      <c r="Z325" s="5"/>
    </row>
    <row r="326" spans="1:26" ht="25.5" customHeight="1">
      <c r="A326" s="5"/>
      <c r="B326" s="5"/>
      <c r="C326" s="5"/>
      <c r="D326" s="5"/>
      <c r="E326" s="5"/>
      <c r="F326" s="6"/>
      <c r="G326" s="5"/>
      <c r="H326" s="5"/>
      <c r="I326" s="5"/>
      <c r="J326" s="5"/>
      <c r="K326" s="5"/>
      <c r="L326" s="5"/>
      <c r="M326" s="5"/>
      <c r="N326" s="5"/>
      <c r="O326" s="5"/>
      <c r="P326" s="5"/>
      <c r="Q326" s="5"/>
      <c r="R326" s="5"/>
      <c r="S326" s="5"/>
      <c r="T326" s="5"/>
      <c r="U326" s="5"/>
      <c r="V326" s="5"/>
      <c r="W326" s="5"/>
      <c r="X326" s="5"/>
      <c r="Y326" s="5"/>
      <c r="Z326" s="5"/>
    </row>
    <row r="327" spans="1:26" ht="25.5" customHeight="1">
      <c r="A327" s="5"/>
      <c r="B327" s="5"/>
      <c r="C327" s="5"/>
      <c r="D327" s="5"/>
      <c r="E327" s="5"/>
      <c r="F327" s="6"/>
      <c r="G327" s="5"/>
      <c r="H327" s="5"/>
      <c r="I327" s="5"/>
      <c r="J327" s="5"/>
      <c r="K327" s="5"/>
      <c r="L327" s="5"/>
      <c r="M327" s="5"/>
      <c r="N327" s="5"/>
      <c r="O327" s="5"/>
      <c r="P327" s="5"/>
      <c r="Q327" s="5"/>
      <c r="R327" s="5"/>
      <c r="S327" s="5"/>
      <c r="T327" s="5"/>
      <c r="U327" s="5"/>
      <c r="V327" s="5"/>
      <c r="W327" s="5"/>
      <c r="X327" s="5"/>
      <c r="Y327" s="5"/>
      <c r="Z327" s="5"/>
    </row>
    <row r="328" spans="1:26" ht="25.5" customHeight="1">
      <c r="A328" s="5"/>
      <c r="B328" s="5"/>
      <c r="C328" s="5"/>
      <c r="D328" s="5"/>
      <c r="E328" s="5"/>
      <c r="F328" s="6"/>
      <c r="G328" s="5"/>
      <c r="H328" s="5"/>
      <c r="I328" s="5"/>
      <c r="J328" s="5"/>
      <c r="K328" s="5"/>
      <c r="L328" s="5"/>
      <c r="M328" s="5"/>
      <c r="N328" s="5"/>
      <c r="O328" s="5"/>
      <c r="P328" s="5"/>
      <c r="Q328" s="5"/>
      <c r="R328" s="5"/>
      <c r="S328" s="5"/>
      <c r="T328" s="5"/>
      <c r="U328" s="5"/>
      <c r="V328" s="5"/>
      <c r="W328" s="5"/>
      <c r="X328" s="5"/>
      <c r="Y328" s="5"/>
      <c r="Z328" s="5"/>
    </row>
    <row r="329" spans="1:26" ht="25.5" customHeight="1">
      <c r="A329" s="5"/>
      <c r="B329" s="5"/>
      <c r="C329" s="5"/>
      <c r="D329" s="5"/>
      <c r="E329" s="5"/>
      <c r="F329" s="6"/>
      <c r="G329" s="5"/>
      <c r="H329" s="5"/>
      <c r="I329" s="5"/>
      <c r="J329" s="5"/>
      <c r="K329" s="5"/>
      <c r="L329" s="5"/>
      <c r="M329" s="5"/>
      <c r="N329" s="5"/>
      <c r="O329" s="5"/>
      <c r="P329" s="5"/>
      <c r="Q329" s="5"/>
      <c r="R329" s="5"/>
      <c r="S329" s="5"/>
      <c r="T329" s="5"/>
      <c r="U329" s="5"/>
      <c r="V329" s="5"/>
      <c r="W329" s="5"/>
      <c r="X329" s="5"/>
      <c r="Y329" s="5"/>
      <c r="Z329" s="5"/>
    </row>
    <row r="330" spans="1:26" ht="25.5" customHeight="1">
      <c r="A330" s="5"/>
      <c r="B330" s="5"/>
      <c r="C330" s="5"/>
      <c r="D330" s="5"/>
      <c r="E330" s="5"/>
      <c r="F330" s="6"/>
      <c r="G330" s="5"/>
      <c r="H330" s="5"/>
      <c r="I330" s="5"/>
      <c r="J330" s="5"/>
      <c r="K330" s="5"/>
      <c r="L330" s="5"/>
      <c r="M330" s="5"/>
      <c r="N330" s="5"/>
      <c r="O330" s="5"/>
      <c r="P330" s="5"/>
      <c r="Q330" s="5"/>
      <c r="R330" s="5"/>
      <c r="S330" s="5"/>
      <c r="T330" s="5"/>
      <c r="U330" s="5"/>
      <c r="V330" s="5"/>
      <c r="W330" s="5"/>
      <c r="X330" s="5"/>
      <c r="Y330" s="5"/>
      <c r="Z330" s="5"/>
    </row>
    <row r="331" spans="1:26" ht="25.5" customHeight="1">
      <c r="A331" s="5"/>
      <c r="B331" s="5"/>
      <c r="C331" s="5"/>
      <c r="D331" s="5"/>
      <c r="E331" s="5"/>
      <c r="F331" s="6"/>
      <c r="G331" s="5"/>
      <c r="H331" s="5"/>
      <c r="I331" s="5"/>
      <c r="J331" s="5"/>
      <c r="K331" s="5"/>
      <c r="L331" s="5"/>
      <c r="M331" s="5"/>
      <c r="N331" s="5"/>
      <c r="O331" s="5"/>
      <c r="P331" s="5"/>
      <c r="Q331" s="5"/>
      <c r="R331" s="5"/>
      <c r="S331" s="5"/>
      <c r="T331" s="5"/>
      <c r="U331" s="5"/>
      <c r="V331" s="5"/>
      <c r="W331" s="5"/>
      <c r="X331" s="5"/>
      <c r="Y331" s="5"/>
      <c r="Z331" s="5"/>
    </row>
    <row r="332" spans="1:26" ht="25.5" customHeight="1">
      <c r="A332" s="5"/>
      <c r="B332" s="5"/>
      <c r="C332" s="5"/>
      <c r="D332" s="5"/>
      <c r="E332" s="5"/>
      <c r="F332" s="6"/>
      <c r="G332" s="5"/>
      <c r="H332" s="5"/>
      <c r="I332" s="5"/>
      <c r="J332" s="5"/>
      <c r="K332" s="5"/>
      <c r="L332" s="5"/>
      <c r="M332" s="5"/>
      <c r="N332" s="5"/>
      <c r="O332" s="5"/>
      <c r="P332" s="5"/>
      <c r="Q332" s="5"/>
      <c r="R332" s="5"/>
      <c r="S332" s="5"/>
      <c r="T332" s="5"/>
      <c r="U332" s="5"/>
      <c r="V332" s="5"/>
      <c r="W332" s="5"/>
      <c r="X332" s="5"/>
      <c r="Y332" s="5"/>
      <c r="Z332" s="5"/>
    </row>
    <row r="333" spans="1:26" ht="25.5" customHeight="1">
      <c r="A333" s="5"/>
      <c r="B333" s="5"/>
      <c r="C333" s="5"/>
      <c r="D333" s="5"/>
      <c r="E333" s="5"/>
      <c r="F333" s="6"/>
      <c r="G333" s="5"/>
      <c r="H333" s="5"/>
      <c r="I333" s="5"/>
      <c r="J333" s="5"/>
      <c r="K333" s="5"/>
      <c r="L333" s="5"/>
      <c r="M333" s="5"/>
      <c r="N333" s="5"/>
      <c r="O333" s="5"/>
      <c r="P333" s="5"/>
      <c r="Q333" s="5"/>
      <c r="R333" s="5"/>
      <c r="S333" s="5"/>
      <c r="T333" s="5"/>
      <c r="U333" s="5"/>
      <c r="V333" s="5"/>
      <c r="W333" s="5"/>
      <c r="X333" s="5"/>
      <c r="Y333" s="5"/>
      <c r="Z333" s="5"/>
    </row>
    <row r="334" spans="1:26" ht="25.5" customHeight="1">
      <c r="A334" s="5"/>
      <c r="B334" s="5"/>
      <c r="C334" s="5"/>
      <c r="D334" s="5"/>
      <c r="E334" s="5"/>
      <c r="F334" s="6"/>
      <c r="G334" s="5"/>
      <c r="H334" s="5"/>
      <c r="I334" s="5"/>
      <c r="J334" s="5"/>
      <c r="K334" s="5"/>
      <c r="L334" s="5"/>
      <c r="M334" s="5"/>
      <c r="N334" s="5"/>
      <c r="O334" s="5"/>
      <c r="P334" s="5"/>
      <c r="Q334" s="5"/>
      <c r="R334" s="5"/>
      <c r="S334" s="5"/>
      <c r="T334" s="5"/>
      <c r="U334" s="5"/>
      <c r="V334" s="5"/>
      <c r="W334" s="5"/>
      <c r="X334" s="5"/>
      <c r="Y334" s="5"/>
      <c r="Z334" s="5"/>
    </row>
    <row r="335" spans="1:26" ht="25.5" customHeight="1">
      <c r="A335" s="5"/>
      <c r="B335" s="5"/>
      <c r="C335" s="5"/>
      <c r="D335" s="5"/>
      <c r="E335" s="5"/>
      <c r="F335" s="6"/>
      <c r="G335" s="5"/>
      <c r="H335" s="5"/>
      <c r="I335" s="5"/>
      <c r="J335" s="5"/>
      <c r="K335" s="5"/>
      <c r="L335" s="5"/>
      <c r="M335" s="5"/>
      <c r="N335" s="5"/>
      <c r="O335" s="5"/>
      <c r="P335" s="5"/>
      <c r="Q335" s="5"/>
      <c r="R335" s="5"/>
      <c r="S335" s="5"/>
      <c r="T335" s="5"/>
      <c r="U335" s="5"/>
      <c r="V335" s="5"/>
      <c r="W335" s="5"/>
      <c r="X335" s="5"/>
      <c r="Y335" s="5"/>
      <c r="Z335" s="5"/>
    </row>
    <row r="336" spans="1:26" ht="25.5" customHeight="1">
      <c r="A336" s="5"/>
      <c r="B336" s="5"/>
      <c r="C336" s="5"/>
      <c r="D336" s="5"/>
      <c r="E336" s="5"/>
      <c r="F336" s="6"/>
      <c r="G336" s="5"/>
      <c r="H336" s="5"/>
      <c r="I336" s="5"/>
      <c r="J336" s="5"/>
      <c r="K336" s="5"/>
      <c r="L336" s="5"/>
      <c r="M336" s="5"/>
      <c r="N336" s="5"/>
      <c r="O336" s="5"/>
      <c r="P336" s="5"/>
      <c r="Q336" s="5"/>
      <c r="R336" s="5"/>
      <c r="S336" s="5"/>
      <c r="T336" s="5"/>
      <c r="U336" s="5"/>
      <c r="V336" s="5"/>
      <c r="W336" s="5"/>
      <c r="X336" s="5"/>
      <c r="Y336" s="5"/>
      <c r="Z336" s="5"/>
    </row>
    <row r="337" spans="1:26" ht="25.5" customHeight="1">
      <c r="A337" s="5"/>
      <c r="B337" s="5"/>
      <c r="C337" s="5"/>
      <c r="D337" s="5"/>
      <c r="E337" s="5"/>
      <c r="F337" s="6"/>
      <c r="G337" s="5"/>
      <c r="H337" s="5"/>
      <c r="I337" s="5"/>
      <c r="J337" s="5"/>
      <c r="K337" s="5"/>
      <c r="L337" s="5"/>
      <c r="M337" s="5"/>
      <c r="N337" s="5"/>
      <c r="O337" s="5"/>
      <c r="P337" s="5"/>
      <c r="Q337" s="5"/>
      <c r="R337" s="5"/>
      <c r="S337" s="5"/>
      <c r="T337" s="5"/>
      <c r="U337" s="5"/>
      <c r="V337" s="5"/>
      <c r="W337" s="5"/>
      <c r="X337" s="5"/>
      <c r="Y337" s="5"/>
      <c r="Z337" s="5"/>
    </row>
    <row r="338" spans="1:26" ht="25.5" customHeight="1">
      <c r="A338" s="5"/>
      <c r="B338" s="5"/>
      <c r="C338" s="5"/>
      <c r="D338" s="5"/>
      <c r="E338" s="5"/>
      <c r="F338" s="6"/>
      <c r="G338" s="5"/>
      <c r="H338" s="5"/>
      <c r="I338" s="5"/>
      <c r="J338" s="5"/>
      <c r="K338" s="5"/>
      <c r="L338" s="5"/>
      <c r="M338" s="5"/>
      <c r="N338" s="5"/>
      <c r="O338" s="5"/>
      <c r="P338" s="5"/>
      <c r="Q338" s="5"/>
      <c r="R338" s="5"/>
      <c r="S338" s="5"/>
      <c r="T338" s="5"/>
      <c r="U338" s="5"/>
      <c r="V338" s="5"/>
      <c r="W338" s="5"/>
      <c r="X338" s="5"/>
      <c r="Y338" s="5"/>
      <c r="Z338" s="5"/>
    </row>
    <row r="339" spans="1:26" ht="25.5" customHeight="1">
      <c r="A339" s="5"/>
      <c r="B339" s="5"/>
      <c r="C339" s="5"/>
      <c r="D339" s="5"/>
      <c r="E339" s="5"/>
      <c r="F339" s="6"/>
      <c r="G339" s="5"/>
      <c r="H339" s="5"/>
      <c r="I339" s="5"/>
      <c r="J339" s="5"/>
      <c r="K339" s="5"/>
      <c r="L339" s="5"/>
      <c r="M339" s="5"/>
      <c r="N339" s="5"/>
      <c r="O339" s="5"/>
      <c r="P339" s="5"/>
      <c r="Q339" s="5"/>
      <c r="R339" s="5"/>
      <c r="S339" s="5"/>
      <c r="T339" s="5"/>
      <c r="U339" s="5"/>
      <c r="V339" s="5"/>
      <c r="W339" s="5"/>
      <c r="X339" s="5"/>
      <c r="Y339" s="5"/>
      <c r="Z339" s="5"/>
    </row>
    <row r="340" spans="1:26" ht="25.5" customHeight="1">
      <c r="A340" s="5"/>
      <c r="B340" s="5"/>
      <c r="C340" s="5"/>
      <c r="D340" s="5"/>
      <c r="E340" s="5"/>
      <c r="F340" s="6"/>
      <c r="G340" s="5"/>
      <c r="H340" s="5"/>
      <c r="I340" s="5"/>
      <c r="J340" s="5"/>
      <c r="K340" s="5"/>
      <c r="L340" s="5"/>
      <c r="M340" s="5"/>
      <c r="N340" s="5"/>
      <c r="O340" s="5"/>
      <c r="P340" s="5"/>
      <c r="Q340" s="5"/>
      <c r="R340" s="5"/>
      <c r="S340" s="5"/>
      <c r="T340" s="5"/>
      <c r="U340" s="5"/>
      <c r="V340" s="5"/>
      <c r="W340" s="5"/>
      <c r="X340" s="5"/>
      <c r="Y340" s="5"/>
      <c r="Z340" s="5"/>
    </row>
    <row r="341" spans="1:26" ht="25.5" customHeight="1">
      <c r="A341" s="5"/>
      <c r="B341" s="5"/>
      <c r="C341" s="5"/>
      <c r="D341" s="5"/>
      <c r="E341" s="5"/>
      <c r="F341" s="6"/>
      <c r="G341" s="5"/>
      <c r="H341" s="5"/>
      <c r="I341" s="5"/>
      <c r="J341" s="5"/>
      <c r="K341" s="5"/>
      <c r="L341" s="5"/>
      <c r="M341" s="5"/>
      <c r="N341" s="5"/>
      <c r="O341" s="5"/>
      <c r="P341" s="5"/>
      <c r="Q341" s="5"/>
      <c r="R341" s="5"/>
      <c r="S341" s="5"/>
      <c r="T341" s="5"/>
      <c r="U341" s="5"/>
      <c r="V341" s="5"/>
      <c r="W341" s="5"/>
      <c r="X341" s="5"/>
      <c r="Y341" s="5"/>
      <c r="Z341" s="5"/>
    </row>
    <row r="342" spans="1:26" ht="25.5" customHeight="1">
      <c r="A342" s="5"/>
      <c r="B342" s="5"/>
      <c r="C342" s="5"/>
      <c r="D342" s="5"/>
      <c r="E342" s="5"/>
      <c r="F342" s="6"/>
      <c r="G342" s="5"/>
      <c r="H342" s="5"/>
      <c r="I342" s="5"/>
      <c r="J342" s="5"/>
      <c r="K342" s="5"/>
      <c r="L342" s="5"/>
      <c r="M342" s="5"/>
      <c r="N342" s="5"/>
      <c r="O342" s="5"/>
      <c r="P342" s="5"/>
      <c r="Q342" s="5"/>
      <c r="R342" s="5"/>
      <c r="S342" s="5"/>
      <c r="T342" s="5"/>
      <c r="U342" s="5"/>
      <c r="V342" s="5"/>
      <c r="W342" s="5"/>
      <c r="X342" s="5"/>
      <c r="Y342" s="5"/>
      <c r="Z342" s="5"/>
    </row>
    <row r="343" spans="1:26" ht="25.5" customHeight="1">
      <c r="A343" s="5"/>
      <c r="B343" s="5"/>
      <c r="C343" s="5"/>
      <c r="D343" s="5"/>
      <c r="E343" s="5"/>
      <c r="F343" s="6"/>
      <c r="G343" s="5"/>
      <c r="H343" s="5"/>
      <c r="I343" s="5"/>
      <c r="J343" s="5"/>
      <c r="K343" s="5"/>
      <c r="L343" s="5"/>
      <c r="M343" s="5"/>
      <c r="N343" s="5"/>
      <c r="O343" s="5"/>
      <c r="P343" s="5"/>
      <c r="Q343" s="5"/>
      <c r="R343" s="5"/>
      <c r="S343" s="5"/>
      <c r="T343" s="5"/>
      <c r="U343" s="5"/>
      <c r="V343" s="5"/>
      <c r="W343" s="5"/>
      <c r="X343" s="5"/>
      <c r="Y343" s="5"/>
      <c r="Z343" s="5"/>
    </row>
    <row r="344" spans="1:26" ht="25.5" customHeight="1">
      <c r="A344" s="5"/>
      <c r="B344" s="5"/>
      <c r="C344" s="5"/>
      <c r="D344" s="5"/>
      <c r="E344" s="5"/>
      <c r="F344" s="6"/>
      <c r="G344" s="5"/>
      <c r="H344" s="5"/>
      <c r="I344" s="5"/>
      <c r="J344" s="5"/>
      <c r="K344" s="5"/>
      <c r="L344" s="5"/>
      <c r="M344" s="5"/>
      <c r="N344" s="5"/>
      <c r="O344" s="5"/>
      <c r="P344" s="5"/>
      <c r="Q344" s="5"/>
      <c r="R344" s="5"/>
      <c r="S344" s="5"/>
      <c r="T344" s="5"/>
      <c r="U344" s="5"/>
      <c r="V344" s="5"/>
      <c r="W344" s="5"/>
      <c r="X344" s="5"/>
      <c r="Y344" s="5"/>
      <c r="Z344" s="5"/>
    </row>
    <row r="345" spans="1:26" ht="25.5" customHeight="1">
      <c r="A345" s="5"/>
      <c r="B345" s="5"/>
      <c r="C345" s="5"/>
      <c r="D345" s="5"/>
      <c r="E345" s="5"/>
      <c r="F345" s="6"/>
      <c r="G345" s="5"/>
      <c r="H345" s="5"/>
      <c r="I345" s="5"/>
      <c r="J345" s="5"/>
      <c r="K345" s="5"/>
      <c r="L345" s="5"/>
      <c r="M345" s="5"/>
      <c r="N345" s="5"/>
      <c r="O345" s="5"/>
      <c r="P345" s="5"/>
      <c r="Q345" s="5"/>
      <c r="R345" s="5"/>
      <c r="S345" s="5"/>
      <c r="T345" s="5"/>
      <c r="U345" s="5"/>
      <c r="V345" s="5"/>
      <c r="W345" s="5"/>
      <c r="X345" s="5"/>
      <c r="Y345" s="5"/>
      <c r="Z345" s="5"/>
    </row>
    <row r="346" spans="1:26" ht="25.5" customHeight="1">
      <c r="A346" s="5"/>
      <c r="B346" s="5"/>
      <c r="C346" s="5"/>
      <c r="D346" s="5"/>
      <c r="E346" s="5"/>
      <c r="F346" s="6"/>
      <c r="G346" s="5"/>
      <c r="H346" s="5"/>
      <c r="I346" s="5"/>
      <c r="J346" s="5"/>
      <c r="K346" s="5"/>
      <c r="L346" s="5"/>
      <c r="M346" s="5"/>
      <c r="N346" s="5"/>
      <c r="O346" s="5"/>
      <c r="P346" s="5"/>
      <c r="Q346" s="5"/>
      <c r="R346" s="5"/>
      <c r="S346" s="5"/>
      <c r="T346" s="5"/>
      <c r="U346" s="5"/>
      <c r="V346" s="5"/>
      <c r="W346" s="5"/>
      <c r="X346" s="5"/>
      <c r="Y346" s="5"/>
      <c r="Z346" s="5"/>
    </row>
    <row r="347" spans="1:26" ht="25.5" customHeight="1">
      <c r="A347" s="5"/>
      <c r="B347" s="5"/>
      <c r="C347" s="5"/>
      <c r="D347" s="5"/>
      <c r="E347" s="5"/>
      <c r="F347" s="6"/>
      <c r="G347" s="5"/>
      <c r="H347" s="5"/>
      <c r="I347" s="5"/>
      <c r="J347" s="5"/>
      <c r="K347" s="5"/>
      <c r="L347" s="5"/>
      <c r="M347" s="5"/>
      <c r="N347" s="5"/>
      <c r="O347" s="5"/>
      <c r="P347" s="5"/>
      <c r="Q347" s="5"/>
      <c r="R347" s="5"/>
      <c r="S347" s="5"/>
      <c r="T347" s="5"/>
      <c r="U347" s="5"/>
      <c r="V347" s="5"/>
      <c r="W347" s="5"/>
      <c r="X347" s="5"/>
      <c r="Y347" s="5"/>
      <c r="Z347" s="5"/>
    </row>
    <row r="348" spans="1:26" ht="25.5" customHeight="1">
      <c r="A348" s="5"/>
      <c r="B348" s="5"/>
      <c r="C348" s="5"/>
      <c r="D348" s="5"/>
      <c r="E348" s="5"/>
      <c r="F348" s="6"/>
      <c r="G348" s="5"/>
      <c r="H348" s="5"/>
      <c r="I348" s="5"/>
      <c r="J348" s="5"/>
      <c r="K348" s="5"/>
      <c r="L348" s="5"/>
      <c r="M348" s="5"/>
      <c r="N348" s="5"/>
      <c r="O348" s="5"/>
      <c r="P348" s="5"/>
      <c r="Q348" s="5"/>
      <c r="R348" s="5"/>
      <c r="S348" s="5"/>
      <c r="T348" s="5"/>
      <c r="U348" s="5"/>
      <c r="V348" s="5"/>
      <c r="W348" s="5"/>
      <c r="X348" s="5"/>
      <c r="Y348" s="5"/>
      <c r="Z348" s="5"/>
    </row>
    <row r="349" spans="1:26" ht="25.5" customHeight="1">
      <c r="A349" s="5"/>
      <c r="B349" s="5"/>
      <c r="C349" s="5"/>
      <c r="D349" s="5"/>
      <c r="E349" s="5"/>
      <c r="F349" s="6"/>
      <c r="G349" s="5"/>
      <c r="H349" s="5"/>
      <c r="I349" s="5"/>
      <c r="J349" s="5"/>
      <c r="K349" s="5"/>
      <c r="L349" s="5"/>
      <c r="M349" s="5"/>
      <c r="N349" s="5"/>
      <c r="O349" s="5"/>
      <c r="P349" s="5"/>
      <c r="Q349" s="5"/>
      <c r="R349" s="5"/>
      <c r="S349" s="5"/>
      <c r="T349" s="5"/>
      <c r="U349" s="5"/>
      <c r="V349" s="5"/>
      <c r="W349" s="5"/>
      <c r="X349" s="5"/>
      <c r="Y349" s="5"/>
      <c r="Z349" s="5"/>
    </row>
    <row r="350" spans="1:26" ht="25.5" customHeight="1">
      <c r="A350" s="5"/>
      <c r="B350" s="5"/>
      <c r="C350" s="5"/>
      <c r="D350" s="5"/>
      <c r="E350" s="5"/>
      <c r="F350" s="6"/>
      <c r="G350" s="5"/>
      <c r="H350" s="5"/>
      <c r="I350" s="5"/>
      <c r="J350" s="5"/>
      <c r="K350" s="5"/>
      <c r="L350" s="5"/>
      <c r="M350" s="5"/>
      <c r="N350" s="5"/>
      <c r="O350" s="5"/>
      <c r="P350" s="5"/>
      <c r="Q350" s="5"/>
      <c r="R350" s="5"/>
      <c r="S350" s="5"/>
      <c r="T350" s="5"/>
      <c r="U350" s="5"/>
      <c r="V350" s="5"/>
      <c r="W350" s="5"/>
      <c r="X350" s="5"/>
      <c r="Y350" s="5"/>
      <c r="Z350" s="5"/>
    </row>
    <row r="351" spans="1:26" ht="25.5" customHeight="1">
      <c r="A351" s="5"/>
      <c r="B351" s="5"/>
      <c r="C351" s="5"/>
      <c r="D351" s="5"/>
      <c r="E351" s="5"/>
      <c r="F351" s="6"/>
      <c r="G351" s="5"/>
      <c r="H351" s="5"/>
      <c r="I351" s="5"/>
      <c r="J351" s="5"/>
      <c r="K351" s="5"/>
      <c r="L351" s="5"/>
      <c r="M351" s="5"/>
      <c r="N351" s="5"/>
      <c r="O351" s="5"/>
      <c r="P351" s="5"/>
      <c r="Q351" s="5"/>
      <c r="R351" s="5"/>
      <c r="S351" s="5"/>
      <c r="T351" s="5"/>
      <c r="U351" s="5"/>
      <c r="V351" s="5"/>
      <c r="W351" s="5"/>
      <c r="X351" s="5"/>
      <c r="Y351" s="5"/>
      <c r="Z351" s="5"/>
    </row>
    <row r="352" spans="1:26" ht="25.5" customHeight="1">
      <c r="A352" s="5"/>
      <c r="B352" s="5"/>
      <c r="C352" s="5"/>
      <c r="D352" s="5"/>
      <c r="E352" s="5"/>
      <c r="F352" s="6"/>
      <c r="G352" s="5"/>
      <c r="H352" s="5"/>
      <c r="I352" s="5"/>
      <c r="J352" s="5"/>
      <c r="K352" s="5"/>
      <c r="L352" s="5"/>
      <c r="M352" s="5"/>
      <c r="N352" s="5"/>
      <c r="O352" s="5"/>
      <c r="P352" s="5"/>
      <c r="Q352" s="5"/>
      <c r="R352" s="5"/>
      <c r="S352" s="5"/>
      <c r="T352" s="5"/>
      <c r="U352" s="5"/>
      <c r="V352" s="5"/>
      <c r="W352" s="5"/>
      <c r="X352" s="5"/>
      <c r="Y352" s="5"/>
      <c r="Z352" s="5"/>
    </row>
    <row r="353" spans="1:26" ht="25.5" customHeight="1">
      <c r="A353" s="5"/>
      <c r="B353" s="5"/>
      <c r="C353" s="5"/>
      <c r="D353" s="5"/>
      <c r="E353" s="5"/>
      <c r="F353" s="6"/>
      <c r="G353" s="5"/>
      <c r="H353" s="5"/>
      <c r="I353" s="5"/>
      <c r="J353" s="5"/>
      <c r="K353" s="5"/>
      <c r="L353" s="5"/>
      <c r="M353" s="5"/>
      <c r="N353" s="5"/>
      <c r="O353" s="5"/>
      <c r="P353" s="5"/>
      <c r="Q353" s="5"/>
      <c r="R353" s="5"/>
      <c r="S353" s="5"/>
      <c r="T353" s="5"/>
      <c r="U353" s="5"/>
      <c r="V353" s="5"/>
      <c r="W353" s="5"/>
      <c r="X353" s="5"/>
      <c r="Y353" s="5"/>
      <c r="Z353" s="5"/>
    </row>
    <row r="354" spans="1:26" ht="25.5" customHeight="1">
      <c r="A354" s="5"/>
      <c r="B354" s="5"/>
      <c r="C354" s="5"/>
      <c r="D354" s="5"/>
      <c r="E354" s="5"/>
      <c r="F354" s="6"/>
      <c r="G354" s="5"/>
      <c r="H354" s="5"/>
      <c r="I354" s="5"/>
      <c r="J354" s="5"/>
      <c r="K354" s="5"/>
      <c r="L354" s="5"/>
      <c r="M354" s="5"/>
      <c r="N354" s="5"/>
      <c r="O354" s="5"/>
      <c r="P354" s="5"/>
      <c r="Q354" s="5"/>
      <c r="R354" s="5"/>
      <c r="S354" s="5"/>
      <c r="T354" s="5"/>
      <c r="U354" s="5"/>
      <c r="V354" s="5"/>
      <c r="W354" s="5"/>
      <c r="X354" s="5"/>
      <c r="Y354" s="5"/>
      <c r="Z354" s="5"/>
    </row>
    <row r="355" spans="1:26" ht="25.5" customHeight="1">
      <c r="A355" s="5"/>
      <c r="B355" s="5"/>
      <c r="C355" s="5"/>
      <c r="D355" s="5"/>
      <c r="E355" s="5"/>
      <c r="F355" s="6"/>
      <c r="G355" s="5"/>
      <c r="H355" s="5"/>
      <c r="I355" s="5"/>
      <c r="J355" s="5"/>
      <c r="K355" s="5"/>
      <c r="L355" s="5"/>
      <c r="M355" s="5"/>
      <c r="N355" s="5"/>
      <c r="O355" s="5"/>
      <c r="P355" s="5"/>
      <c r="Q355" s="5"/>
      <c r="R355" s="5"/>
      <c r="S355" s="5"/>
      <c r="T355" s="5"/>
      <c r="U355" s="5"/>
      <c r="V355" s="5"/>
      <c r="W355" s="5"/>
      <c r="X355" s="5"/>
      <c r="Y355" s="5"/>
      <c r="Z355" s="5"/>
    </row>
    <row r="356" spans="1:26" ht="25.5" customHeight="1">
      <c r="A356" s="5"/>
      <c r="B356" s="5"/>
      <c r="C356" s="5"/>
      <c r="D356" s="5"/>
      <c r="E356" s="5"/>
      <c r="F356" s="6"/>
      <c r="G356" s="5"/>
      <c r="H356" s="5"/>
      <c r="I356" s="5"/>
      <c r="J356" s="5"/>
      <c r="K356" s="5"/>
      <c r="L356" s="5"/>
      <c r="M356" s="5"/>
      <c r="N356" s="5"/>
      <c r="O356" s="5"/>
      <c r="P356" s="5"/>
      <c r="Q356" s="5"/>
      <c r="R356" s="5"/>
      <c r="S356" s="5"/>
      <c r="T356" s="5"/>
      <c r="U356" s="5"/>
      <c r="V356" s="5"/>
      <c r="W356" s="5"/>
      <c r="X356" s="5"/>
      <c r="Y356" s="5"/>
      <c r="Z356" s="5"/>
    </row>
    <row r="357" spans="1:26" ht="25.5" customHeight="1">
      <c r="A357" s="5"/>
      <c r="B357" s="5"/>
      <c r="C357" s="5"/>
      <c r="D357" s="5"/>
      <c r="E357" s="5"/>
      <c r="F357" s="6"/>
      <c r="G357" s="5"/>
      <c r="H357" s="5"/>
      <c r="I357" s="5"/>
      <c r="J357" s="5"/>
      <c r="K357" s="5"/>
      <c r="L357" s="5"/>
      <c r="M357" s="5"/>
      <c r="N357" s="5"/>
      <c r="O357" s="5"/>
      <c r="P357" s="5"/>
      <c r="Q357" s="5"/>
      <c r="R357" s="5"/>
      <c r="S357" s="5"/>
      <c r="T357" s="5"/>
      <c r="U357" s="5"/>
      <c r="V357" s="5"/>
      <c r="W357" s="5"/>
      <c r="X357" s="5"/>
      <c r="Y357" s="5"/>
      <c r="Z357" s="5"/>
    </row>
    <row r="358" spans="1:26" ht="25.5" customHeight="1">
      <c r="A358" s="5"/>
      <c r="B358" s="5"/>
      <c r="C358" s="5"/>
      <c r="D358" s="5"/>
      <c r="E358" s="5"/>
      <c r="F358" s="6"/>
      <c r="G358" s="5"/>
      <c r="H358" s="5"/>
      <c r="I358" s="5"/>
      <c r="J358" s="5"/>
      <c r="K358" s="5"/>
      <c r="L358" s="5"/>
      <c r="M358" s="5"/>
      <c r="N358" s="5"/>
      <c r="O358" s="5"/>
      <c r="P358" s="5"/>
      <c r="Q358" s="5"/>
      <c r="R358" s="5"/>
      <c r="S358" s="5"/>
      <c r="T358" s="5"/>
      <c r="U358" s="5"/>
      <c r="V358" s="5"/>
      <c r="W358" s="5"/>
      <c r="X358" s="5"/>
      <c r="Y358" s="5"/>
      <c r="Z358" s="5"/>
    </row>
    <row r="359" spans="1:26" ht="25.5" customHeight="1">
      <c r="A359" s="5"/>
      <c r="B359" s="5"/>
      <c r="C359" s="5"/>
      <c r="D359" s="5"/>
      <c r="E359" s="5"/>
      <c r="F359" s="6"/>
      <c r="G359" s="5"/>
      <c r="H359" s="5"/>
      <c r="I359" s="5"/>
      <c r="J359" s="5"/>
      <c r="K359" s="5"/>
      <c r="L359" s="5"/>
      <c r="M359" s="5"/>
      <c r="N359" s="5"/>
      <c r="O359" s="5"/>
      <c r="P359" s="5"/>
      <c r="Q359" s="5"/>
      <c r="R359" s="5"/>
      <c r="S359" s="5"/>
      <c r="T359" s="5"/>
      <c r="U359" s="5"/>
      <c r="V359" s="5"/>
      <c r="W359" s="5"/>
      <c r="X359" s="5"/>
      <c r="Y359" s="5"/>
      <c r="Z359" s="5"/>
    </row>
    <row r="360" spans="1:26" ht="25.5" customHeight="1">
      <c r="A360" s="5"/>
      <c r="B360" s="5"/>
      <c r="C360" s="5"/>
      <c r="D360" s="5"/>
      <c r="E360" s="5"/>
      <c r="F360" s="6"/>
      <c r="G360" s="5"/>
      <c r="H360" s="5"/>
      <c r="I360" s="5"/>
      <c r="J360" s="5"/>
      <c r="K360" s="5"/>
      <c r="L360" s="5"/>
      <c r="M360" s="5"/>
      <c r="N360" s="5"/>
      <c r="O360" s="5"/>
      <c r="P360" s="5"/>
      <c r="Q360" s="5"/>
      <c r="R360" s="5"/>
      <c r="S360" s="5"/>
      <c r="T360" s="5"/>
      <c r="U360" s="5"/>
      <c r="V360" s="5"/>
      <c r="W360" s="5"/>
      <c r="X360" s="5"/>
      <c r="Y360" s="5"/>
      <c r="Z360" s="5"/>
    </row>
    <row r="361" spans="1:26" ht="25.5" customHeight="1">
      <c r="A361" s="5"/>
      <c r="B361" s="5"/>
      <c r="C361" s="5"/>
      <c r="D361" s="5"/>
      <c r="E361" s="5"/>
      <c r="F361" s="6"/>
      <c r="G361" s="5"/>
      <c r="H361" s="5"/>
      <c r="I361" s="5"/>
      <c r="J361" s="5"/>
      <c r="K361" s="5"/>
      <c r="L361" s="5"/>
      <c r="M361" s="5"/>
      <c r="N361" s="5"/>
      <c r="O361" s="5"/>
      <c r="P361" s="5"/>
      <c r="Q361" s="5"/>
      <c r="R361" s="5"/>
      <c r="S361" s="5"/>
      <c r="T361" s="5"/>
      <c r="U361" s="5"/>
      <c r="V361" s="5"/>
      <c r="W361" s="5"/>
      <c r="X361" s="5"/>
      <c r="Y361" s="5"/>
      <c r="Z361" s="5"/>
    </row>
    <row r="362" spans="1:26" ht="25.5" customHeight="1">
      <c r="A362" s="5"/>
      <c r="B362" s="5"/>
      <c r="C362" s="5"/>
      <c r="D362" s="5"/>
      <c r="E362" s="5"/>
      <c r="F362" s="6"/>
      <c r="G362" s="5"/>
      <c r="H362" s="5"/>
      <c r="I362" s="5"/>
      <c r="J362" s="5"/>
      <c r="K362" s="5"/>
      <c r="L362" s="5"/>
      <c r="M362" s="5"/>
      <c r="N362" s="5"/>
      <c r="O362" s="5"/>
      <c r="P362" s="5"/>
      <c r="Q362" s="5"/>
      <c r="R362" s="5"/>
      <c r="S362" s="5"/>
      <c r="T362" s="5"/>
      <c r="U362" s="5"/>
      <c r="V362" s="5"/>
      <c r="W362" s="5"/>
      <c r="X362" s="5"/>
      <c r="Y362" s="5"/>
      <c r="Z362" s="5"/>
    </row>
    <row r="363" spans="1:26" ht="25.5" customHeight="1">
      <c r="A363" s="5"/>
      <c r="B363" s="5"/>
      <c r="C363" s="5"/>
      <c r="D363" s="5"/>
      <c r="E363" s="5"/>
      <c r="F363" s="6"/>
      <c r="G363" s="5"/>
      <c r="H363" s="5"/>
      <c r="I363" s="5"/>
      <c r="J363" s="5"/>
      <c r="K363" s="5"/>
      <c r="L363" s="5"/>
      <c r="M363" s="5"/>
      <c r="N363" s="5"/>
      <c r="O363" s="5"/>
      <c r="P363" s="5"/>
      <c r="Q363" s="5"/>
      <c r="R363" s="5"/>
      <c r="S363" s="5"/>
      <c r="T363" s="5"/>
      <c r="U363" s="5"/>
      <c r="V363" s="5"/>
      <c r="W363" s="5"/>
      <c r="X363" s="5"/>
      <c r="Y363" s="5"/>
      <c r="Z363" s="5"/>
    </row>
    <row r="364" spans="1:26" ht="25.5" customHeight="1">
      <c r="A364" s="5"/>
      <c r="B364" s="5"/>
      <c r="C364" s="5"/>
      <c r="D364" s="5"/>
      <c r="E364" s="5"/>
      <c r="F364" s="6"/>
      <c r="G364" s="5"/>
      <c r="H364" s="5"/>
      <c r="I364" s="5"/>
      <c r="J364" s="5"/>
      <c r="K364" s="5"/>
      <c r="L364" s="5"/>
      <c r="M364" s="5"/>
      <c r="N364" s="5"/>
      <c r="O364" s="5"/>
      <c r="P364" s="5"/>
      <c r="Q364" s="5"/>
      <c r="R364" s="5"/>
      <c r="S364" s="5"/>
      <c r="T364" s="5"/>
      <c r="U364" s="5"/>
      <c r="V364" s="5"/>
      <c r="W364" s="5"/>
      <c r="X364" s="5"/>
      <c r="Y364" s="5"/>
      <c r="Z364" s="5"/>
    </row>
    <row r="365" spans="1:26" ht="25.5" customHeight="1">
      <c r="A365" s="5"/>
      <c r="B365" s="5"/>
      <c r="C365" s="5"/>
      <c r="D365" s="5"/>
      <c r="E365" s="5"/>
      <c r="F365" s="6"/>
      <c r="G365" s="5"/>
      <c r="H365" s="5"/>
      <c r="I365" s="5"/>
      <c r="J365" s="5"/>
      <c r="K365" s="5"/>
      <c r="L365" s="5"/>
      <c r="M365" s="5"/>
      <c r="N365" s="5"/>
      <c r="O365" s="5"/>
      <c r="P365" s="5"/>
      <c r="Q365" s="5"/>
      <c r="R365" s="5"/>
      <c r="S365" s="5"/>
      <c r="T365" s="5"/>
      <c r="U365" s="5"/>
      <c r="V365" s="5"/>
      <c r="W365" s="5"/>
      <c r="X365" s="5"/>
      <c r="Y365" s="5"/>
      <c r="Z365" s="5"/>
    </row>
    <row r="366" spans="1:26" ht="25.5" customHeight="1">
      <c r="A366" s="5"/>
      <c r="B366" s="5"/>
      <c r="C366" s="5"/>
      <c r="D366" s="5"/>
      <c r="E366" s="5"/>
      <c r="F366" s="6"/>
      <c r="G366" s="5"/>
      <c r="H366" s="5"/>
      <c r="I366" s="5"/>
      <c r="J366" s="5"/>
      <c r="K366" s="5"/>
      <c r="L366" s="5"/>
      <c r="M366" s="5"/>
      <c r="N366" s="5"/>
      <c r="O366" s="5"/>
      <c r="P366" s="5"/>
      <c r="Q366" s="5"/>
      <c r="R366" s="5"/>
      <c r="S366" s="5"/>
      <c r="T366" s="5"/>
      <c r="U366" s="5"/>
      <c r="V366" s="5"/>
      <c r="W366" s="5"/>
      <c r="X366" s="5"/>
      <c r="Y366" s="5"/>
      <c r="Z366" s="5"/>
    </row>
    <row r="367" spans="1:26" ht="25.5" customHeight="1">
      <c r="A367" s="5"/>
      <c r="B367" s="5"/>
      <c r="C367" s="5"/>
      <c r="D367" s="5"/>
      <c r="E367" s="5"/>
      <c r="F367" s="6"/>
      <c r="G367" s="5"/>
      <c r="H367" s="5"/>
      <c r="I367" s="5"/>
      <c r="J367" s="5"/>
      <c r="K367" s="5"/>
      <c r="L367" s="5"/>
      <c r="M367" s="5"/>
      <c r="N367" s="5"/>
      <c r="O367" s="5"/>
      <c r="P367" s="5"/>
      <c r="Q367" s="5"/>
      <c r="R367" s="5"/>
      <c r="S367" s="5"/>
      <c r="T367" s="5"/>
      <c r="U367" s="5"/>
      <c r="V367" s="5"/>
      <c r="W367" s="5"/>
      <c r="X367" s="5"/>
      <c r="Y367" s="5"/>
      <c r="Z367" s="5"/>
    </row>
    <row r="368" spans="1:26" ht="25.5" customHeight="1">
      <c r="A368" s="5"/>
      <c r="B368" s="5"/>
      <c r="C368" s="5"/>
      <c r="D368" s="5"/>
      <c r="E368" s="5"/>
      <c r="F368" s="6"/>
      <c r="G368" s="5"/>
      <c r="H368" s="5"/>
      <c r="I368" s="5"/>
      <c r="J368" s="5"/>
      <c r="K368" s="5"/>
      <c r="L368" s="5"/>
      <c r="M368" s="5"/>
      <c r="N368" s="5"/>
      <c r="O368" s="5"/>
      <c r="P368" s="5"/>
      <c r="Q368" s="5"/>
      <c r="R368" s="5"/>
      <c r="S368" s="5"/>
      <c r="T368" s="5"/>
      <c r="U368" s="5"/>
      <c r="V368" s="5"/>
      <c r="W368" s="5"/>
      <c r="X368" s="5"/>
      <c r="Y368" s="5"/>
      <c r="Z368" s="5"/>
    </row>
    <row r="369" spans="1:26" ht="25.5" customHeight="1">
      <c r="A369" s="5"/>
      <c r="B369" s="5"/>
      <c r="C369" s="5"/>
      <c r="D369" s="5"/>
      <c r="E369" s="5"/>
      <c r="F369" s="6"/>
      <c r="G369" s="5"/>
      <c r="H369" s="5"/>
      <c r="I369" s="5"/>
      <c r="J369" s="5"/>
      <c r="K369" s="5"/>
      <c r="L369" s="5"/>
      <c r="M369" s="5"/>
      <c r="N369" s="5"/>
      <c r="O369" s="5"/>
      <c r="P369" s="5"/>
      <c r="Q369" s="5"/>
      <c r="R369" s="5"/>
      <c r="S369" s="5"/>
      <c r="T369" s="5"/>
      <c r="U369" s="5"/>
      <c r="V369" s="5"/>
      <c r="W369" s="5"/>
      <c r="X369" s="5"/>
      <c r="Y369" s="5"/>
      <c r="Z369" s="5"/>
    </row>
    <row r="370" spans="1:26" ht="25.5" customHeight="1">
      <c r="A370" s="5"/>
      <c r="B370" s="5"/>
      <c r="C370" s="5"/>
      <c r="D370" s="5"/>
      <c r="E370" s="5"/>
      <c r="F370" s="6"/>
      <c r="G370" s="5"/>
      <c r="H370" s="5"/>
      <c r="I370" s="5"/>
      <c r="J370" s="5"/>
      <c r="K370" s="5"/>
      <c r="L370" s="5"/>
      <c r="M370" s="5"/>
      <c r="N370" s="5"/>
      <c r="O370" s="5"/>
      <c r="P370" s="5"/>
      <c r="Q370" s="5"/>
      <c r="R370" s="5"/>
      <c r="S370" s="5"/>
      <c r="T370" s="5"/>
      <c r="U370" s="5"/>
      <c r="V370" s="5"/>
      <c r="W370" s="5"/>
      <c r="X370" s="5"/>
      <c r="Y370" s="5"/>
      <c r="Z370" s="5"/>
    </row>
    <row r="371" spans="1:26" ht="25.5" customHeight="1">
      <c r="A371" s="5"/>
      <c r="B371" s="5"/>
      <c r="C371" s="5"/>
      <c r="D371" s="5"/>
      <c r="E371" s="5"/>
      <c r="F371" s="6"/>
      <c r="G371" s="5"/>
      <c r="H371" s="5"/>
      <c r="I371" s="5"/>
      <c r="J371" s="5"/>
      <c r="K371" s="5"/>
      <c r="L371" s="5"/>
      <c r="M371" s="5"/>
      <c r="N371" s="5"/>
      <c r="O371" s="5"/>
      <c r="P371" s="5"/>
      <c r="Q371" s="5"/>
      <c r="R371" s="5"/>
      <c r="S371" s="5"/>
      <c r="T371" s="5"/>
      <c r="U371" s="5"/>
      <c r="V371" s="5"/>
      <c r="W371" s="5"/>
      <c r="X371" s="5"/>
      <c r="Y371" s="5"/>
      <c r="Z371" s="5"/>
    </row>
    <row r="372" spans="1:26" ht="25.5" customHeight="1">
      <c r="A372" s="5"/>
      <c r="B372" s="5"/>
      <c r="C372" s="5"/>
      <c r="D372" s="5"/>
      <c r="E372" s="5"/>
      <c r="F372" s="6"/>
      <c r="G372" s="5"/>
      <c r="H372" s="5"/>
      <c r="I372" s="5"/>
      <c r="J372" s="5"/>
      <c r="K372" s="5"/>
      <c r="L372" s="5"/>
      <c r="M372" s="5"/>
      <c r="N372" s="5"/>
      <c r="O372" s="5"/>
      <c r="P372" s="5"/>
      <c r="Q372" s="5"/>
      <c r="R372" s="5"/>
      <c r="S372" s="5"/>
      <c r="T372" s="5"/>
      <c r="U372" s="5"/>
      <c r="V372" s="5"/>
      <c r="W372" s="5"/>
      <c r="X372" s="5"/>
      <c r="Y372" s="5"/>
      <c r="Z372" s="5"/>
    </row>
    <row r="373" spans="1:26" ht="25.5" customHeight="1">
      <c r="A373" s="5"/>
      <c r="B373" s="5"/>
      <c r="C373" s="5"/>
      <c r="D373" s="5"/>
      <c r="E373" s="5"/>
      <c r="F373" s="6"/>
      <c r="G373" s="5"/>
      <c r="H373" s="5"/>
      <c r="I373" s="5"/>
      <c r="J373" s="5"/>
      <c r="K373" s="5"/>
      <c r="L373" s="5"/>
      <c r="M373" s="5"/>
      <c r="N373" s="5"/>
      <c r="O373" s="5"/>
      <c r="P373" s="5"/>
      <c r="Q373" s="5"/>
      <c r="R373" s="5"/>
      <c r="S373" s="5"/>
      <c r="T373" s="5"/>
      <c r="U373" s="5"/>
      <c r="V373" s="5"/>
      <c r="W373" s="5"/>
      <c r="X373" s="5"/>
      <c r="Y373" s="5"/>
      <c r="Z373" s="5"/>
    </row>
    <row r="374" spans="1:26" ht="25.5" customHeight="1">
      <c r="A374" s="5"/>
      <c r="B374" s="5"/>
      <c r="C374" s="5"/>
      <c r="D374" s="5"/>
      <c r="E374" s="5"/>
      <c r="F374" s="6"/>
      <c r="G374" s="5"/>
      <c r="H374" s="5"/>
      <c r="I374" s="5"/>
      <c r="J374" s="5"/>
      <c r="K374" s="5"/>
      <c r="L374" s="5"/>
      <c r="M374" s="5"/>
      <c r="N374" s="5"/>
      <c r="O374" s="5"/>
      <c r="P374" s="5"/>
      <c r="Q374" s="5"/>
      <c r="R374" s="5"/>
      <c r="S374" s="5"/>
      <c r="T374" s="5"/>
      <c r="U374" s="5"/>
      <c r="V374" s="5"/>
      <c r="W374" s="5"/>
      <c r="X374" s="5"/>
      <c r="Y374" s="5"/>
      <c r="Z374" s="5"/>
    </row>
    <row r="375" spans="1:26" ht="25.5" customHeight="1">
      <c r="A375" s="5"/>
      <c r="B375" s="5"/>
      <c r="C375" s="5"/>
      <c r="D375" s="5"/>
      <c r="E375" s="5"/>
      <c r="F375" s="6"/>
      <c r="G375" s="5"/>
      <c r="H375" s="5"/>
      <c r="I375" s="5"/>
      <c r="J375" s="5"/>
      <c r="K375" s="5"/>
      <c r="L375" s="5"/>
      <c r="M375" s="5"/>
      <c r="N375" s="5"/>
      <c r="O375" s="5"/>
      <c r="P375" s="5"/>
      <c r="Q375" s="5"/>
      <c r="R375" s="5"/>
      <c r="S375" s="5"/>
      <c r="T375" s="5"/>
      <c r="U375" s="5"/>
      <c r="V375" s="5"/>
      <c r="W375" s="5"/>
      <c r="X375" s="5"/>
      <c r="Y375" s="5"/>
      <c r="Z375" s="5"/>
    </row>
    <row r="376" spans="1:26" ht="25.5" customHeight="1">
      <c r="A376" s="5"/>
      <c r="B376" s="5"/>
      <c r="C376" s="5"/>
      <c r="D376" s="5"/>
      <c r="E376" s="5"/>
      <c r="F376" s="6"/>
      <c r="G376" s="5"/>
      <c r="H376" s="5"/>
      <c r="I376" s="5"/>
      <c r="J376" s="5"/>
      <c r="K376" s="5"/>
      <c r="L376" s="5"/>
      <c r="M376" s="5"/>
      <c r="N376" s="5"/>
      <c r="O376" s="5"/>
      <c r="P376" s="5"/>
      <c r="Q376" s="5"/>
      <c r="R376" s="5"/>
      <c r="S376" s="5"/>
      <c r="T376" s="5"/>
      <c r="U376" s="5"/>
      <c r="V376" s="5"/>
      <c r="W376" s="5"/>
      <c r="X376" s="5"/>
      <c r="Y376" s="5"/>
      <c r="Z376" s="5"/>
    </row>
    <row r="377" spans="1:26" ht="25.5" customHeight="1">
      <c r="A377" s="5"/>
      <c r="B377" s="5"/>
      <c r="C377" s="5"/>
      <c r="D377" s="5"/>
      <c r="E377" s="5"/>
      <c r="F377" s="6"/>
      <c r="G377" s="5"/>
      <c r="H377" s="5"/>
      <c r="I377" s="5"/>
      <c r="J377" s="5"/>
      <c r="K377" s="5"/>
      <c r="L377" s="5"/>
      <c r="M377" s="5"/>
      <c r="N377" s="5"/>
      <c r="O377" s="5"/>
      <c r="P377" s="5"/>
      <c r="Q377" s="5"/>
      <c r="R377" s="5"/>
      <c r="S377" s="5"/>
      <c r="T377" s="5"/>
      <c r="U377" s="5"/>
      <c r="V377" s="5"/>
      <c r="W377" s="5"/>
      <c r="X377" s="5"/>
      <c r="Y377" s="5"/>
      <c r="Z377" s="5"/>
    </row>
    <row r="378" spans="1:26" ht="25.5" customHeight="1">
      <c r="A378" s="5"/>
      <c r="B378" s="5"/>
      <c r="C378" s="5"/>
      <c r="D378" s="5"/>
      <c r="E378" s="5"/>
      <c r="F378" s="6"/>
      <c r="G378" s="5"/>
      <c r="H378" s="5"/>
      <c r="I378" s="5"/>
      <c r="J378" s="5"/>
      <c r="K378" s="5"/>
      <c r="L378" s="5"/>
      <c r="M378" s="5"/>
      <c r="N378" s="5"/>
      <c r="O378" s="5"/>
      <c r="P378" s="5"/>
      <c r="Q378" s="5"/>
      <c r="R378" s="5"/>
      <c r="S378" s="5"/>
      <c r="T378" s="5"/>
      <c r="U378" s="5"/>
      <c r="V378" s="5"/>
      <c r="W378" s="5"/>
      <c r="X378" s="5"/>
      <c r="Y378" s="5"/>
      <c r="Z378" s="5"/>
    </row>
    <row r="379" spans="1:26" ht="25.5" customHeight="1">
      <c r="A379" s="5"/>
      <c r="B379" s="5"/>
      <c r="C379" s="5"/>
      <c r="D379" s="5"/>
      <c r="E379" s="5"/>
      <c r="F379" s="6"/>
      <c r="G379" s="5"/>
      <c r="H379" s="5"/>
      <c r="I379" s="5"/>
      <c r="J379" s="5"/>
      <c r="K379" s="5"/>
      <c r="L379" s="5"/>
      <c r="M379" s="5"/>
      <c r="N379" s="5"/>
      <c r="O379" s="5"/>
      <c r="P379" s="5"/>
      <c r="Q379" s="5"/>
      <c r="R379" s="5"/>
      <c r="S379" s="5"/>
      <c r="T379" s="5"/>
      <c r="U379" s="5"/>
      <c r="V379" s="5"/>
      <c r="W379" s="5"/>
      <c r="X379" s="5"/>
      <c r="Y379" s="5"/>
      <c r="Z379" s="5"/>
    </row>
    <row r="380" spans="1:26" ht="25.5" customHeight="1">
      <c r="A380" s="5"/>
      <c r="B380" s="5"/>
      <c r="C380" s="5"/>
      <c r="D380" s="5"/>
      <c r="E380" s="5"/>
      <c r="F380" s="6"/>
      <c r="G380" s="5"/>
      <c r="H380" s="5"/>
      <c r="I380" s="5"/>
      <c r="J380" s="5"/>
      <c r="K380" s="5"/>
      <c r="L380" s="5"/>
      <c r="M380" s="5"/>
      <c r="N380" s="5"/>
      <c r="O380" s="5"/>
      <c r="P380" s="5"/>
      <c r="Q380" s="5"/>
      <c r="R380" s="5"/>
      <c r="S380" s="5"/>
      <c r="T380" s="5"/>
      <c r="U380" s="5"/>
      <c r="V380" s="5"/>
      <c r="W380" s="5"/>
      <c r="X380" s="5"/>
      <c r="Y380" s="5"/>
      <c r="Z380" s="5"/>
    </row>
    <row r="381" spans="1:26" ht="25.5" customHeight="1">
      <c r="A381" s="5"/>
      <c r="B381" s="5"/>
      <c r="C381" s="5"/>
      <c r="D381" s="5"/>
      <c r="E381" s="5"/>
      <c r="F381" s="6"/>
      <c r="G381" s="5"/>
      <c r="H381" s="5"/>
      <c r="I381" s="5"/>
      <c r="J381" s="5"/>
      <c r="K381" s="5"/>
      <c r="L381" s="5"/>
      <c r="M381" s="5"/>
      <c r="N381" s="5"/>
      <c r="O381" s="5"/>
      <c r="P381" s="5"/>
      <c r="Q381" s="5"/>
      <c r="R381" s="5"/>
      <c r="S381" s="5"/>
      <c r="T381" s="5"/>
      <c r="U381" s="5"/>
      <c r="V381" s="5"/>
      <c r="W381" s="5"/>
      <c r="X381" s="5"/>
      <c r="Y381" s="5"/>
      <c r="Z381" s="5"/>
    </row>
    <row r="382" spans="1:26" ht="25.5" customHeight="1">
      <c r="A382" s="5"/>
      <c r="B382" s="5"/>
      <c r="C382" s="5"/>
      <c r="D382" s="5"/>
      <c r="E382" s="5"/>
      <c r="F382" s="6"/>
      <c r="G382" s="5"/>
      <c r="H382" s="5"/>
      <c r="I382" s="5"/>
      <c r="J382" s="5"/>
      <c r="K382" s="5"/>
      <c r="L382" s="5"/>
      <c r="M382" s="5"/>
      <c r="N382" s="5"/>
      <c r="O382" s="5"/>
      <c r="P382" s="5"/>
      <c r="Q382" s="5"/>
      <c r="R382" s="5"/>
      <c r="S382" s="5"/>
      <c r="T382" s="5"/>
      <c r="U382" s="5"/>
      <c r="V382" s="5"/>
      <c r="W382" s="5"/>
      <c r="X382" s="5"/>
      <c r="Y382" s="5"/>
      <c r="Z382" s="5"/>
    </row>
    <row r="383" spans="1:26" ht="25.5" customHeight="1">
      <c r="A383" s="5"/>
      <c r="B383" s="5"/>
      <c r="C383" s="5"/>
      <c r="D383" s="5"/>
      <c r="E383" s="5"/>
      <c r="F383" s="6"/>
      <c r="G383" s="5"/>
      <c r="H383" s="5"/>
      <c r="I383" s="5"/>
      <c r="J383" s="5"/>
      <c r="K383" s="5"/>
      <c r="L383" s="5"/>
      <c r="M383" s="5"/>
      <c r="N383" s="5"/>
      <c r="O383" s="5"/>
      <c r="P383" s="5"/>
      <c r="Q383" s="5"/>
      <c r="R383" s="5"/>
      <c r="S383" s="5"/>
      <c r="T383" s="5"/>
      <c r="U383" s="5"/>
      <c r="V383" s="5"/>
      <c r="W383" s="5"/>
      <c r="X383" s="5"/>
      <c r="Y383" s="5"/>
      <c r="Z383" s="5"/>
    </row>
    <row r="384" spans="1:26" ht="25.5" customHeight="1">
      <c r="A384" s="5"/>
      <c r="B384" s="5"/>
      <c r="C384" s="5"/>
      <c r="D384" s="5"/>
      <c r="E384" s="5"/>
      <c r="F384" s="6"/>
      <c r="G384" s="5"/>
      <c r="H384" s="5"/>
      <c r="I384" s="5"/>
      <c r="J384" s="5"/>
      <c r="K384" s="5"/>
      <c r="L384" s="5"/>
      <c r="M384" s="5"/>
      <c r="N384" s="5"/>
      <c r="O384" s="5"/>
      <c r="P384" s="5"/>
      <c r="Q384" s="5"/>
      <c r="R384" s="5"/>
      <c r="S384" s="5"/>
      <c r="T384" s="5"/>
      <c r="U384" s="5"/>
      <c r="V384" s="5"/>
      <c r="W384" s="5"/>
      <c r="X384" s="5"/>
      <c r="Y384" s="5"/>
      <c r="Z384" s="5"/>
    </row>
    <row r="385" spans="1:26" ht="25.5" customHeight="1">
      <c r="A385" s="5"/>
      <c r="B385" s="5"/>
      <c r="C385" s="5"/>
      <c r="D385" s="5"/>
      <c r="E385" s="5"/>
      <c r="F385" s="6"/>
      <c r="G385" s="5"/>
      <c r="H385" s="5"/>
      <c r="I385" s="5"/>
      <c r="J385" s="5"/>
      <c r="K385" s="5"/>
      <c r="L385" s="5"/>
      <c r="M385" s="5"/>
      <c r="N385" s="5"/>
      <c r="O385" s="5"/>
      <c r="P385" s="5"/>
      <c r="Q385" s="5"/>
      <c r="R385" s="5"/>
      <c r="S385" s="5"/>
      <c r="T385" s="5"/>
      <c r="U385" s="5"/>
      <c r="V385" s="5"/>
      <c r="W385" s="5"/>
      <c r="X385" s="5"/>
      <c r="Y385" s="5"/>
      <c r="Z385" s="5"/>
    </row>
    <row r="386" spans="1:26" ht="25.5" customHeight="1">
      <c r="A386" s="5"/>
      <c r="B386" s="5"/>
      <c r="C386" s="5"/>
      <c r="D386" s="5"/>
      <c r="E386" s="5"/>
      <c r="F386" s="6"/>
      <c r="G386" s="5"/>
      <c r="H386" s="5"/>
      <c r="I386" s="5"/>
      <c r="J386" s="5"/>
      <c r="K386" s="5"/>
      <c r="L386" s="5"/>
      <c r="M386" s="5"/>
      <c r="N386" s="5"/>
      <c r="O386" s="5"/>
      <c r="P386" s="5"/>
      <c r="Q386" s="5"/>
      <c r="R386" s="5"/>
      <c r="S386" s="5"/>
      <c r="T386" s="5"/>
      <c r="U386" s="5"/>
      <c r="V386" s="5"/>
      <c r="W386" s="5"/>
      <c r="X386" s="5"/>
      <c r="Y386" s="5"/>
      <c r="Z386" s="5"/>
    </row>
    <row r="387" spans="1:26" ht="25.5" customHeight="1">
      <c r="A387" s="5"/>
      <c r="B387" s="5"/>
      <c r="C387" s="5"/>
      <c r="D387" s="5"/>
      <c r="E387" s="5"/>
      <c r="F387" s="6"/>
      <c r="G387" s="5"/>
      <c r="H387" s="5"/>
      <c r="I387" s="5"/>
      <c r="J387" s="5"/>
      <c r="K387" s="5"/>
      <c r="L387" s="5"/>
      <c r="M387" s="5"/>
      <c r="N387" s="5"/>
      <c r="O387" s="5"/>
      <c r="P387" s="5"/>
      <c r="Q387" s="5"/>
      <c r="R387" s="5"/>
      <c r="S387" s="5"/>
      <c r="T387" s="5"/>
      <c r="U387" s="5"/>
      <c r="V387" s="5"/>
      <c r="W387" s="5"/>
      <c r="X387" s="5"/>
      <c r="Y387" s="5"/>
      <c r="Z387" s="5"/>
    </row>
    <row r="388" spans="1:26" ht="25.5" customHeight="1">
      <c r="A388" s="5"/>
      <c r="B388" s="5"/>
      <c r="C388" s="5"/>
      <c r="D388" s="5"/>
      <c r="E388" s="5"/>
      <c r="F388" s="6"/>
      <c r="G388" s="5"/>
      <c r="H388" s="5"/>
      <c r="I388" s="5"/>
      <c r="J388" s="5"/>
      <c r="K388" s="5"/>
      <c r="L388" s="5"/>
      <c r="M388" s="5"/>
      <c r="N388" s="5"/>
      <c r="O388" s="5"/>
      <c r="P388" s="5"/>
      <c r="Q388" s="5"/>
      <c r="R388" s="5"/>
      <c r="S388" s="5"/>
      <c r="T388" s="5"/>
      <c r="U388" s="5"/>
      <c r="V388" s="5"/>
      <c r="W388" s="5"/>
      <c r="X388" s="5"/>
      <c r="Y388" s="5"/>
      <c r="Z388" s="5"/>
    </row>
    <row r="389" spans="1:26" ht="25.5" customHeight="1">
      <c r="A389" s="5"/>
      <c r="B389" s="5"/>
      <c r="C389" s="5"/>
      <c r="D389" s="5"/>
      <c r="E389" s="5"/>
      <c r="F389" s="6"/>
      <c r="G389" s="5"/>
      <c r="H389" s="5"/>
      <c r="I389" s="5"/>
      <c r="J389" s="5"/>
      <c r="K389" s="5"/>
      <c r="L389" s="5"/>
      <c r="M389" s="5"/>
      <c r="N389" s="5"/>
      <c r="O389" s="5"/>
      <c r="P389" s="5"/>
      <c r="Q389" s="5"/>
      <c r="R389" s="5"/>
      <c r="S389" s="5"/>
      <c r="T389" s="5"/>
      <c r="U389" s="5"/>
      <c r="V389" s="5"/>
      <c r="W389" s="5"/>
      <c r="X389" s="5"/>
      <c r="Y389" s="5"/>
      <c r="Z389" s="5"/>
    </row>
    <row r="390" spans="1:26" ht="25.5" customHeight="1">
      <c r="A390" s="5"/>
      <c r="B390" s="5"/>
      <c r="C390" s="5"/>
      <c r="D390" s="5"/>
      <c r="E390" s="5"/>
      <c r="F390" s="6"/>
      <c r="G390" s="5"/>
      <c r="H390" s="5"/>
      <c r="I390" s="5"/>
      <c r="J390" s="5"/>
      <c r="K390" s="5"/>
      <c r="L390" s="5"/>
      <c r="M390" s="5"/>
      <c r="N390" s="5"/>
      <c r="O390" s="5"/>
      <c r="P390" s="5"/>
      <c r="Q390" s="5"/>
      <c r="R390" s="5"/>
      <c r="S390" s="5"/>
      <c r="T390" s="5"/>
      <c r="U390" s="5"/>
      <c r="V390" s="5"/>
      <c r="W390" s="5"/>
      <c r="X390" s="5"/>
      <c r="Y390" s="5"/>
      <c r="Z390" s="5"/>
    </row>
    <row r="391" spans="1:26" ht="25.5" customHeight="1">
      <c r="A391" s="5"/>
      <c r="B391" s="5"/>
      <c r="C391" s="5"/>
      <c r="D391" s="5"/>
      <c r="E391" s="5"/>
      <c r="F391" s="6"/>
      <c r="G391" s="5"/>
      <c r="H391" s="5"/>
      <c r="I391" s="5"/>
      <c r="J391" s="5"/>
      <c r="K391" s="5"/>
      <c r="L391" s="5"/>
      <c r="M391" s="5"/>
      <c r="N391" s="5"/>
      <c r="O391" s="5"/>
      <c r="P391" s="5"/>
      <c r="Q391" s="5"/>
      <c r="R391" s="5"/>
      <c r="S391" s="5"/>
      <c r="T391" s="5"/>
      <c r="U391" s="5"/>
      <c r="V391" s="5"/>
      <c r="W391" s="5"/>
      <c r="X391" s="5"/>
      <c r="Y391" s="5"/>
      <c r="Z391" s="5"/>
    </row>
    <row r="392" spans="1:26" ht="25.5" customHeight="1">
      <c r="A392" s="5"/>
      <c r="B392" s="5"/>
      <c r="C392" s="5"/>
      <c r="D392" s="5"/>
      <c r="E392" s="5"/>
      <c r="F392" s="6"/>
      <c r="G392" s="5"/>
      <c r="H392" s="5"/>
      <c r="I392" s="5"/>
      <c r="J392" s="5"/>
      <c r="K392" s="5"/>
      <c r="L392" s="5"/>
      <c r="M392" s="5"/>
      <c r="N392" s="5"/>
      <c r="O392" s="5"/>
      <c r="P392" s="5"/>
      <c r="Q392" s="5"/>
      <c r="R392" s="5"/>
      <c r="S392" s="5"/>
      <c r="T392" s="5"/>
      <c r="U392" s="5"/>
      <c r="V392" s="5"/>
      <c r="W392" s="5"/>
      <c r="X392" s="5"/>
      <c r="Y392" s="5"/>
      <c r="Z392" s="5"/>
    </row>
    <row r="393" spans="1:26" ht="25.5" customHeight="1">
      <c r="A393" s="5"/>
      <c r="B393" s="5"/>
      <c r="C393" s="5"/>
      <c r="D393" s="5"/>
      <c r="E393" s="5"/>
      <c r="F393" s="6"/>
      <c r="G393" s="5"/>
      <c r="H393" s="5"/>
      <c r="I393" s="5"/>
      <c r="J393" s="5"/>
      <c r="K393" s="5"/>
      <c r="L393" s="5"/>
      <c r="M393" s="5"/>
      <c r="N393" s="5"/>
      <c r="O393" s="5"/>
      <c r="P393" s="5"/>
      <c r="Q393" s="5"/>
      <c r="R393" s="5"/>
      <c r="S393" s="5"/>
      <c r="T393" s="5"/>
      <c r="U393" s="5"/>
      <c r="V393" s="5"/>
      <c r="W393" s="5"/>
      <c r="X393" s="5"/>
      <c r="Y393" s="5"/>
      <c r="Z393" s="5"/>
    </row>
    <row r="394" spans="1:26" ht="25.5" customHeight="1">
      <c r="A394" s="5"/>
      <c r="B394" s="5"/>
      <c r="C394" s="5"/>
      <c r="D394" s="5"/>
      <c r="E394" s="5"/>
      <c r="F394" s="6"/>
      <c r="G394" s="5"/>
      <c r="H394" s="5"/>
      <c r="I394" s="5"/>
      <c r="J394" s="5"/>
      <c r="K394" s="5"/>
      <c r="L394" s="5"/>
      <c r="M394" s="5"/>
      <c r="N394" s="5"/>
      <c r="O394" s="5"/>
      <c r="P394" s="5"/>
      <c r="Q394" s="5"/>
      <c r="R394" s="5"/>
      <c r="S394" s="5"/>
      <c r="T394" s="5"/>
      <c r="U394" s="5"/>
      <c r="V394" s="5"/>
      <c r="W394" s="5"/>
      <c r="X394" s="5"/>
      <c r="Y394" s="5"/>
      <c r="Z394" s="5"/>
    </row>
    <row r="395" spans="1:26" ht="25.5" customHeight="1">
      <c r="A395" s="5"/>
      <c r="B395" s="5"/>
      <c r="C395" s="5"/>
      <c r="D395" s="5"/>
      <c r="E395" s="5"/>
      <c r="F395" s="6"/>
      <c r="G395" s="5"/>
      <c r="H395" s="5"/>
      <c r="I395" s="5"/>
      <c r="J395" s="5"/>
      <c r="K395" s="5"/>
      <c r="L395" s="5"/>
      <c r="M395" s="5"/>
      <c r="N395" s="5"/>
      <c r="O395" s="5"/>
      <c r="P395" s="5"/>
      <c r="Q395" s="5"/>
      <c r="R395" s="5"/>
      <c r="S395" s="5"/>
      <c r="T395" s="5"/>
      <c r="U395" s="5"/>
      <c r="V395" s="5"/>
      <c r="W395" s="5"/>
      <c r="X395" s="5"/>
      <c r="Y395" s="5"/>
      <c r="Z395" s="5"/>
    </row>
    <row r="396" spans="1:26" ht="25.5" customHeight="1">
      <c r="A396" s="5"/>
      <c r="B396" s="5"/>
      <c r="C396" s="5"/>
      <c r="D396" s="5"/>
      <c r="E396" s="5"/>
      <c r="F396" s="6"/>
      <c r="G396" s="5"/>
      <c r="H396" s="5"/>
      <c r="I396" s="5"/>
      <c r="J396" s="5"/>
      <c r="K396" s="5"/>
      <c r="L396" s="5"/>
      <c r="M396" s="5"/>
      <c r="N396" s="5"/>
      <c r="O396" s="5"/>
      <c r="P396" s="5"/>
      <c r="Q396" s="5"/>
      <c r="R396" s="5"/>
      <c r="S396" s="5"/>
      <c r="T396" s="5"/>
      <c r="U396" s="5"/>
      <c r="V396" s="5"/>
      <c r="W396" s="5"/>
      <c r="X396" s="5"/>
      <c r="Y396" s="5"/>
      <c r="Z396" s="5"/>
    </row>
    <row r="397" spans="1:26" ht="25.5" customHeight="1">
      <c r="A397" s="5"/>
      <c r="B397" s="5"/>
      <c r="C397" s="5"/>
      <c r="D397" s="5"/>
      <c r="E397" s="5"/>
      <c r="F397" s="6"/>
      <c r="G397" s="5"/>
      <c r="H397" s="5"/>
      <c r="I397" s="5"/>
      <c r="J397" s="5"/>
      <c r="K397" s="5"/>
      <c r="L397" s="5"/>
      <c r="M397" s="5"/>
      <c r="N397" s="5"/>
      <c r="O397" s="5"/>
      <c r="P397" s="5"/>
      <c r="Q397" s="5"/>
      <c r="R397" s="5"/>
      <c r="S397" s="5"/>
      <c r="T397" s="5"/>
      <c r="U397" s="5"/>
      <c r="V397" s="5"/>
      <c r="W397" s="5"/>
      <c r="X397" s="5"/>
      <c r="Y397" s="5"/>
      <c r="Z397" s="5"/>
    </row>
    <row r="398" spans="1:26" ht="25.5" customHeight="1">
      <c r="A398" s="5"/>
      <c r="B398" s="5"/>
      <c r="C398" s="5"/>
      <c r="D398" s="5"/>
      <c r="E398" s="5"/>
      <c r="F398" s="6"/>
      <c r="G398" s="5"/>
      <c r="H398" s="5"/>
      <c r="I398" s="5"/>
      <c r="J398" s="5"/>
      <c r="K398" s="5"/>
      <c r="L398" s="5"/>
      <c r="M398" s="5"/>
      <c r="N398" s="5"/>
      <c r="O398" s="5"/>
      <c r="P398" s="5"/>
      <c r="Q398" s="5"/>
      <c r="R398" s="5"/>
      <c r="S398" s="5"/>
      <c r="T398" s="5"/>
      <c r="U398" s="5"/>
      <c r="V398" s="5"/>
      <c r="W398" s="5"/>
      <c r="X398" s="5"/>
      <c r="Y398" s="5"/>
      <c r="Z398" s="5"/>
    </row>
    <row r="399" spans="1:26" ht="25.5" customHeight="1">
      <c r="A399" s="5"/>
      <c r="B399" s="5"/>
      <c r="C399" s="5"/>
      <c r="D399" s="5"/>
      <c r="E399" s="5"/>
      <c r="F399" s="6"/>
      <c r="G399" s="5"/>
      <c r="H399" s="5"/>
      <c r="I399" s="5"/>
      <c r="J399" s="5"/>
      <c r="K399" s="5"/>
      <c r="L399" s="5"/>
      <c r="M399" s="5"/>
      <c r="N399" s="5"/>
      <c r="O399" s="5"/>
      <c r="P399" s="5"/>
      <c r="Q399" s="5"/>
      <c r="R399" s="5"/>
      <c r="S399" s="5"/>
      <c r="T399" s="5"/>
      <c r="U399" s="5"/>
      <c r="V399" s="5"/>
      <c r="W399" s="5"/>
      <c r="X399" s="5"/>
      <c r="Y399" s="5"/>
      <c r="Z399" s="5"/>
    </row>
    <row r="400" spans="1:26" ht="25.5" customHeight="1">
      <c r="A400" s="5"/>
      <c r="B400" s="5"/>
      <c r="C400" s="5"/>
      <c r="D400" s="5"/>
      <c r="E400" s="5"/>
      <c r="F400" s="6"/>
      <c r="G400" s="5"/>
      <c r="H400" s="5"/>
      <c r="I400" s="5"/>
      <c r="J400" s="5"/>
      <c r="K400" s="5"/>
      <c r="L400" s="5"/>
      <c r="M400" s="5"/>
      <c r="N400" s="5"/>
      <c r="O400" s="5"/>
      <c r="P400" s="5"/>
      <c r="Q400" s="5"/>
      <c r="R400" s="5"/>
      <c r="S400" s="5"/>
      <c r="T400" s="5"/>
      <c r="U400" s="5"/>
      <c r="V400" s="5"/>
      <c r="W400" s="5"/>
      <c r="X400" s="5"/>
      <c r="Y400" s="5"/>
      <c r="Z400" s="5"/>
    </row>
    <row r="401" spans="1:26" ht="25.5" customHeight="1">
      <c r="A401" s="5"/>
      <c r="B401" s="5"/>
      <c r="C401" s="5"/>
      <c r="D401" s="5"/>
      <c r="E401" s="5"/>
      <c r="F401" s="6"/>
      <c r="G401" s="5"/>
      <c r="H401" s="5"/>
      <c r="I401" s="5"/>
      <c r="J401" s="5"/>
      <c r="K401" s="5"/>
      <c r="L401" s="5"/>
      <c r="M401" s="5"/>
      <c r="N401" s="5"/>
      <c r="O401" s="5"/>
      <c r="P401" s="5"/>
      <c r="Q401" s="5"/>
      <c r="R401" s="5"/>
      <c r="S401" s="5"/>
      <c r="T401" s="5"/>
      <c r="U401" s="5"/>
      <c r="V401" s="5"/>
      <c r="W401" s="5"/>
      <c r="X401" s="5"/>
      <c r="Y401" s="5"/>
      <c r="Z401" s="5"/>
    </row>
    <row r="402" spans="1:26" ht="25.5" customHeight="1">
      <c r="A402" s="5"/>
      <c r="B402" s="5"/>
      <c r="C402" s="5"/>
      <c r="D402" s="5"/>
      <c r="E402" s="5"/>
      <c r="F402" s="6"/>
      <c r="G402" s="5"/>
      <c r="H402" s="5"/>
      <c r="I402" s="5"/>
      <c r="J402" s="5"/>
      <c r="K402" s="5"/>
      <c r="L402" s="5"/>
      <c r="M402" s="5"/>
      <c r="N402" s="5"/>
      <c r="O402" s="5"/>
      <c r="P402" s="5"/>
      <c r="Q402" s="5"/>
      <c r="R402" s="5"/>
      <c r="S402" s="5"/>
      <c r="T402" s="5"/>
      <c r="U402" s="5"/>
      <c r="V402" s="5"/>
      <c r="W402" s="5"/>
      <c r="X402" s="5"/>
      <c r="Y402" s="5"/>
      <c r="Z402" s="5"/>
    </row>
    <row r="403" spans="1:26" ht="25.5" customHeight="1">
      <c r="A403" s="5"/>
      <c r="B403" s="5"/>
      <c r="C403" s="5"/>
      <c r="D403" s="5"/>
      <c r="E403" s="5"/>
      <c r="F403" s="6"/>
      <c r="G403" s="5"/>
      <c r="H403" s="5"/>
      <c r="I403" s="5"/>
      <c r="J403" s="5"/>
      <c r="K403" s="5"/>
      <c r="L403" s="5"/>
      <c r="M403" s="5"/>
      <c r="N403" s="5"/>
      <c r="O403" s="5"/>
      <c r="P403" s="5"/>
      <c r="Q403" s="5"/>
      <c r="R403" s="5"/>
      <c r="S403" s="5"/>
      <c r="T403" s="5"/>
      <c r="U403" s="5"/>
      <c r="V403" s="5"/>
      <c r="W403" s="5"/>
      <c r="X403" s="5"/>
      <c r="Y403" s="5"/>
      <c r="Z403" s="5"/>
    </row>
    <row r="404" spans="1:26" ht="25.5" customHeight="1">
      <c r="A404" s="5"/>
      <c r="B404" s="5"/>
      <c r="C404" s="5"/>
      <c r="D404" s="5"/>
      <c r="E404" s="5"/>
      <c r="F404" s="6"/>
      <c r="G404" s="5"/>
      <c r="H404" s="5"/>
      <c r="I404" s="5"/>
      <c r="J404" s="5"/>
      <c r="K404" s="5"/>
      <c r="L404" s="5"/>
      <c r="M404" s="5"/>
      <c r="N404" s="5"/>
      <c r="O404" s="5"/>
      <c r="P404" s="5"/>
      <c r="Q404" s="5"/>
      <c r="R404" s="5"/>
      <c r="S404" s="5"/>
      <c r="T404" s="5"/>
      <c r="U404" s="5"/>
      <c r="V404" s="5"/>
      <c r="W404" s="5"/>
      <c r="X404" s="5"/>
      <c r="Y404" s="5"/>
      <c r="Z404" s="5"/>
    </row>
    <row r="405" spans="1:26" ht="25.5" customHeight="1">
      <c r="A405" s="5"/>
      <c r="B405" s="5"/>
      <c r="C405" s="5"/>
      <c r="D405" s="5"/>
      <c r="E405" s="5"/>
      <c r="F405" s="6"/>
      <c r="G405" s="5"/>
      <c r="H405" s="5"/>
      <c r="I405" s="5"/>
      <c r="J405" s="5"/>
      <c r="K405" s="5"/>
      <c r="L405" s="5"/>
      <c r="M405" s="5"/>
      <c r="N405" s="5"/>
      <c r="O405" s="5"/>
      <c r="P405" s="5"/>
      <c r="Q405" s="5"/>
      <c r="R405" s="5"/>
      <c r="S405" s="5"/>
      <c r="T405" s="5"/>
      <c r="U405" s="5"/>
      <c r="V405" s="5"/>
      <c r="W405" s="5"/>
      <c r="X405" s="5"/>
      <c r="Y405" s="5"/>
      <c r="Z405" s="5"/>
    </row>
    <row r="406" spans="1:26" ht="25.5" customHeight="1">
      <c r="A406" s="5"/>
      <c r="B406" s="5"/>
      <c r="C406" s="5"/>
      <c r="D406" s="5"/>
      <c r="E406" s="5"/>
      <c r="F406" s="6"/>
      <c r="G406" s="5"/>
      <c r="H406" s="5"/>
      <c r="I406" s="5"/>
      <c r="J406" s="5"/>
      <c r="K406" s="5"/>
      <c r="L406" s="5"/>
      <c r="M406" s="5"/>
      <c r="N406" s="5"/>
      <c r="O406" s="5"/>
      <c r="P406" s="5"/>
      <c r="Q406" s="5"/>
      <c r="R406" s="5"/>
      <c r="S406" s="5"/>
      <c r="T406" s="5"/>
      <c r="U406" s="5"/>
      <c r="V406" s="5"/>
      <c r="W406" s="5"/>
      <c r="X406" s="5"/>
      <c r="Y406" s="5"/>
      <c r="Z406" s="5"/>
    </row>
    <row r="407" spans="1:26" ht="25.5" customHeight="1">
      <c r="A407" s="5"/>
      <c r="B407" s="5"/>
      <c r="C407" s="5"/>
      <c r="D407" s="5"/>
      <c r="E407" s="5"/>
      <c r="F407" s="6"/>
      <c r="G407" s="5"/>
      <c r="H407" s="5"/>
      <c r="I407" s="5"/>
      <c r="J407" s="5"/>
      <c r="K407" s="5"/>
      <c r="L407" s="5"/>
      <c r="M407" s="5"/>
      <c r="N407" s="5"/>
      <c r="O407" s="5"/>
      <c r="P407" s="5"/>
      <c r="Q407" s="5"/>
      <c r="R407" s="5"/>
      <c r="S407" s="5"/>
      <c r="T407" s="5"/>
      <c r="U407" s="5"/>
      <c r="V407" s="5"/>
      <c r="W407" s="5"/>
      <c r="X407" s="5"/>
      <c r="Y407" s="5"/>
      <c r="Z407" s="5"/>
    </row>
    <row r="408" spans="1:26" ht="25.5" customHeight="1">
      <c r="A408" s="5"/>
      <c r="B408" s="5"/>
      <c r="C408" s="5"/>
      <c r="D408" s="5"/>
      <c r="E408" s="5"/>
      <c r="F408" s="6"/>
      <c r="G408" s="5"/>
      <c r="H408" s="5"/>
      <c r="I408" s="5"/>
      <c r="J408" s="5"/>
      <c r="K408" s="5"/>
      <c r="L408" s="5"/>
      <c r="M408" s="5"/>
      <c r="N408" s="5"/>
      <c r="O408" s="5"/>
      <c r="P408" s="5"/>
      <c r="Q408" s="5"/>
      <c r="R408" s="5"/>
      <c r="S408" s="5"/>
      <c r="T408" s="5"/>
      <c r="U408" s="5"/>
      <c r="V408" s="5"/>
      <c r="W408" s="5"/>
      <c r="X408" s="5"/>
      <c r="Y408" s="5"/>
      <c r="Z408" s="5"/>
    </row>
    <row r="409" spans="1:26" ht="25.5" customHeight="1">
      <c r="A409" s="5"/>
      <c r="B409" s="5"/>
      <c r="C409" s="5"/>
      <c r="D409" s="5"/>
      <c r="E409" s="5"/>
      <c r="F409" s="6"/>
      <c r="G409" s="5"/>
      <c r="H409" s="5"/>
      <c r="I409" s="5"/>
      <c r="J409" s="5"/>
      <c r="K409" s="5"/>
      <c r="L409" s="5"/>
      <c r="M409" s="5"/>
      <c r="N409" s="5"/>
      <c r="O409" s="5"/>
      <c r="P409" s="5"/>
      <c r="Q409" s="5"/>
      <c r="R409" s="5"/>
      <c r="S409" s="5"/>
      <c r="T409" s="5"/>
      <c r="U409" s="5"/>
      <c r="V409" s="5"/>
      <c r="W409" s="5"/>
      <c r="X409" s="5"/>
      <c r="Y409" s="5"/>
      <c r="Z409" s="5"/>
    </row>
    <row r="410" spans="1:26" ht="25.5" customHeight="1">
      <c r="A410" s="5"/>
      <c r="B410" s="5"/>
      <c r="C410" s="5"/>
      <c r="D410" s="5"/>
      <c r="E410" s="5"/>
      <c r="F410" s="6"/>
      <c r="G410" s="5"/>
      <c r="H410" s="5"/>
      <c r="I410" s="5"/>
      <c r="J410" s="5"/>
      <c r="K410" s="5"/>
      <c r="L410" s="5"/>
      <c r="M410" s="5"/>
      <c r="N410" s="5"/>
      <c r="O410" s="5"/>
      <c r="P410" s="5"/>
      <c r="Q410" s="5"/>
      <c r="R410" s="5"/>
      <c r="S410" s="5"/>
      <c r="T410" s="5"/>
      <c r="U410" s="5"/>
      <c r="V410" s="5"/>
      <c r="W410" s="5"/>
      <c r="X410" s="5"/>
      <c r="Y410" s="5"/>
      <c r="Z410" s="5"/>
    </row>
    <row r="411" spans="1:26" ht="25.5" customHeight="1">
      <c r="A411" s="5"/>
      <c r="B411" s="5"/>
      <c r="C411" s="5"/>
      <c r="D411" s="5"/>
      <c r="E411" s="5"/>
      <c r="F411" s="6"/>
      <c r="G411" s="5"/>
      <c r="H411" s="5"/>
      <c r="I411" s="5"/>
      <c r="J411" s="5"/>
      <c r="K411" s="5"/>
      <c r="L411" s="5"/>
      <c r="M411" s="5"/>
      <c r="N411" s="5"/>
      <c r="O411" s="5"/>
      <c r="P411" s="5"/>
      <c r="Q411" s="5"/>
      <c r="R411" s="5"/>
      <c r="S411" s="5"/>
      <c r="T411" s="5"/>
      <c r="U411" s="5"/>
      <c r="V411" s="5"/>
      <c r="W411" s="5"/>
      <c r="X411" s="5"/>
      <c r="Y411" s="5"/>
      <c r="Z411" s="5"/>
    </row>
    <row r="412" spans="1:26" ht="25.5" customHeight="1">
      <c r="A412" s="5"/>
      <c r="B412" s="5"/>
      <c r="C412" s="5"/>
      <c r="D412" s="5"/>
      <c r="E412" s="5"/>
      <c r="F412" s="6"/>
      <c r="G412" s="5"/>
      <c r="H412" s="5"/>
      <c r="I412" s="5"/>
      <c r="J412" s="5"/>
      <c r="K412" s="5"/>
      <c r="L412" s="5"/>
      <c r="M412" s="5"/>
      <c r="N412" s="5"/>
      <c r="O412" s="5"/>
      <c r="P412" s="5"/>
      <c r="Q412" s="5"/>
      <c r="R412" s="5"/>
      <c r="S412" s="5"/>
      <c r="T412" s="5"/>
      <c r="U412" s="5"/>
      <c r="V412" s="5"/>
      <c r="W412" s="5"/>
      <c r="X412" s="5"/>
      <c r="Y412" s="5"/>
      <c r="Z412" s="5"/>
    </row>
    <row r="413" spans="1:26" ht="25.5" customHeight="1">
      <c r="A413" s="5"/>
      <c r="B413" s="5"/>
      <c r="C413" s="5"/>
      <c r="D413" s="5"/>
      <c r="E413" s="5"/>
      <c r="F413" s="6"/>
      <c r="G413" s="5"/>
      <c r="H413" s="5"/>
      <c r="I413" s="5"/>
      <c r="J413" s="5"/>
      <c r="K413" s="5"/>
      <c r="L413" s="5"/>
      <c r="M413" s="5"/>
      <c r="N413" s="5"/>
      <c r="O413" s="5"/>
      <c r="P413" s="5"/>
      <c r="Q413" s="5"/>
      <c r="R413" s="5"/>
      <c r="S413" s="5"/>
      <c r="T413" s="5"/>
      <c r="U413" s="5"/>
      <c r="V413" s="5"/>
      <c r="W413" s="5"/>
      <c r="X413" s="5"/>
      <c r="Y413" s="5"/>
      <c r="Z413" s="5"/>
    </row>
    <row r="414" spans="1:26" ht="25.5" customHeight="1">
      <c r="A414" s="5"/>
      <c r="B414" s="5"/>
      <c r="C414" s="5"/>
      <c r="D414" s="5"/>
      <c r="E414" s="5"/>
      <c r="F414" s="6"/>
      <c r="G414" s="5"/>
      <c r="H414" s="5"/>
      <c r="I414" s="5"/>
      <c r="J414" s="5"/>
      <c r="K414" s="5"/>
      <c r="L414" s="5"/>
      <c r="M414" s="5"/>
      <c r="N414" s="5"/>
      <c r="O414" s="5"/>
      <c r="P414" s="5"/>
      <c r="Q414" s="5"/>
      <c r="R414" s="5"/>
      <c r="S414" s="5"/>
      <c r="T414" s="5"/>
      <c r="U414" s="5"/>
      <c r="V414" s="5"/>
      <c r="W414" s="5"/>
      <c r="X414" s="5"/>
      <c r="Y414" s="5"/>
      <c r="Z414" s="5"/>
    </row>
    <row r="415" spans="1:26" ht="25.5" customHeight="1">
      <c r="A415" s="5"/>
      <c r="B415" s="5"/>
      <c r="C415" s="5"/>
      <c r="D415" s="5"/>
      <c r="E415" s="5"/>
      <c r="F415" s="6"/>
      <c r="G415" s="5"/>
      <c r="H415" s="5"/>
      <c r="I415" s="5"/>
      <c r="J415" s="5"/>
      <c r="K415" s="5"/>
      <c r="L415" s="5"/>
      <c r="M415" s="5"/>
      <c r="N415" s="5"/>
      <c r="O415" s="5"/>
      <c r="P415" s="5"/>
      <c r="Q415" s="5"/>
      <c r="R415" s="5"/>
      <c r="S415" s="5"/>
      <c r="T415" s="5"/>
      <c r="U415" s="5"/>
      <c r="V415" s="5"/>
      <c r="W415" s="5"/>
      <c r="X415" s="5"/>
      <c r="Y415" s="5"/>
      <c r="Z415" s="5"/>
    </row>
    <row r="416" spans="1:26" ht="25.5" customHeight="1">
      <c r="A416" s="5"/>
      <c r="B416" s="5"/>
      <c r="C416" s="5"/>
      <c r="D416" s="5"/>
      <c r="E416" s="5"/>
      <c r="F416" s="6"/>
      <c r="G416" s="5"/>
      <c r="H416" s="5"/>
      <c r="I416" s="5"/>
      <c r="J416" s="5"/>
      <c r="K416" s="5"/>
      <c r="L416" s="5"/>
      <c r="M416" s="5"/>
      <c r="N416" s="5"/>
      <c r="O416" s="5"/>
      <c r="P416" s="5"/>
      <c r="Q416" s="5"/>
      <c r="R416" s="5"/>
      <c r="S416" s="5"/>
      <c r="T416" s="5"/>
      <c r="U416" s="5"/>
      <c r="V416" s="5"/>
      <c r="W416" s="5"/>
      <c r="X416" s="5"/>
      <c r="Y416" s="5"/>
      <c r="Z416" s="5"/>
    </row>
    <row r="417" spans="1:26" ht="25.5" customHeight="1">
      <c r="A417" s="5"/>
      <c r="B417" s="5"/>
      <c r="C417" s="5"/>
      <c r="D417" s="5"/>
      <c r="E417" s="5"/>
      <c r="F417" s="6"/>
      <c r="G417" s="5"/>
      <c r="H417" s="5"/>
      <c r="I417" s="5"/>
      <c r="J417" s="5"/>
      <c r="K417" s="5"/>
      <c r="L417" s="5"/>
      <c r="M417" s="5"/>
      <c r="N417" s="5"/>
      <c r="O417" s="5"/>
      <c r="P417" s="5"/>
      <c r="Q417" s="5"/>
      <c r="R417" s="5"/>
      <c r="S417" s="5"/>
      <c r="T417" s="5"/>
      <c r="U417" s="5"/>
      <c r="V417" s="5"/>
      <c r="W417" s="5"/>
      <c r="X417" s="5"/>
      <c r="Y417" s="5"/>
      <c r="Z417" s="5"/>
    </row>
    <row r="418" spans="1:26" ht="25.5" customHeight="1">
      <c r="A418" s="5"/>
      <c r="B418" s="5"/>
      <c r="C418" s="5"/>
      <c r="D418" s="5"/>
      <c r="E418" s="5"/>
      <c r="F418" s="6"/>
      <c r="G418" s="5"/>
      <c r="H418" s="5"/>
      <c r="I418" s="5"/>
      <c r="J418" s="5"/>
      <c r="K418" s="5"/>
      <c r="L418" s="5"/>
      <c r="M418" s="5"/>
      <c r="N418" s="5"/>
      <c r="O418" s="5"/>
      <c r="P418" s="5"/>
      <c r="Q418" s="5"/>
      <c r="R418" s="5"/>
      <c r="S418" s="5"/>
      <c r="T418" s="5"/>
      <c r="U418" s="5"/>
      <c r="V418" s="5"/>
      <c r="W418" s="5"/>
      <c r="X418" s="5"/>
      <c r="Y418" s="5"/>
      <c r="Z418" s="5"/>
    </row>
    <row r="419" spans="1:26" ht="25.5" customHeight="1">
      <c r="A419" s="5"/>
      <c r="B419" s="5"/>
      <c r="C419" s="5"/>
      <c r="D419" s="5"/>
      <c r="E419" s="5"/>
      <c r="F419" s="6"/>
      <c r="G419" s="5"/>
      <c r="H419" s="5"/>
      <c r="I419" s="5"/>
      <c r="J419" s="5"/>
      <c r="K419" s="5"/>
      <c r="L419" s="5"/>
      <c r="M419" s="5"/>
      <c r="N419" s="5"/>
      <c r="O419" s="5"/>
      <c r="P419" s="5"/>
      <c r="Q419" s="5"/>
      <c r="R419" s="5"/>
      <c r="S419" s="5"/>
      <c r="T419" s="5"/>
      <c r="U419" s="5"/>
      <c r="V419" s="5"/>
      <c r="W419" s="5"/>
      <c r="X419" s="5"/>
      <c r="Y419" s="5"/>
      <c r="Z419" s="5"/>
    </row>
    <row r="420" spans="1:26" ht="25.5" customHeight="1">
      <c r="A420" s="5"/>
      <c r="B420" s="5"/>
      <c r="C420" s="5"/>
      <c r="D420" s="5"/>
      <c r="E420" s="5"/>
      <c r="F420" s="6"/>
      <c r="G420" s="5"/>
      <c r="H420" s="5"/>
      <c r="I420" s="5"/>
      <c r="J420" s="5"/>
      <c r="K420" s="5"/>
      <c r="L420" s="5"/>
      <c r="M420" s="5"/>
      <c r="N420" s="5"/>
      <c r="O420" s="5"/>
      <c r="P420" s="5"/>
      <c r="Q420" s="5"/>
      <c r="R420" s="5"/>
      <c r="S420" s="5"/>
      <c r="T420" s="5"/>
      <c r="U420" s="5"/>
      <c r="V420" s="5"/>
      <c r="W420" s="5"/>
      <c r="X420" s="5"/>
      <c r="Y420" s="5"/>
      <c r="Z420" s="5"/>
    </row>
    <row r="421" spans="1:26" ht="25.5" customHeight="1">
      <c r="A421" s="5"/>
      <c r="B421" s="5"/>
      <c r="C421" s="5"/>
      <c r="D421" s="5"/>
      <c r="E421" s="5"/>
      <c r="F421" s="6"/>
      <c r="G421" s="5"/>
      <c r="H421" s="5"/>
      <c r="I421" s="5"/>
      <c r="J421" s="5"/>
      <c r="K421" s="5"/>
      <c r="L421" s="5"/>
      <c r="M421" s="5"/>
      <c r="N421" s="5"/>
      <c r="O421" s="5"/>
      <c r="P421" s="5"/>
      <c r="Q421" s="5"/>
      <c r="R421" s="5"/>
      <c r="S421" s="5"/>
      <c r="T421" s="5"/>
      <c r="U421" s="5"/>
      <c r="V421" s="5"/>
      <c r="W421" s="5"/>
      <c r="X421" s="5"/>
      <c r="Y421" s="5"/>
      <c r="Z421" s="5"/>
    </row>
    <row r="422" spans="1:26" ht="25.5" customHeight="1">
      <c r="A422" s="5"/>
      <c r="B422" s="5"/>
      <c r="C422" s="5"/>
      <c r="D422" s="5"/>
      <c r="E422" s="5"/>
      <c r="F422" s="6"/>
      <c r="G422" s="5"/>
      <c r="H422" s="5"/>
      <c r="I422" s="5"/>
      <c r="J422" s="5"/>
      <c r="K422" s="5"/>
      <c r="L422" s="5"/>
      <c r="M422" s="5"/>
      <c r="N422" s="5"/>
      <c r="O422" s="5"/>
      <c r="P422" s="5"/>
      <c r="Q422" s="5"/>
      <c r="R422" s="5"/>
      <c r="S422" s="5"/>
      <c r="T422" s="5"/>
      <c r="U422" s="5"/>
      <c r="V422" s="5"/>
      <c r="W422" s="5"/>
      <c r="X422" s="5"/>
      <c r="Y422" s="5"/>
      <c r="Z422" s="5"/>
    </row>
    <row r="423" spans="1:26" ht="25.5" customHeight="1">
      <c r="A423" s="5"/>
      <c r="B423" s="5"/>
      <c r="C423" s="5"/>
      <c r="D423" s="5"/>
      <c r="E423" s="5"/>
      <c r="F423" s="6"/>
      <c r="G423" s="5"/>
      <c r="H423" s="5"/>
      <c r="I423" s="5"/>
      <c r="J423" s="5"/>
      <c r="K423" s="5"/>
      <c r="L423" s="5"/>
      <c r="M423" s="5"/>
      <c r="N423" s="5"/>
      <c r="O423" s="5"/>
      <c r="P423" s="5"/>
      <c r="Q423" s="5"/>
      <c r="R423" s="5"/>
      <c r="S423" s="5"/>
      <c r="T423" s="5"/>
      <c r="U423" s="5"/>
      <c r="V423" s="5"/>
      <c r="W423" s="5"/>
      <c r="X423" s="5"/>
      <c r="Y423" s="5"/>
      <c r="Z423" s="5"/>
    </row>
    <row r="424" spans="1:26" ht="25.5" customHeight="1">
      <c r="A424" s="5"/>
      <c r="B424" s="5"/>
      <c r="C424" s="5"/>
      <c r="D424" s="5"/>
      <c r="E424" s="5"/>
      <c r="F424" s="6"/>
      <c r="G424" s="5"/>
      <c r="H424" s="5"/>
      <c r="I424" s="5"/>
      <c r="J424" s="5"/>
      <c r="K424" s="5"/>
      <c r="L424" s="5"/>
      <c r="M424" s="5"/>
      <c r="N424" s="5"/>
      <c r="O424" s="5"/>
      <c r="P424" s="5"/>
      <c r="Q424" s="5"/>
      <c r="R424" s="5"/>
      <c r="S424" s="5"/>
      <c r="T424" s="5"/>
      <c r="U424" s="5"/>
      <c r="V424" s="5"/>
      <c r="W424" s="5"/>
      <c r="X424" s="5"/>
      <c r="Y424" s="5"/>
      <c r="Z424" s="5"/>
    </row>
    <row r="425" spans="1:26" ht="25.5" customHeight="1">
      <c r="A425" s="5"/>
      <c r="B425" s="5"/>
      <c r="C425" s="5"/>
      <c r="D425" s="5"/>
      <c r="E425" s="5"/>
      <c r="F425" s="6"/>
      <c r="G425" s="5"/>
      <c r="H425" s="5"/>
      <c r="I425" s="5"/>
      <c r="J425" s="5"/>
      <c r="K425" s="5"/>
      <c r="L425" s="5"/>
      <c r="M425" s="5"/>
      <c r="N425" s="5"/>
      <c r="O425" s="5"/>
      <c r="P425" s="5"/>
      <c r="Q425" s="5"/>
      <c r="R425" s="5"/>
      <c r="S425" s="5"/>
      <c r="T425" s="5"/>
      <c r="U425" s="5"/>
      <c r="V425" s="5"/>
      <c r="W425" s="5"/>
      <c r="X425" s="5"/>
      <c r="Y425" s="5"/>
      <c r="Z425" s="5"/>
    </row>
    <row r="426" spans="1:26" ht="25.5" customHeight="1">
      <c r="A426" s="5"/>
      <c r="B426" s="5"/>
      <c r="C426" s="5"/>
      <c r="D426" s="5"/>
      <c r="E426" s="5"/>
      <c r="F426" s="6"/>
      <c r="G426" s="5"/>
      <c r="H426" s="5"/>
      <c r="I426" s="5"/>
      <c r="J426" s="5"/>
      <c r="K426" s="5"/>
      <c r="L426" s="5"/>
      <c r="M426" s="5"/>
      <c r="N426" s="5"/>
      <c r="O426" s="5"/>
      <c r="P426" s="5"/>
      <c r="Q426" s="5"/>
      <c r="R426" s="5"/>
      <c r="S426" s="5"/>
      <c r="T426" s="5"/>
      <c r="U426" s="5"/>
      <c r="V426" s="5"/>
      <c r="W426" s="5"/>
      <c r="X426" s="5"/>
      <c r="Y426" s="5"/>
      <c r="Z426" s="5"/>
    </row>
    <row r="427" spans="1:26" ht="25.5" customHeight="1">
      <c r="A427" s="5"/>
      <c r="B427" s="5"/>
      <c r="C427" s="5"/>
      <c r="D427" s="5"/>
      <c r="E427" s="5"/>
      <c r="F427" s="6"/>
      <c r="G427" s="5"/>
      <c r="H427" s="5"/>
      <c r="I427" s="5"/>
      <c r="J427" s="5"/>
      <c r="K427" s="5"/>
      <c r="L427" s="5"/>
      <c r="M427" s="5"/>
      <c r="N427" s="5"/>
      <c r="O427" s="5"/>
      <c r="P427" s="5"/>
      <c r="Q427" s="5"/>
      <c r="R427" s="5"/>
      <c r="S427" s="5"/>
      <c r="T427" s="5"/>
      <c r="U427" s="5"/>
      <c r="V427" s="5"/>
      <c r="W427" s="5"/>
      <c r="X427" s="5"/>
      <c r="Y427" s="5"/>
      <c r="Z427" s="5"/>
    </row>
    <row r="428" spans="1:26" ht="25.5" customHeight="1">
      <c r="A428" s="5"/>
      <c r="B428" s="5"/>
      <c r="C428" s="5"/>
      <c r="D428" s="5"/>
      <c r="E428" s="5"/>
      <c r="F428" s="6"/>
      <c r="G428" s="5"/>
      <c r="H428" s="5"/>
      <c r="I428" s="5"/>
      <c r="J428" s="5"/>
      <c r="K428" s="5"/>
      <c r="L428" s="5"/>
      <c r="M428" s="5"/>
      <c r="N428" s="5"/>
      <c r="O428" s="5"/>
      <c r="P428" s="5"/>
      <c r="Q428" s="5"/>
      <c r="R428" s="5"/>
      <c r="S428" s="5"/>
      <c r="T428" s="5"/>
      <c r="U428" s="5"/>
      <c r="V428" s="5"/>
      <c r="W428" s="5"/>
      <c r="X428" s="5"/>
      <c r="Y428" s="5"/>
      <c r="Z428" s="5"/>
    </row>
    <row r="429" spans="1:26" ht="25.5" customHeight="1">
      <c r="A429" s="5"/>
      <c r="B429" s="5"/>
      <c r="C429" s="5"/>
      <c r="D429" s="5"/>
      <c r="E429" s="5"/>
      <c r="F429" s="6"/>
      <c r="G429" s="5"/>
      <c r="H429" s="5"/>
      <c r="I429" s="5"/>
      <c r="J429" s="5"/>
      <c r="K429" s="5"/>
      <c r="L429" s="5"/>
      <c r="M429" s="5"/>
      <c r="N429" s="5"/>
      <c r="O429" s="5"/>
      <c r="P429" s="5"/>
      <c r="Q429" s="5"/>
      <c r="R429" s="5"/>
      <c r="S429" s="5"/>
      <c r="T429" s="5"/>
      <c r="U429" s="5"/>
      <c r="V429" s="5"/>
      <c r="W429" s="5"/>
      <c r="X429" s="5"/>
      <c r="Y429" s="5"/>
      <c r="Z429" s="5"/>
    </row>
    <row r="430" spans="1:26" ht="25.5" customHeight="1">
      <c r="A430" s="5"/>
      <c r="B430" s="5"/>
      <c r="C430" s="5"/>
      <c r="D430" s="5"/>
      <c r="E430" s="5"/>
      <c r="F430" s="6"/>
      <c r="G430" s="5"/>
      <c r="H430" s="5"/>
      <c r="I430" s="5"/>
      <c r="J430" s="5"/>
      <c r="K430" s="5"/>
      <c r="L430" s="5"/>
      <c r="M430" s="5"/>
      <c r="N430" s="5"/>
      <c r="O430" s="5"/>
      <c r="P430" s="5"/>
      <c r="Q430" s="5"/>
      <c r="R430" s="5"/>
      <c r="S430" s="5"/>
      <c r="T430" s="5"/>
      <c r="U430" s="5"/>
      <c r="V430" s="5"/>
      <c r="W430" s="5"/>
      <c r="X430" s="5"/>
      <c r="Y430" s="5"/>
      <c r="Z430" s="5"/>
    </row>
    <row r="431" spans="1:26" ht="25.5" customHeight="1">
      <c r="A431" s="5"/>
      <c r="B431" s="5"/>
      <c r="C431" s="5"/>
      <c r="D431" s="5"/>
      <c r="E431" s="5"/>
      <c r="F431" s="6"/>
      <c r="G431" s="5"/>
      <c r="H431" s="5"/>
      <c r="I431" s="5"/>
      <c r="J431" s="5"/>
      <c r="K431" s="5"/>
      <c r="L431" s="5"/>
      <c r="M431" s="5"/>
      <c r="N431" s="5"/>
      <c r="O431" s="5"/>
      <c r="P431" s="5"/>
      <c r="Q431" s="5"/>
      <c r="R431" s="5"/>
      <c r="S431" s="5"/>
      <c r="T431" s="5"/>
      <c r="U431" s="5"/>
      <c r="V431" s="5"/>
      <c r="W431" s="5"/>
      <c r="X431" s="5"/>
      <c r="Y431" s="5"/>
      <c r="Z431" s="5"/>
    </row>
    <row r="432" spans="1:26" ht="25.5" customHeight="1">
      <c r="A432" s="5"/>
      <c r="B432" s="5"/>
      <c r="C432" s="5"/>
      <c r="D432" s="5"/>
      <c r="E432" s="5"/>
      <c r="F432" s="6"/>
      <c r="G432" s="5"/>
      <c r="H432" s="5"/>
      <c r="I432" s="5"/>
      <c r="J432" s="5"/>
      <c r="K432" s="5"/>
      <c r="L432" s="5"/>
      <c r="M432" s="5"/>
      <c r="N432" s="5"/>
      <c r="O432" s="5"/>
      <c r="P432" s="5"/>
      <c r="Q432" s="5"/>
      <c r="R432" s="5"/>
      <c r="S432" s="5"/>
      <c r="T432" s="5"/>
      <c r="U432" s="5"/>
      <c r="V432" s="5"/>
      <c r="W432" s="5"/>
      <c r="X432" s="5"/>
      <c r="Y432" s="5"/>
      <c r="Z432" s="5"/>
    </row>
    <row r="433" spans="1:26" ht="25.5" customHeight="1">
      <c r="A433" s="5"/>
      <c r="B433" s="5"/>
      <c r="C433" s="5"/>
      <c r="D433" s="5"/>
      <c r="E433" s="5"/>
      <c r="F433" s="6"/>
      <c r="G433" s="5"/>
      <c r="H433" s="5"/>
      <c r="I433" s="5"/>
      <c r="J433" s="5"/>
      <c r="K433" s="5"/>
      <c r="L433" s="5"/>
      <c r="M433" s="5"/>
      <c r="N433" s="5"/>
      <c r="O433" s="5"/>
      <c r="P433" s="5"/>
      <c r="Q433" s="5"/>
      <c r="R433" s="5"/>
      <c r="S433" s="5"/>
      <c r="T433" s="5"/>
      <c r="U433" s="5"/>
      <c r="V433" s="5"/>
      <c r="W433" s="5"/>
      <c r="X433" s="5"/>
      <c r="Y433" s="5"/>
      <c r="Z433" s="5"/>
    </row>
    <row r="434" spans="1:26" ht="25.5" customHeight="1">
      <c r="A434" s="5"/>
      <c r="B434" s="5"/>
      <c r="C434" s="5"/>
      <c r="D434" s="5"/>
      <c r="E434" s="5"/>
      <c r="F434" s="6"/>
      <c r="G434" s="5"/>
      <c r="H434" s="5"/>
      <c r="I434" s="5"/>
      <c r="J434" s="5"/>
      <c r="K434" s="5"/>
      <c r="L434" s="5"/>
      <c r="M434" s="5"/>
      <c r="N434" s="5"/>
      <c r="O434" s="5"/>
      <c r="P434" s="5"/>
      <c r="Q434" s="5"/>
      <c r="R434" s="5"/>
      <c r="S434" s="5"/>
      <c r="T434" s="5"/>
      <c r="U434" s="5"/>
      <c r="V434" s="5"/>
      <c r="W434" s="5"/>
      <c r="X434" s="5"/>
      <c r="Y434" s="5"/>
      <c r="Z434" s="5"/>
    </row>
    <row r="435" spans="1:26" ht="25.5" customHeight="1">
      <c r="A435" s="5"/>
      <c r="B435" s="5"/>
      <c r="C435" s="5"/>
      <c r="D435" s="5"/>
      <c r="E435" s="5"/>
      <c r="F435" s="6"/>
      <c r="G435" s="5"/>
      <c r="H435" s="5"/>
      <c r="I435" s="5"/>
      <c r="J435" s="5"/>
      <c r="K435" s="5"/>
      <c r="L435" s="5"/>
      <c r="M435" s="5"/>
      <c r="N435" s="5"/>
      <c r="O435" s="5"/>
      <c r="P435" s="5"/>
      <c r="Q435" s="5"/>
      <c r="R435" s="5"/>
      <c r="S435" s="5"/>
      <c r="T435" s="5"/>
      <c r="U435" s="5"/>
      <c r="V435" s="5"/>
      <c r="W435" s="5"/>
      <c r="X435" s="5"/>
      <c r="Y435" s="5"/>
      <c r="Z435" s="5"/>
    </row>
    <row r="436" spans="1:26" ht="25.5" customHeight="1">
      <c r="A436" s="5"/>
      <c r="B436" s="5"/>
      <c r="C436" s="5"/>
      <c r="D436" s="5"/>
      <c r="E436" s="5"/>
      <c r="F436" s="6"/>
      <c r="G436" s="5"/>
      <c r="H436" s="5"/>
      <c r="I436" s="5"/>
      <c r="J436" s="5"/>
      <c r="K436" s="5"/>
      <c r="L436" s="5"/>
      <c r="M436" s="5"/>
      <c r="N436" s="5"/>
      <c r="O436" s="5"/>
      <c r="P436" s="5"/>
      <c r="Q436" s="5"/>
      <c r="R436" s="5"/>
      <c r="S436" s="5"/>
      <c r="T436" s="5"/>
      <c r="U436" s="5"/>
      <c r="V436" s="5"/>
      <c r="W436" s="5"/>
      <c r="X436" s="5"/>
      <c r="Y436" s="5"/>
      <c r="Z436" s="5"/>
    </row>
    <row r="437" spans="1:26" ht="25.5" customHeight="1">
      <c r="A437" s="5"/>
      <c r="B437" s="5"/>
      <c r="C437" s="5"/>
      <c r="D437" s="5"/>
      <c r="E437" s="5"/>
      <c r="F437" s="6"/>
      <c r="G437" s="5"/>
      <c r="H437" s="5"/>
      <c r="I437" s="5"/>
      <c r="J437" s="5"/>
      <c r="K437" s="5"/>
      <c r="L437" s="5"/>
      <c r="M437" s="5"/>
      <c r="N437" s="5"/>
      <c r="O437" s="5"/>
      <c r="P437" s="5"/>
      <c r="Q437" s="5"/>
      <c r="R437" s="5"/>
      <c r="S437" s="5"/>
      <c r="T437" s="5"/>
      <c r="U437" s="5"/>
      <c r="V437" s="5"/>
      <c r="W437" s="5"/>
      <c r="X437" s="5"/>
      <c r="Y437" s="5"/>
      <c r="Z437" s="5"/>
    </row>
    <row r="438" spans="1:26" ht="25.5" customHeight="1">
      <c r="A438" s="5"/>
      <c r="B438" s="5"/>
      <c r="C438" s="5"/>
      <c r="D438" s="5"/>
      <c r="E438" s="5"/>
      <c r="F438" s="6"/>
      <c r="G438" s="5"/>
      <c r="H438" s="5"/>
      <c r="I438" s="5"/>
      <c r="J438" s="5"/>
      <c r="K438" s="5"/>
      <c r="L438" s="5"/>
      <c r="M438" s="5"/>
      <c r="N438" s="5"/>
      <c r="O438" s="5"/>
      <c r="P438" s="5"/>
      <c r="Q438" s="5"/>
      <c r="R438" s="5"/>
      <c r="S438" s="5"/>
      <c r="T438" s="5"/>
      <c r="U438" s="5"/>
      <c r="V438" s="5"/>
      <c r="W438" s="5"/>
      <c r="X438" s="5"/>
      <c r="Y438" s="5"/>
      <c r="Z438" s="5"/>
    </row>
    <row r="439" spans="1:26" ht="25.5" customHeight="1">
      <c r="A439" s="5"/>
      <c r="B439" s="5"/>
      <c r="C439" s="5"/>
      <c r="D439" s="5"/>
      <c r="E439" s="5"/>
      <c r="F439" s="6"/>
      <c r="G439" s="5"/>
      <c r="H439" s="5"/>
      <c r="I439" s="5"/>
      <c r="J439" s="5"/>
      <c r="K439" s="5"/>
      <c r="L439" s="5"/>
      <c r="M439" s="5"/>
      <c r="N439" s="5"/>
      <c r="O439" s="5"/>
      <c r="P439" s="5"/>
      <c r="Q439" s="5"/>
      <c r="R439" s="5"/>
      <c r="S439" s="5"/>
      <c r="T439" s="5"/>
      <c r="U439" s="5"/>
      <c r="V439" s="5"/>
      <c r="W439" s="5"/>
      <c r="X439" s="5"/>
      <c r="Y439" s="5"/>
      <c r="Z439" s="5"/>
    </row>
    <row r="440" spans="1:26" ht="25.5" customHeight="1">
      <c r="A440" s="5"/>
      <c r="B440" s="5"/>
      <c r="C440" s="5"/>
      <c r="D440" s="5"/>
      <c r="E440" s="5"/>
      <c r="F440" s="6"/>
      <c r="G440" s="5"/>
      <c r="H440" s="5"/>
      <c r="I440" s="5"/>
      <c r="J440" s="5"/>
      <c r="K440" s="5"/>
      <c r="L440" s="5"/>
      <c r="M440" s="5"/>
      <c r="N440" s="5"/>
      <c r="O440" s="5"/>
      <c r="P440" s="5"/>
      <c r="Q440" s="5"/>
      <c r="R440" s="5"/>
      <c r="S440" s="5"/>
      <c r="T440" s="5"/>
      <c r="U440" s="5"/>
      <c r="V440" s="5"/>
      <c r="W440" s="5"/>
      <c r="X440" s="5"/>
      <c r="Y440" s="5"/>
      <c r="Z440" s="5"/>
    </row>
    <row r="441" spans="1:26" ht="25.5" customHeight="1">
      <c r="A441" s="5"/>
      <c r="B441" s="5"/>
      <c r="C441" s="5"/>
      <c r="D441" s="5"/>
      <c r="E441" s="5"/>
      <c r="F441" s="6"/>
      <c r="G441" s="5"/>
      <c r="H441" s="5"/>
      <c r="I441" s="5"/>
      <c r="J441" s="5"/>
      <c r="K441" s="5"/>
      <c r="L441" s="5"/>
      <c r="M441" s="5"/>
      <c r="N441" s="5"/>
      <c r="O441" s="5"/>
      <c r="P441" s="5"/>
      <c r="Q441" s="5"/>
      <c r="R441" s="5"/>
      <c r="S441" s="5"/>
      <c r="T441" s="5"/>
      <c r="U441" s="5"/>
      <c r="V441" s="5"/>
      <c r="W441" s="5"/>
      <c r="X441" s="5"/>
      <c r="Y441" s="5"/>
      <c r="Z441" s="5"/>
    </row>
    <row r="442" spans="1:26" ht="25.5" customHeight="1">
      <c r="A442" s="5"/>
      <c r="B442" s="5"/>
      <c r="C442" s="5"/>
      <c r="D442" s="5"/>
      <c r="E442" s="5"/>
      <c r="F442" s="6"/>
      <c r="G442" s="5"/>
      <c r="H442" s="5"/>
      <c r="I442" s="5"/>
      <c r="J442" s="5"/>
      <c r="K442" s="5"/>
      <c r="L442" s="5"/>
      <c r="M442" s="5"/>
      <c r="N442" s="5"/>
      <c r="O442" s="5"/>
      <c r="P442" s="5"/>
      <c r="Q442" s="5"/>
      <c r="R442" s="5"/>
      <c r="S442" s="5"/>
      <c r="T442" s="5"/>
      <c r="U442" s="5"/>
      <c r="V442" s="5"/>
      <c r="W442" s="5"/>
      <c r="X442" s="5"/>
      <c r="Y442" s="5"/>
      <c r="Z442" s="5"/>
    </row>
    <row r="443" spans="1:26" ht="25.5" customHeight="1">
      <c r="A443" s="5"/>
      <c r="B443" s="5"/>
      <c r="C443" s="5"/>
      <c r="D443" s="5"/>
      <c r="E443" s="5"/>
      <c r="F443" s="6"/>
      <c r="G443" s="5"/>
      <c r="H443" s="5"/>
      <c r="I443" s="5"/>
      <c r="J443" s="5"/>
      <c r="K443" s="5"/>
      <c r="L443" s="5"/>
      <c r="M443" s="5"/>
      <c r="N443" s="5"/>
      <c r="O443" s="5"/>
      <c r="P443" s="5"/>
      <c r="Q443" s="5"/>
      <c r="R443" s="5"/>
      <c r="S443" s="5"/>
      <c r="T443" s="5"/>
      <c r="U443" s="5"/>
      <c r="V443" s="5"/>
      <c r="W443" s="5"/>
      <c r="X443" s="5"/>
      <c r="Y443" s="5"/>
      <c r="Z443" s="5"/>
    </row>
    <row r="444" spans="1:26" ht="25.5" customHeight="1">
      <c r="A444" s="5"/>
      <c r="B444" s="5"/>
      <c r="C444" s="5"/>
      <c r="D444" s="5"/>
      <c r="E444" s="5"/>
      <c r="F444" s="6"/>
      <c r="G444" s="5"/>
      <c r="H444" s="5"/>
      <c r="I444" s="5"/>
      <c r="J444" s="5"/>
      <c r="K444" s="5"/>
      <c r="L444" s="5"/>
      <c r="M444" s="5"/>
      <c r="N444" s="5"/>
      <c r="O444" s="5"/>
      <c r="P444" s="5"/>
      <c r="Q444" s="5"/>
      <c r="R444" s="5"/>
      <c r="S444" s="5"/>
      <c r="T444" s="5"/>
      <c r="U444" s="5"/>
      <c r="V444" s="5"/>
      <c r="W444" s="5"/>
      <c r="X444" s="5"/>
      <c r="Y444" s="5"/>
      <c r="Z444" s="5"/>
    </row>
    <row r="445" spans="1:26" ht="25.5" customHeight="1">
      <c r="A445" s="5"/>
      <c r="B445" s="5"/>
      <c r="C445" s="5"/>
      <c r="D445" s="5"/>
      <c r="E445" s="5"/>
      <c r="F445" s="6"/>
      <c r="G445" s="5"/>
      <c r="H445" s="5"/>
      <c r="I445" s="5"/>
      <c r="J445" s="5"/>
      <c r="K445" s="5"/>
      <c r="L445" s="5"/>
      <c r="M445" s="5"/>
      <c r="N445" s="5"/>
      <c r="O445" s="5"/>
      <c r="P445" s="5"/>
      <c r="Q445" s="5"/>
      <c r="R445" s="5"/>
      <c r="S445" s="5"/>
      <c r="T445" s="5"/>
      <c r="U445" s="5"/>
      <c r="V445" s="5"/>
      <c r="W445" s="5"/>
      <c r="X445" s="5"/>
      <c r="Y445" s="5"/>
      <c r="Z445" s="5"/>
    </row>
    <row r="446" spans="1:26" ht="25.5" customHeight="1">
      <c r="A446" s="5"/>
      <c r="B446" s="5"/>
      <c r="C446" s="5"/>
      <c r="D446" s="5"/>
      <c r="E446" s="5"/>
      <c r="F446" s="6"/>
      <c r="G446" s="5"/>
      <c r="H446" s="5"/>
      <c r="I446" s="5"/>
      <c r="J446" s="5"/>
      <c r="K446" s="5"/>
      <c r="L446" s="5"/>
      <c r="M446" s="5"/>
      <c r="N446" s="5"/>
      <c r="O446" s="5"/>
      <c r="P446" s="5"/>
      <c r="Q446" s="5"/>
      <c r="R446" s="5"/>
      <c r="S446" s="5"/>
      <c r="T446" s="5"/>
      <c r="U446" s="5"/>
      <c r="V446" s="5"/>
      <c r="W446" s="5"/>
      <c r="X446" s="5"/>
      <c r="Y446" s="5"/>
      <c r="Z446" s="5"/>
    </row>
    <row r="447" spans="1:26" ht="25.5" customHeight="1">
      <c r="A447" s="5"/>
      <c r="B447" s="5"/>
      <c r="C447" s="5"/>
      <c r="D447" s="5"/>
      <c r="E447" s="5"/>
      <c r="F447" s="6"/>
      <c r="G447" s="5"/>
      <c r="H447" s="5"/>
      <c r="I447" s="5"/>
      <c r="J447" s="5"/>
      <c r="K447" s="5"/>
      <c r="L447" s="5"/>
      <c r="M447" s="5"/>
      <c r="N447" s="5"/>
      <c r="O447" s="5"/>
      <c r="P447" s="5"/>
      <c r="Q447" s="5"/>
      <c r="R447" s="5"/>
      <c r="S447" s="5"/>
      <c r="T447" s="5"/>
      <c r="U447" s="5"/>
      <c r="V447" s="5"/>
      <c r="W447" s="5"/>
      <c r="X447" s="5"/>
      <c r="Y447" s="5"/>
      <c r="Z447" s="5"/>
    </row>
    <row r="448" spans="1:26" ht="25.5" customHeight="1">
      <c r="A448" s="5"/>
      <c r="B448" s="5"/>
      <c r="C448" s="5"/>
      <c r="D448" s="5"/>
      <c r="E448" s="5"/>
      <c r="F448" s="6"/>
      <c r="G448" s="5"/>
      <c r="H448" s="5"/>
      <c r="I448" s="5"/>
      <c r="J448" s="5"/>
      <c r="K448" s="5"/>
      <c r="L448" s="5"/>
      <c r="M448" s="5"/>
      <c r="N448" s="5"/>
      <c r="O448" s="5"/>
      <c r="P448" s="5"/>
      <c r="Q448" s="5"/>
      <c r="R448" s="5"/>
      <c r="S448" s="5"/>
      <c r="T448" s="5"/>
      <c r="U448" s="5"/>
      <c r="V448" s="5"/>
      <c r="W448" s="5"/>
      <c r="X448" s="5"/>
      <c r="Y448" s="5"/>
      <c r="Z448" s="5"/>
    </row>
    <row r="449" spans="1:26" ht="25.5" customHeight="1">
      <c r="A449" s="5"/>
      <c r="B449" s="5"/>
      <c r="C449" s="5"/>
      <c r="D449" s="5"/>
      <c r="E449" s="5"/>
      <c r="F449" s="6"/>
      <c r="G449" s="5"/>
      <c r="H449" s="5"/>
      <c r="I449" s="5"/>
      <c r="J449" s="5"/>
      <c r="K449" s="5"/>
      <c r="L449" s="5"/>
      <c r="M449" s="5"/>
      <c r="N449" s="5"/>
      <c r="O449" s="5"/>
      <c r="P449" s="5"/>
      <c r="Q449" s="5"/>
      <c r="R449" s="5"/>
      <c r="S449" s="5"/>
      <c r="T449" s="5"/>
      <c r="U449" s="5"/>
      <c r="V449" s="5"/>
      <c r="W449" s="5"/>
      <c r="X449" s="5"/>
      <c r="Y449" s="5"/>
      <c r="Z449" s="5"/>
    </row>
    <row r="450" spans="1:26" ht="25.5" customHeight="1">
      <c r="A450" s="5"/>
      <c r="B450" s="5"/>
      <c r="C450" s="5"/>
      <c r="D450" s="5"/>
      <c r="E450" s="5"/>
      <c r="F450" s="6"/>
      <c r="G450" s="5"/>
      <c r="H450" s="5"/>
      <c r="I450" s="5"/>
      <c r="J450" s="5"/>
      <c r="K450" s="5"/>
      <c r="L450" s="5"/>
      <c r="M450" s="5"/>
      <c r="N450" s="5"/>
      <c r="O450" s="5"/>
      <c r="P450" s="5"/>
      <c r="Q450" s="5"/>
      <c r="R450" s="5"/>
      <c r="S450" s="5"/>
      <c r="T450" s="5"/>
      <c r="U450" s="5"/>
      <c r="V450" s="5"/>
      <c r="W450" s="5"/>
      <c r="X450" s="5"/>
      <c r="Y450" s="5"/>
      <c r="Z450" s="5"/>
    </row>
    <row r="451" spans="1:26" ht="25.5" customHeight="1">
      <c r="A451" s="5"/>
      <c r="B451" s="5"/>
      <c r="C451" s="5"/>
      <c r="D451" s="5"/>
      <c r="E451" s="5"/>
      <c r="F451" s="6"/>
      <c r="G451" s="5"/>
      <c r="H451" s="5"/>
      <c r="I451" s="5"/>
      <c r="J451" s="5"/>
      <c r="K451" s="5"/>
      <c r="L451" s="5"/>
      <c r="M451" s="5"/>
      <c r="N451" s="5"/>
      <c r="O451" s="5"/>
      <c r="P451" s="5"/>
      <c r="Q451" s="5"/>
      <c r="R451" s="5"/>
      <c r="S451" s="5"/>
      <c r="T451" s="5"/>
      <c r="U451" s="5"/>
      <c r="V451" s="5"/>
      <c r="W451" s="5"/>
      <c r="X451" s="5"/>
      <c r="Y451" s="5"/>
      <c r="Z451" s="5"/>
    </row>
    <row r="452" spans="1:26" ht="25.5" customHeight="1">
      <c r="A452" s="5"/>
      <c r="B452" s="5"/>
      <c r="C452" s="5"/>
      <c r="D452" s="5"/>
      <c r="E452" s="5"/>
      <c r="F452" s="6"/>
      <c r="G452" s="5"/>
      <c r="H452" s="5"/>
      <c r="I452" s="5"/>
      <c r="J452" s="5"/>
      <c r="K452" s="5"/>
      <c r="L452" s="5"/>
      <c r="M452" s="5"/>
      <c r="N452" s="5"/>
      <c r="O452" s="5"/>
      <c r="P452" s="5"/>
      <c r="Q452" s="5"/>
      <c r="R452" s="5"/>
      <c r="S452" s="5"/>
      <c r="T452" s="5"/>
      <c r="U452" s="5"/>
      <c r="V452" s="5"/>
      <c r="W452" s="5"/>
      <c r="X452" s="5"/>
      <c r="Y452" s="5"/>
      <c r="Z452" s="5"/>
    </row>
    <row r="453" spans="1:26" ht="25.5" customHeight="1">
      <c r="A453" s="5"/>
      <c r="B453" s="5"/>
      <c r="C453" s="5"/>
      <c r="D453" s="5"/>
      <c r="E453" s="5"/>
      <c r="F453" s="6"/>
      <c r="G453" s="5"/>
      <c r="H453" s="5"/>
      <c r="I453" s="5"/>
      <c r="J453" s="5"/>
      <c r="K453" s="5"/>
      <c r="L453" s="5"/>
      <c r="M453" s="5"/>
      <c r="N453" s="5"/>
      <c r="O453" s="5"/>
      <c r="P453" s="5"/>
      <c r="Q453" s="5"/>
      <c r="R453" s="5"/>
      <c r="S453" s="5"/>
      <c r="T453" s="5"/>
      <c r="U453" s="5"/>
      <c r="V453" s="5"/>
      <c r="W453" s="5"/>
      <c r="X453" s="5"/>
      <c r="Y453" s="5"/>
      <c r="Z453" s="5"/>
    </row>
    <row r="454" spans="1:26" ht="25.5" customHeight="1">
      <c r="A454" s="5"/>
      <c r="B454" s="5"/>
      <c r="C454" s="5"/>
      <c r="D454" s="5"/>
      <c r="E454" s="5"/>
      <c r="F454" s="6"/>
      <c r="G454" s="5"/>
      <c r="H454" s="5"/>
      <c r="I454" s="5"/>
      <c r="J454" s="5"/>
      <c r="K454" s="5"/>
      <c r="L454" s="5"/>
      <c r="M454" s="5"/>
      <c r="N454" s="5"/>
      <c r="O454" s="5"/>
      <c r="P454" s="5"/>
      <c r="Q454" s="5"/>
      <c r="R454" s="5"/>
      <c r="S454" s="5"/>
      <c r="T454" s="5"/>
      <c r="U454" s="5"/>
      <c r="V454" s="5"/>
      <c r="W454" s="5"/>
      <c r="X454" s="5"/>
      <c r="Y454" s="5"/>
      <c r="Z454" s="5"/>
    </row>
    <row r="455" spans="1:26" ht="25.5" customHeight="1">
      <c r="A455" s="5"/>
      <c r="B455" s="5"/>
      <c r="C455" s="5"/>
      <c r="D455" s="5"/>
      <c r="E455" s="5"/>
      <c r="F455" s="6"/>
      <c r="G455" s="5"/>
      <c r="H455" s="5"/>
      <c r="I455" s="5"/>
      <c r="J455" s="5"/>
      <c r="K455" s="5"/>
      <c r="L455" s="5"/>
      <c r="M455" s="5"/>
      <c r="N455" s="5"/>
      <c r="O455" s="5"/>
      <c r="P455" s="5"/>
      <c r="Q455" s="5"/>
      <c r="R455" s="5"/>
      <c r="S455" s="5"/>
      <c r="T455" s="5"/>
      <c r="U455" s="5"/>
      <c r="V455" s="5"/>
      <c r="W455" s="5"/>
      <c r="X455" s="5"/>
      <c r="Y455" s="5"/>
      <c r="Z455" s="5"/>
    </row>
    <row r="456" spans="1:26" ht="25.5" customHeight="1">
      <c r="A456" s="5"/>
      <c r="B456" s="5"/>
      <c r="C456" s="5"/>
      <c r="D456" s="5"/>
      <c r="E456" s="5"/>
      <c r="F456" s="6"/>
      <c r="G456" s="5"/>
      <c r="H456" s="5"/>
      <c r="I456" s="5"/>
      <c r="J456" s="5"/>
      <c r="K456" s="5"/>
      <c r="L456" s="5"/>
      <c r="M456" s="5"/>
      <c r="N456" s="5"/>
      <c r="O456" s="5"/>
      <c r="P456" s="5"/>
      <c r="Q456" s="5"/>
      <c r="R456" s="5"/>
      <c r="S456" s="5"/>
      <c r="T456" s="5"/>
      <c r="U456" s="5"/>
      <c r="V456" s="5"/>
      <c r="W456" s="5"/>
      <c r="X456" s="5"/>
      <c r="Y456" s="5"/>
      <c r="Z456" s="5"/>
    </row>
    <row r="457" spans="1:26" ht="25.5" customHeight="1">
      <c r="A457" s="5"/>
      <c r="B457" s="5"/>
      <c r="C457" s="5"/>
      <c r="D457" s="5"/>
      <c r="E457" s="5"/>
      <c r="F457" s="6"/>
      <c r="G457" s="5"/>
      <c r="H457" s="5"/>
      <c r="I457" s="5"/>
      <c r="J457" s="5"/>
      <c r="K457" s="5"/>
      <c r="L457" s="5"/>
      <c r="M457" s="5"/>
      <c r="N457" s="5"/>
      <c r="O457" s="5"/>
      <c r="P457" s="5"/>
      <c r="Q457" s="5"/>
      <c r="R457" s="5"/>
      <c r="S457" s="5"/>
      <c r="T457" s="5"/>
      <c r="U457" s="5"/>
      <c r="V457" s="5"/>
      <c r="W457" s="5"/>
      <c r="X457" s="5"/>
      <c r="Y457" s="5"/>
      <c r="Z457" s="5"/>
    </row>
    <row r="458" spans="1:26" ht="25.5" customHeight="1">
      <c r="A458" s="5"/>
      <c r="B458" s="5"/>
      <c r="C458" s="5"/>
      <c r="D458" s="5"/>
      <c r="E458" s="5"/>
      <c r="F458" s="6"/>
      <c r="G458" s="5"/>
      <c r="H458" s="5"/>
      <c r="I458" s="5"/>
      <c r="J458" s="5"/>
      <c r="K458" s="5"/>
      <c r="L458" s="5"/>
      <c r="M458" s="5"/>
      <c r="N458" s="5"/>
      <c r="O458" s="5"/>
      <c r="P458" s="5"/>
      <c r="Q458" s="5"/>
      <c r="R458" s="5"/>
      <c r="S458" s="5"/>
      <c r="T458" s="5"/>
      <c r="U458" s="5"/>
      <c r="V458" s="5"/>
      <c r="W458" s="5"/>
      <c r="X458" s="5"/>
      <c r="Y458" s="5"/>
      <c r="Z458" s="5"/>
    </row>
    <row r="459" spans="1:26" ht="25.5" customHeight="1">
      <c r="A459" s="5"/>
      <c r="B459" s="5"/>
      <c r="C459" s="5"/>
      <c r="D459" s="5"/>
      <c r="E459" s="5"/>
      <c r="F459" s="6"/>
      <c r="G459" s="5"/>
      <c r="H459" s="5"/>
      <c r="I459" s="5"/>
      <c r="J459" s="5"/>
      <c r="K459" s="5"/>
      <c r="L459" s="5"/>
      <c r="M459" s="5"/>
      <c r="N459" s="5"/>
      <c r="O459" s="5"/>
      <c r="P459" s="5"/>
      <c r="Q459" s="5"/>
      <c r="R459" s="5"/>
      <c r="S459" s="5"/>
      <c r="T459" s="5"/>
      <c r="U459" s="5"/>
      <c r="V459" s="5"/>
      <c r="W459" s="5"/>
      <c r="X459" s="5"/>
      <c r="Y459" s="5"/>
      <c r="Z459" s="5"/>
    </row>
    <row r="460" spans="1:26" ht="25.5" customHeight="1">
      <c r="A460" s="5"/>
      <c r="B460" s="5"/>
      <c r="C460" s="5"/>
      <c r="D460" s="5"/>
      <c r="E460" s="5"/>
      <c r="F460" s="6"/>
      <c r="G460" s="5"/>
      <c r="H460" s="5"/>
      <c r="I460" s="5"/>
      <c r="J460" s="5"/>
      <c r="K460" s="5"/>
      <c r="L460" s="5"/>
      <c r="M460" s="5"/>
      <c r="N460" s="5"/>
      <c r="O460" s="5"/>
      <c r="P460" s="5"/>
      <c r="Q460" s="5"/>
      <c r="R460" s="5"/>
      <c r="S460" s="5"/>
      <c r="T460" s="5"/>
      <c r="U460" s="5"/>
      <c r="V460" s="5"/>
      <c r="W460" s="5"/>
      <c r="X460" s="5"/>
      <c r="Y460" s="5"/>
      <c r="Z460" s="5"/>
    </row>
    <row r="461" spans="1:26" ht="25.5" customHeight="1">
      <c r="A461" s="5"/>
      <c r="B461" s="5"/>
      <c r="C461" s="5"/>
      <c r="D461" s="5"/>
      <c r="E461" s="5"/>
      <c r="F461" s="6"/>
      <c r="G461" s="5"/>
      <c r="H461" s="5"/>
      <c r="I461" s="5"/>
      <c r="J461" s="5"/>
      <c r="K461" s="5"/>
      <c r="L461" s="5"/>
      <c r="M461" s="5"/>
      <c r="N461" s="5"/>
      <c r="O461" s="5"/>
      <c r="P461" s="5"/>
      <c r="Q461" s="5"/>
      <c r="R461" s="5"/>
      <c r="S461" s="5"/>
      <c r="T461" s="5"/>
      <c r="U461" s="5"/>
      <c r="V461" s="5"/>
      <c r="W461" s="5"/>
      <c r="X461" s="5"/>
      <c r="Y461" s="5"/>
      <c r="Z461" s="5"/>
    </row>
    <row r="462" spans="1:26" ht="25.5" customHeight="1">
      <c r="A462" s="5"/>
      <c r="B462" s="5"/>
      <c r="C462" s="5"/>
      <c r="D462" s="5"/>
      <c r="E462" s="5"/>
      <c r="F462" s="6"/>
      <c r="G462" s="5"/>
      <c r="H462" s="5"/>
      <c r="I462" s="5"/>
      <c r="J462" s="5"/>
      <c r="K462" s="5"/>
      <c r="L462" s="5"/>
      <c r="M462" s="5"/>
      <c r="N462" s="5"/>
      <c r="O462" s="5"/>
      <c r="P462" s="5"/>
      <c r="Q462" s="5"/>
      <c r="R462" s="5"/>
      <c r="S462" s="5"/>
      <c r="T462" s="5"/>
      <c r="U462" s="5"/>
      <c r="V462" s="5"/>
      <c r="W462" s="5"/>
      <c r="X462" s="5"/>
      <c r="Y462" s="5"/>
      <c r="Z462" s="5"/>
    </row>
    <row r="463" spans="1:26" ht="25.5" customHeight="1">
      <c r="A463" s="5"/>
      <c r="B463" s="5"/>
      <c r="C463" s="5"/>
      <c r="D463" s="5"/>
      <c r="E463" s="5"/>
      <c r="F463" s="6"/>
      <c r="G463" s="5"/>
      <c r="H463" s="5"/>
      <c r="I463" s="5"/>
      <c r="J463" s="5"/>
      <c r="K463" s="5"/>
      <c r="L463" s="5"/>
      <c r="M463" s="5"/>
      <c r="N463" s="5"/>
      <c r="O463" s="5"/>
      <c r="P463" s="5"/>
      <c r="Q463" s="5"/>
      <c r="R463" s="5"/>
      <c r="S463" s="5"/>
      <c r="T463" s="5"/>
      <c r="U463" s="5"/>
      <c r="V463" s="5"/>
      <c r="W463" s="5"/>
      <c r="X463" s="5"/>
      <c r="Y463" s="5"/>
      <c r="Z463" s="5"/>
    </row>
    <row r="464" spans="1:26" ht="25.5" customHeight="1">
      <c r="A464" s="5"/>
      <c r="B464" s="5"/>
      <c r="C464" s="5"/>
      <c r="D464" s="5"/>
      <c r="E464" s="5"/>
      <c r="F464" s="6"/>
      <c r="G464" s="5"/>
      <c r="H464" s="5"/>
      <c r="I464" s="5"/>
      <c r="J464" s="5"/>
      <c r="K464" s="5"/>
      <c r="L464" s="5"/>
      <c r="M464" s="5"/>
      <c r="N464" s="5"/>
      <c r="O464" s="5"/>
      <c r="P464" s="5"/>
      <c r="Q464" s="5"/>
      <c r="R464" s="5"/>
      <c r="S464" s="5"/>
      <c r="T464" s="5"/>
      <c r="U464" s="5"/>
      <c r="V464" s="5"/>
      <c r="W464" s="5"/>
      <c r="X464" s="5"/>
      <c r="Y464" s="5"/>
      <c r="Z464" s="5"/>
    </row>
    <row r="465" spans="1:26" ht="25.5" customHeight="1">
      <c r="A465" s="5"/>
      <c r="B465" s="5"/>
      <c r="C465" s="5"/>
      <c r="D465" s="5"/>
      <c r="E465" s="5"/>
      <c r="F465" s="6"/>
      <c r="G465" s="5"/>
      <c r="H465" s="5"/>
      <c r="I465" s="5"/>
      <c r="J465" s="5"/>
      <c r="K465" s="5"/>
      <c r="L465" s="5"/>
      <c r="M465" s="5"/>
      <c r="N465" s="5"/>
      <c r="O465" s="5"/>
      <c r="P465" s="5"/>
      <c r="Q465" s="5"/>
      <c r="R465" s="5"/>
      <c r="S465" s="5"/>
      <c r="T465" s="5"/>
      <c r="U465" s="5"/>
      <c r="V465" s="5"/>
      <c r="W465" s="5"/>
      <c r="X465" s="5"/>
      <c r="Y465" s="5"/>
      <c r="Z465" s="5"/>
    </row>
    <row r="466" spans="1:26" ht="25.5" customHeight="1">
      <c r="A466" s="5"/>
      <c r="B466" s="5"/>
      <c r="C466" s="5"/>
      <c r="D466" s="5"/>
      <c r="E466" s="5"/>
      <c r="F466" s="6"/>
      <c r="G466" s="5"/>
      <c r="H466" s="5"/>
      <c r="I466" s="5"/>
      <c r="J466" s="5"/>
      <c r="K466" s="5"/>
      <c r="L466" s="5"/>
      <c r="M466" s="5"/>
      <c r="N466" s="5"/>
      <c r="O466" s="5"/>
      <c r="P466" s="5"/>
      <c r="Q466" s="5"/>
      <c r="R466" s="5"/>
      <c r="S466" s="5"/>
      <c r="T466" s="5"/>
      <c r="U466" s="5"/>
      <c r="V466" s="5"/>
      <c r="W466" s="5"/>
      <c r="X466" s="5"/>
      <c r="Y466" s="5"/>
      <c r="Z466" s="5"/>
    </row>
    <row r="467" spans="1:26" ht="25.5" customHeight="1">
      <c r="A467" s="5"/>
      <c r="B467" s="5"/>
      <c r="C467" s="5"/>
      <c r="D467" s="5"/>
      <c r="E467" s="5"/>
      <c r="F467" s="6"/>
      <c r="G467" s="5"/>
      <c r="H467" s="5"/>
      <c r="I467" s="5"/>
      <c r="J467" s="5"/>
      <c r="K467" s="5"/>
      <c r="L467" s="5"/>
      <c r="M467" s="5"/>
      <c r="N467" s="5"/>
      <c r="O467" s="5"/>
      <c r="P467" s="5"/>
      <c r="Q467" s="5"/>
      <c r="R467" s="5"/>
      <c r="S467" s="5"/>
      <c r="T467" s="5"/>
      <c r="U467" s="5"/>
      <c r="V467" s="5"/>
      <c r="W467" s="5"/>
      <c r="X467" s="5"/>
      <c r="Y467" s="5"/>
      <c r="Z467" s="5"/>
    </row>
    <row r="468" spans="1:26" ht="25.5" customHeight="1">
      <c r="A468" s="5"/>
      <c r="B468" s="5"/>
      <c r="C468" s="5"/>
      <c r="D468" s="5"/>
      <c r="E468" s="5"/>
      <c r="F468" s="6"/>
      <c r="G468" s="5"/>
      <c r="H468" s="5"/>
      <c r="I468" s="5"/>
      <c r="J468" s="5"/>
      <c r="K468" s="5"/>
      <c r="L468" s="5"/>
      <c r="M468" s="5"/>
      <c r="N468" s="5"/>
      <c r="O468" s="5"/>
      <c r="P468" s="5"/>
      <c r="Q468" s="5"/>
      <c r="R468" s="5"/>
      <c r="S468" s="5"/>
      <c r="T468" s="5"/>
      <c r="U468" s="5"/>
      <c r="V468" s="5"/>
      <c r="W468" s="5"/>
      <c r="X468" s="5"/>
      <c r="Y468" s="5"/>
      <c r="Z468" s="5"/>
    </row>
    <row r="469" spans="1:26" ht="25.5" customHeight="1">
      <c r="A469" s="5"/>
      <c r="B469" s="5"/>
      <c r="C469" s="5"/>
      <c r="D469" s="5"/>
      <c r="E469" s="5"/>
      <c r="F469" s="6"/>
      <c r="G469" s="5"/>
      <c r="H469" s="5"/>
      <c r="I469" s="5"/>
      <c r="J469" s="5"/>
      <c r="K469" s="5"/>
      <c r="L469" s="5"/>
      <c r="M469" s="5"/>
      <c r="N469" s="5"/>
      <c r="O469" s="5"/>
      <c r="P469" s="5"/>
      <c r="Q469" s="5"/>
      <c r="R469" s="5"/>
      <c r="S469" s="5"/>
      <c r="T469" s="5"/>
      <c r="U469" s="5"/>
      <c r="V469" s="5"/>
      <c r="W469" s="5"/>
      <c r="X469" s="5"/>
      <c r="Y469" s="5"/>
      <c r="Z469" s="5"/>
    </row>
    <row r="470" spans="1:26" ht="25.5" customHeight="1">
      <c r="A470" s="5"/>
      <c r="B470" s="5"/>
      <c r="C470" s="5"/>
      <c r="D470" s="5"/>
      <c r="E470" s="5"/>
      <c r="F470" s="6"/>
      <c r="G470" s="5"/>
      <c r="H470" s="5"/>
      <c r="I470" s="5"/>
      <c r="J470" s="5"/>
      <c r="K470" s="5"/>
      <c r="L470" s="5"/>
      <c r="M470" s="5"/>
      <c r="N470" s="5"/>
      <c r="O470" s="5"/>
      <c r="P470" s="5"/>
      <c r="Q470" s="5"/>
      <c r="R470" s="5"/>
      <c r="S470" s="5"/>
      <c r="T470" s="5"/>
      <c r="U470" s="5"/>
      <c r="V470" s="5"/>
      <c r="W470" s="5"/>
      <c r="X470" s="5"/>
      <c r="Y470" s="5"/>
      <c r="Z470" s="5"/>
    </row>
    <row r="471" spans="1:26" ht="25.5" customHeight="1">
      <c r="A471" s="5"/>
      <c r="B471" s="5"/>
      <c r="C471" s="5"/>
      <c r="D471" s="5"/>
      <c r="E471" s="5"/>
      <c r="F471" s="6"/>
      <c r="G471" s="5"/>
      <c r="H471" s="5"/>
      <c r="I471" s="5"/>
      <c r="J471" s="5"/>
      <c r="K471" s="5"/>
      <c r="L471" s="5"/>
      <c r="M471" s="5"/>
      <c r="N471" s="5"/>
      <c r="O471" s="5"/>
      <c r="P471" s="5"/>
      <c r="Q471" s="5"/>
      <c r="R471" s="5"/>
      <c r="S471" s="5"/>
      <c r="T471" s="5"/>
      <c r="U471" s="5"/>
      <c r="V471" s="5"/>
      <c r="W471" s="5"/>
      <c r="X471" s="5"/>
      <c r="Y471" s="5"/>
      <c r="Z471" s="5"/>
    </row>
    <row r="472" spans="1:26" ht="25.5" customHeight="1">
      <c r="A472" s="5"/>
      <c r="B472" s="5"/>
      <c r="C472" s="5"/>
      <c r="D472" s="5"/>
      <c r="E472" s="5"/>
      <c r="F472" s="6"/>
      <c r="G472" s="5"/>
      <c r="H472" s="5"/>
      <c r="I472" s="5"/>
      <c r="J472" s="5"/>
      <c r="K472" s="5"/>
      <c r="L472" s="5"/>
      <c r="M472" s="5"/>
      <c r="N472" s="5"/>
      <c r="O472" s="5"/>
      <c r="P472" s="5"/>
      <c r="Q472" s="5"/>
      <c r="R472" s="5"/>
      <c r="S472" s="5"/>
      <c r="T472" s="5"/>
      <c r="U472" s="5"/>
      <c r="V472" s="5"/>
      <c r="W472" s="5"/>
      <c r="X472" s="5"/>
      <c r="Y472" s="5"/>
      <c r="Z472" s="5"/>
    </row>
    <row r="473" spans="1:26" ht="25.5" customHeight="1">
      <c r="A473" s="5"/>
      <c r="B473" s="5"/>
      <c r="C473" s="5"/>
      <c r="D473" s="5"/>
      <c r="E473" s="5"/>
      <c r="F473" s="6"/>
      <c r="G473" s="5"/>
      <c r="H473" s="5"/>
      <c r="I473" s="5"/>
      <c r="J473" s="5"/>
      <c r="K473" s="5"/>
      <c r="L473" s="5"/>
      <c r="M473" s="5"/>
      <c r="N473" s="5"/>
      <c r="O473" s="5"/>
      <c r="P473" s="5"/>
      <c r="Q473" s="5"/>
      <c r="R473" s="5"/>
      <c r="S473" s="5"/>
      <c r="T473" s="5"/>
      <c r="U473" s="5"/>
      <c r="V473" s="5"/>
      <c r="W473" s="5"/>
      <c r="X473" s="5"/>
      <c r="Y473" s="5"/>
      <c r="Z473" s="5"/>
    </row>
    <row r="474" spans="1:26" ht="25.5" customHeight="1">
      <c r="A474" s="5"/>
      <c r="B474" s="5"/>
      <c r="C474" s="5"/>
      <c r="D474" s="5"/>
      <c r="E474" s="5"/>
      <c r="F474" s="6"/>
      <c r="G474" s="5"/>
      <c r="H474" s="5"/>
      <c r="I474" s="5"/>
      <c r="J474" s="5"/>
      <c r="K474" s="5"/>
      <c r="L474" s="5"/>
      <c r="M474" s="5"/>
      <c r="N474" s="5"/>
      <c r="O474" s="5"/>
      <c r="P474" s="5"/>
      <c r="Q474" s="5"/>
      <c r="R474" s="5"/>
      <c r="S474" s="5"/>
      <c r="T474" s="5"/>
      <c r="U474" s="5"/>
      <c r="V474" s="5"/>
      <c r="W474" s="5"/>
      <c r="X474" s="5"/>
      <c r="Y474" s="5"/>
      <c r="Z474" s="5"/>
    </row>
    <row r="475" spans="1:26" ht="25.5" customHeight="1">
      <c r="A475" s="5"/>
      <c r="B475" s="5"/>
      <c r="C475" s="5"/>
      <c r="D475" s="5"/>
      <c r="E475" s="5"/>
      <c r="F475" s="6"/>
      <c r="G475" s="5"/>
      <c r="H475" s="5"/>
      <c r="I475" s="5"/>
      <c r="J475" s="5"/>
      <c r="K475" s="5"/>
      <c r="L475" s="5"/>
      <c r="M475" s="5"/>
      <c r="N475" s="5"/>
      <c r="O475" s="5"/>
      <c r="P475" s="5"/>
      <c r="Q475" s="5"/>
      <c r="R475" s="5"/>
      <c r="S475" s="5"/>
      <c r="T475" s="5"/>
      <c r="U475" s="5"/>
      <c r="V475" s="5"/>
      <c r="W475" s="5"/>
      <c r="X475" s="5"/>
      <c r="Y475" s="5"/>
      <c r="Z475" s="5"/>
    </row>
    <row r="476" spans="1:26" ht="25.5" customHeight="1">
      <c r="A476" s="5"/>
      <c r="B476" s="5"/>
      <c r="C476" s="5"/>
      <c r="D476" s="5"/>
      <c r="E476" s="5"/>
      <c r="F476" s="6"/>
      <c r="G476" s="5"/>
      <c r="H476" s="5"/>
      <c r="I476" s="5"/>
      <c r="J476" s="5"/>
      <c r="K476" s="5"/>
      <c r="L476" s="5"/>
      <c r="M476" s="5"/>
      <c r="N476" s="5"/>
      <c r="O476" s="5"/>
      <c r="P476" s="5"/>
      <c r="Q476" s="5"/>
      <c r="R476" s="5"/>
      <c r="S476" s="5"/>
      <c r="T476" s="5"/>
      <c r="U476" s="5"/>
      <c r="V476" s="5"/>
      <c r="W476" s="5"/>
      <c r="X476" s="5"/>
      <c r="Y476" s="5"/>
      <c r="Z476" s="5"/>
    </row>
    <row r="477" spans="1:26" ht="25.5" customHeight="1">
      <c r="A477" s="5"/>
      <c r="B477" s="5"/>
      <c r="C477" s="5"/>
      <c r="D477" s="5"/>
      <c r="E477" s="5"/>
      <c r="F477" s="6"/>
      <c r="G477" s="5"/>
      <c r="H477" s="5"/>
      <c r="I477" s="5"/>
      <c r="J477" s="5"/>
      <c r="K477" s="5"/>
      <c r="L477" s="5"/>
      <c r="M477" s="5"/>
      <c r="N477" s="5"/>
      <c r="O477" s="5"/>
      <c r="P477" s="5"/>
      <c r="Q477" s="5"/>
      <c r="R477" s="5"/>
      <c r="S477" s="5"/>
      <c r="T477" s="5"/>
      <c r="U477" s="5"/>
      <c r="V477" s="5"/>
      <c r="W477" s="5"/>
      <c r="X477" s="5"/>
      <c r="Y477" s="5"/>
      <c r="Z477" s="5"/>
    </row>
    <row r="478" spans="1:26" ht="25.5" customHeight="1">
      <c r="A478" s="5"/>
      <c r="B478" s="5"/>
      <c r="C478" s="5"/>
      <c r="D478" s="5"/>
      <c r="E478" s="5"/>
      <c r="F478" s="6"/>
      <c r="G478" s="5"/>
      <c r="H478" s="5"/>
      <c r="I478" s="5"/>
      <c r="J478" s="5"/>
      <c r="K478" s="5"/>
      <c r="L478" s="5"/>
      <c r="M478" s="5"/>
      <c r="N478" s="5"/>
      <c r="O478" s="5"/>
      <c r="P478" s="5"/>
      <c r="Q478" s="5"/>
      <c r="R478" s="5"/>
      <c r="S478" s="5"/>
      <c r="T478" s="5"/>
      <c r="U478" s="5"/>
      <c r="V478" s="5"/>
      <c r="W478" s="5"/>
      <c r="X478" s="5"/>
      <c r="Y478" s="5"/>
      <c r="Z478" s="5"/>
    </row>
    <row r="479" spans="1:26" ht="25.5" customHeight="1">
      <c r="A479" s="5"/>
      <c r="B479" s="5"/>
      <c r="C479" s="5"/>
      <c r="D479" s="5"/>
      <c r="E479" s="5"/>
      <c r="F479" s="6"/>
      <c r="G479" s="5"/>
      <c r="H479" s="5"/>
      <c r="I479" s="5"/>
      <c r="J479" s="5"/>
      <c r="K479" s="5"/>
      <c r="L479" s="5"/>
      <c r="M479" s="5"/>
      <c r="N479" s="5"/>
      <c r="O479" s="5"/>
      <c r="P479" s="5"/>
      <c r="Q479" s="5"/>
      <c r="R479" s="5"/>
      <c r="S479" s="5"/>
      <c r="T479" s="5"/>
      <c r="U479" s="5"/>
      <c r="V479" s="5"/>
      <c r="W479" s="5"/>
      <c r="X479" s="5"/>
      <c r="Y479" s="5"/>
      <c r="Z479" s="5"/>
    </row>
    <row r="480" spans="1:26" ht="25.5" customHeight="1">
      <c r="A480" s="5"/>
      <c r="B480" s="5"/>
      <c r="C480" s="5"/>
      <c r="D480" s="5"/>
      <c r="E480" s="5"/>
      <c r="F480" s="6"/>
      <c r="G480" s="5"/>
      <c r="H480" s="5"/>
      <c r="I480" s="5"/>
      <c r="J480" s="5"/>
      <c r="K480" s="5"/>
      <c r="L480" s="5"/>
      <c r="M480" s="5"/>
      <c r="N480" s="5"/>
      <c r="O480" s="5"/>
      <c r="P480" s="5"/>
      <c r="Q480" s="5"/>
      <c r="R480" s="5"/>
      <c r="S480" s="5"/>
      <c r="T480" s="5"/>
      <c r="U480" s="5"/>
      <c r="V480" s="5"/>
      <c r="W480" s="5"/>
      <c r="X480" s="5"/>
      <c r="Y480" s="5"/>
      <c r="Z480" s="5"/>
    </row>
    <row r="481" spans="1:26" ht="25.5" customHeight="1">
      <c r="A481" s="5"/>
      <c r="B481" s="5"/>
      <c r="C481" s="5"/>
      <c r="D481" s="5"/>
      <c r="E481" s="5"/>
      <c r="F481" s="6"/>
      <c r="G481" s="5"/>
      <c r="H481" s="5"/>
      <c r="I481" s="5"/>
      <c r="J481" s="5"/>
      <c r="K481" s="5"/>
      <c r="L481" s="5"/>
      <c r="M481" s="5"/>
      <c r="N481" s="5"/>
      <c r="O481" s="5"/>
      <c r="P481" s="5"/>
      <c r="Q481" s="5"/>
      <c r="R481" s="5"/>
      <c r="S481" s="5"/>
      <c r="T481" s="5"/>
      <c r="U481" s="5"/>
      <c r="V481" s="5"/>
      <c r="W481" s="5"/>
      <c r="X481" s="5"/>
      <c r="Y481" s="5"/>
      <c r="Z481" s="5"/>
    </row>
    <row r="482" spans="1:26" ht="25.5" customHeight="1">
      <c r="A482" s="5"/>
      <c r="B482" s="5"/>
      <c r="C482" s="5"/>
      <c r="D482" s="5"/>
      <c r="E482" s="5"/>
      <c r="F482" s="6"/>
      <c r="G482" s="5"/>
      <c r="H482" s="5"/>
      <c r="I482" s="5"/>
      <c r="J482" s="5"/>
      <c r="K482" s="5"/>
      <c r="L482" s="5"/>
      <c r="M482" s="5"/>
      <c r="N482" s="5"/>
      <c r="O482" s="5"/>
      <c r="P482" s="5"/>
      <c r="Q482" s="5"/>
      <c r="R482" s="5"/>
      <c r="S482" s="5"/>
      <c r="T482" s="5"/>
      <c r="U482" s="5"/>
      <c r="V482" s="5"/>
      <c r="W482" s="5"/>
      <c r="X482" s="5"/>
      <c r="Y482" s="5"/>
      <c r="Z482" s="5"/>
    </row>
    <row r="483" spans="1:26" ht="25.5" customHeight="1">
      <c r="A483" s="5"/>
      <c r="B483" s="5"/>
      <c r="C483" s="5"/>
      <c r="D483" s="5"/>
      <c r="E483" s="5"/>
      <c r="F483" s="6"/>
      <c r="G483" s="5"/>
      <c r="H483" s="5"/>
      <c r="I483" s="5"/>
      <c r="J483" s="5"/>
      <c r="K483" s="5"/>
      <c r="L483" s="5"/>
      <c r="M483" s="5"/>
      <c r="N483" s="5"/>
      <c r="O483" s="5"/>
      <c r="P483" s="5"/>
      <c r="Q483" s="5"/>
      <c r="R483" s="5"/>
      <c r="S483" s="5"/>
      <c r="T483" s="5"/>
      <c r="U483" s="5"/>
      <c r="V483" s="5"/>
      <c r="W483" s="5"/>
      <c r="X483" s="5"/>
      <c r="Y483" s="5"/>
      <c r="Z483" s="5"/>
    </row>
    <row r="484" spans="1:26" ht="25.5" customHeight="1">
      <c r="A484" s="5"/>
      <c r="B484" s="5"/>
      <c r="C484" s="5"/>
      <c r="D484" s="5"/>
      <c r="E484" s="5"/>
      <c r="F484" s="6"/>
      <c r="G484" s="5"/>
      <c r="H484" s="5"/>
      <c r="I484" s="5"/>
      <c r="J484" s="5"/>
      <c r="K484" s="5"/>
      <c r="L484" s="5"/>
      <c r="M484" s="5"/>
      <c r="N484" s="5"/>
      <c r="O484" s="5"/>
      <c r="P484" s="5"/>
      <c r="Q484" s="5"/>
      <c r="R484" s="5"/>
      <c r="S484" s="5"/>
      <c r="T484" s="5"/>
      <c r="U484" s="5"/>
      <c r="V484" s="5"/>
      <c r="W484" s="5"/>
      <c r="X484" s="5"/>
      <c r="Y484" s="5"/>
      <c r="Z484" s="5"/>
    </row>
    <row r="485" spans="1:26" ht="25.5" customHeight="1">
      <c r="A485" s="5"/>
      <c r="B485" s="5"/>
      <c r="C485" s="5"/>
      <c r="D485" s="5"/>
      <c r="E485" s="5"/>
      <c r="F485" s="6"/>
      <c r="G485" s="5"/>
      <c r="H485" s="5"/>
      <c r="I485" s="5"/>
      <c r="J485" s="5"/>
      <c r="K485" s="5"/>
      <c r="L485" s="5"/>
      <c r="M485" s="5"/>
      <c r="N485" s="5"/>
      <c r="O485" s="5"/>
      <c r="P485" s="5"/>
      <c r="Q485" s="5"/>
      <c r="R485" s="5"/>
      <c r="S485" s="5"/>
      <c r="T485" s="5"/>
      <c r="U485" s="5"/>
      <c r="V485" s="5"/>
      <c r="W485" s="5"/>
      <c r="X485" s="5"/>
      <c r="Y485" s="5"/>
      <c r="Z485" s="5"/>
    </row>
    <row r="486" spans="1:26" ht="25.5" customHeight="1">
      <c r="A486" s="5"/>
      <c r="B486" s="5"/>
      <c r="C486" s="5"/>
      <c r="D486" s="5"/>
      <c r="E486" s="5"/>
      <c r="F486" s="6"/>
      <c r="G486" s="5"/>
      <c r="H486" s="5"/>
      <c r="I486" s="5"/>
      <c r="J486" s="5"/>
      <c r="K486" s="5"/>
      <c r="L486" s="5"/>
      <c r="M486" s="5"/>
      <c r="N486" s="5"/>
      <c r="O486" s="5"/>
      <c r="P486" s="5"/>
      <c r="Q486" s="5"/>
      <c r="R486" s="5"/>
      <c r="S486" s="5"/>
      <c r="T486" s="5"/>
      <c r="U486" s="5"/>
      <c r="V486" s="5"/>
      <c r="W486" s="5"/>
      <c r="X486" s="5"/>
      <c r="Y486" s="5"/>
      <c r="Z486" s="5"/>
    </row>
    <row r="487" spans="1:26" ht="25.5" customHeight="1">
      <c r="A487" s="5"/>
      <c r="B487" s="5"/>
      <c r="C487" s="5"/>
      <c r="D487" s="5"/>
      <c r="E487" s="5"/>
      <c r="F487" s="6"/>
      <c r="G487" s="5"/>
      <c r="H487" s="5"/>
      <c r="I487" s="5"/>
      <c r="J487" s="5"/>
      <c r="K487" s="5"/>
      <c r="L487" s="5"/>
      <c r="M487" s="5"/>
      <c r="N487" s="5"/>
      <c r="O487" s="5"/>
      <c r="P487" s="5"/>
      <c r="Q487" s="5"/>
      <c r="R487" s="5"/>
      <c r="S487" s="5"/>
      <c r="T487" s="5"/>
      <c r="U487" s="5"/>
      <c r="V487" s="5"/>
      <c r="W487" s="5"/>
      <c r="X487" s="5"/>
      <c r="Y487" s="5"/>
      <c r="Z487" s="5"/>
    </row>
    <row r="488" spans="1:26" ht="25.5" customHeight="1">
      <c r="A488" s="5"/>
      <c r="B488" s="5"/>
      <c r="C488" s="5"/>
      <c r="D488" s="5"/>
      <c r="E488" s="5"/>
      <c r="F488" s="6"/>
      <c r="G488" s="5"/>
      <c r="H488" s="5"/>
      <c r="I488" s="5"/>
      <c r="J488" s="5"/>
      <c r="K488" s="5"/>
      <c r="L488" s="5"/>
      <c r="M488" s="5"/>
      <c r="N488" s="5"/>
      <c r="O488" s="5"/>
      <c r="P488" s="5"/>
      <c r="Q488" s="5"/>
      <c r="R488" s="5"/>
      <c r="S488" s="5"/>
      <c r="T488" s="5"/>
      <c r="U488" s="5"/>
      <c r="V488" s="5"/>
      <c r="W488" s="5"/>
      <c r="X488" s="5"/>
      <c r="Y488" s="5"/>
      <c r="Z488" s="5"/>
    </row>
    <row r="489" spans="1:26" ht="25.5" customHeight="1">
      <c r="A489" s="5"/>
      <c r="B489" s="5"/>
      <c r="C489" s="5"/>
      <c r="D489" s="5"/>
      <c r="E489" s="5"/>
      <c r="F489" s="6"/>
      <c r="G489" s="5"/>
      <c r="H489" s="5"/>
      <c r="I489" s="5"/>
      <c r="J489" s="5"/>
      <c r="K489" s="5"/>
      <c r="L489" s="5"/>
      <c r="M489" s="5"/>
      <c r="N489" s="5"/>
      <c r="O489" s="5"/>
      <c r="P489" s="5"/>
      <c r="Q489" s="5"/>
      <c r="R489" s="5"/>
      <c r="S489" s="5"/>
      <c r="T489" s="5"/>
      <c r="U489" s="5"/>
      <c r="V489" s="5"/>
      <c r="W489" s="5"/>
      <c r="X489" s="5"/>
      <c r="Y489" s="5"/>
      <c r="Z489" s="5"/>
    </row>
    <row r="490" spans="1:26" ht="25.5" customHeight="1">
      <c r="A490" s="5"/>
      <c r="B490" s="5"/>
      <c r="C490" s="5"/>
      <c r="D490" s="5"/>
      <c r="E490" s="5"/>
      <c r="F490" s="6"/>
      <c r="G490" s="5"/>
      <c r="H490" s="5"/>
      <c r="I490" s="5"/>
      <c r="J490" s="5"/>
      <c r="K490" s="5"/>
      <c r="L490" s="5"/>
      <c r="M490" s="5"/>
      <c r="N490" s="5"/>
      <c r="O490" s="5"/>
      <c r="P490" s="5"/>
      <c r="Q490" s="5"/>
      <c r="R490" s="5"/>
      <c r="S490" s="5"/>
      <c r="T490" s="5"/>
      <c r="U490" s="5"/>
      <c r="V490" s="5"/>
      <c r="W490" s="5"/>
      <c r="X490" s="5"/>
      <c r="Y490" s="5"/>
      <c r="Z490" s="5"/>
    </row>
    <row r="491" spans="1:26" ht="25.5" customHeight="1">
      <c r="A491" s="5"/>
      <c r="B491" s="5"/>
      <c r="C491" s="5"/>
      <c r="D491" s="5"/>
      <c r="E491" s="5"/>
      <c r="F491" s="6"/>
      <c r="G491" s="5"/>
      <c r="H491" s="5"/>
      <c r="I491" s="5"/>
      <c r="J491" s="5"/>
      <c r="K491" s="5"/>
      <c r="L491" s="5"/>
      <c r="M491" s="5"/>
      <c r="N491" s="5"/>
      <c r="O491" s="5"/>
      <c r="P491" s="5"/>
      <c r="Q491" s="5"/>
      <c r="R491" s="5"/>
      <c r="S491" s="5"/>
      <c r="T491" s="5"/>
      <c r="U491" s="5"/>
      <c r="V491" s="5"/>
      <c r="W491" s="5"/>
      <c r="X491" s="5"/>
      <c r="Y491" s="5"/>
      <c r="Z491" s="5"/>
    </row>
    <row r="492" spans="1:26" ht="25.5" customHeight="1">
      <c r="A492" s="5"/>
      <c r="B492" s="5"/>
      <c r="C492" s="5"/>
      <c r="D492" s="5"/>
      <c r="E492" s="5"/>
      <c r="F492" s="6"/>
      <c r="G492" s="5"/>
      <c r="H492" s="5"/>
      <c r="I492" s="5"/>
      <c r="J492" s="5"/>
      <c r="K492" s="5"/>
      <c r="L492" s="5"/>
      <c r="M492" s="5"/>
      <c r="N492" s="5"/>
      <c r="O492" s="5"/>
      <c r="P492" s="5"/>
      <c r="Q492" s="5"/>
      <c r="R492" s="5"/>
      <c r="S492" s="5"/>
      <c r="T492" s="5"/>
      <c r="U492" s="5"/>
      <c r="V492" s="5"/>
      <c r="W492" s="5"/>
      <c r="X492" s="5"/>
      <c r="Y492" s="5"/>
      <c r="Z492" s="5"/>
    </row>
    <row r="493" spans="1:26" ht="25.5" customHeight="1">
      <c r="A493" s="5"/>
      <c r="B493" s="5"/>
      <c r="C493" s="5"/>
      <c r="D493" s="5"/>
      <c r="E493" s="5"/>
      <c r="F493" s="6"/>
      <c r="G493" s="5"/>
      <c r="H493" s="5"/>
      <c r="I493" s="5"/>
      <c r="J493" s="5"/>
      <c r="K493" s="5"/>
      <c r="L493" s="5"/>
      <c r="M493" s="5"/>
      <c r="N493" s="5"/>
      <c r="O493" s="5"/>
      <c r="P493" s="5"/>
      <c r="Q493" s="5"/>
      <c r="R493" s="5"/>
      <c r="S493" s="5"/>
      <c r="T493" s="5"/>
      <c r="U493" s="5"/>
      <c r="V493" s="5"/>
      <c r="W493" s="5"/>
      <c r="X493" s="5"/>
      <c r="Y493" s="5"/>
      <c r="Z493" s="5"/>
    </row>
    <row r="494" spans="1:26" ht="25.5" customHeight="1">
      <c r="A494" s="5"/>
      <c r="B494" s="5"/>
      <c r="C494" s="5"/>
      <c r="D494" s="5"/>
      <c r="E494" s="5"/>
      <c r="F494" s="6"/>
      <c r="G494" s="5"/>
      <c r="H494" s="5"/>
      <c r="I494" s="5"/>
      <c r="J494" s="5"/>
      <c r="K494" s="5"/>
      <c r="L494" s="5"/>
      <c r="M494" s="5"/>
      <c r="N494" s="5"/>
      <c r="O494" s="5"/>
      <c r="P494" s="5"/>
      <c r="Q494" s="5"/>
      <c r="R494" s="5"/>
      <c r="S494" s="5"/>
      <c r="T494" s="5"/>
      <c r="U494" s="5"/>
      <c r="V494" s="5"/>
      <c r="W494" s="5"/>
      <c r="X494" s="5"/>
      <c r="Y494" s="5"/>
      <c r="Z494" s="5"/>
    </row>
    <row r="495" spans="1:26" ht="25.5" customHeight="1">
      <c r="A495" s="5"/>
      <c r="B495" s="5"/>
      <c r="C495" s="5"/>
      <c r="D495" s="5"/>
      <c r="E495" s="5"/>
      <c r="F495" s="6"/>
      <c r="G495" s="5"/>
      <c r="H495" s="5"/>
      <c r="I495" s="5"/>
      <c r="J495" s="5"/>
      <c r="K495" s="5"/>
      <c r="L495" s="5"/>
      <c r="M495" s="5"/>
      <c r="N495" s="5"/>
      <c r="O495" s="5"/>
      <c r="P495" s="5"/>
      <c r="Q495" s="5"/>
      <c r="R495" s="5"/>
      <c r="S495" s="5"/>
      <c r="T495" s="5"/>
      <c r="U495" s="5"/>
      <c r="V495" s="5"/>
      <c r="W495" s="5"/>
      <c r="X495" s="5"/>
      <c r="Y495" s="5"/>
      <c r="Z495" s="5"/>
    </row>
    <row r="496" spans="1:26" ht="25.5" customHeight="1">
      <c r="A496" s="5"/>
      <c r="B496" s="5"/>
      <c r="C496" s="5"/>
      <c r="D496" s="5"/>
      <c r="E496" s="5"/>
      <c r="F496" s="6"/>
      <c r="G496" s="5"/>
      <c r="H496" s="5"/>
      <c r="I496" s="5"/>
      <c r="J496" s="5"/>
      <c r="K496" s="5"/>
      <c r="L496" s="5"/>
      <c r="M496" s="5"/>
      <c r="N496" s="5"/>
      <c r="O496" s="5"/>
      <c r="P496" s="5"/>
      <c r="Q496" s="5"/>
      <c r="R496" s="5"/>
      <c r="S496" s="5"/>
      <c r="T496" s="5"/>
      <c r="U496" s="5"/>
      <c r="V496" s="5"/>
      <c r="W496" s="5"/>
      <c r="X496" s="5"/>
      <c r="Y496" s="5"/>
      <c r="Z496" s="5"/>
    </row>
    <row r="497" spans="1:26" ht="25.5" customHeight="1">
      <c r="A497" s="5"/>
      <c r="B497" s="5"/>
      <c r="C497" s="5"/>
      <c r="D497" s="5"/>
      <c r="E497" s="5"/>
      <c r="F497" s="6"/>
      <c r="G497" s="5"/>
      <c r="H497" s="5"/>
      <c r="I497" s="5"/>
      <c r="J497" s="5"/>
      <c r="K497" s="5"/>
      <c r="L497" s="5"/>
      <c r="M497" s="5"/>
      <c r="N497" s="5"/>
      <c r="O497" s="5"/>
      <c r="P497" s="5"/>
      <c r="Q497" s="5"/>
      <c r="R497" s="5"/>
      <c r="S497" s="5"/>
      <c r="T497" s="5"/>
      <c r="U497" s="5"/>
      <c r="V497" s="5"/>
      <c r="W497" s="5"/>
      <c r="X497" s="5"/>
      <c r="Y497" s="5"/>
      <c r="Z497" s="5"/>
    </row>
    <row r="498" spans="1:26" ht="25.5" customHeight="1">
      <c r="A498" s="5"/>
      <c r="B498" s="5"/>
      <c r="C498" s="5"/>
      <c r="D498" s="5"/>
      <c r="E498" s="5"/>
      <c r="F498" s="6"/>
      <c r="G498" s="5"/>
      <c r="H498" s="5"/>
      <c r="I498" s="5"/>
      <c r="J498" s="5"/>
      <c r="K498" s="5"/>
      <c r="L498" s="5"/>
      <c r="M498" s="5"/>
      <c r="N498" s="5"/>
      <c r="O498" s="5"/>
      <c r="P498" s="5"/>
      <c r="Q498" s="5"/>
      <c r="R498" s="5"/>
      <c r="S498" s="5"/>
      <c r="T498" s="5"/>
      <c r="U498" s="5"/>
      <c r="V498" s="5"/>
      <c r="W498" s="5"/>
      <c r="X498" s="5"/>
      <c r="Y498" s="5"/>
      <c r="Z498" s="5"/>
    </row>
    <row r="499" spans="1:26" ht="25.5" customHeight="1">
      <c r="A499" s="5"/>
      <c r="B499" s="5"/>
      <c r="C499" s="5"/>
      <c r="D499" s="5"/>
      <c r="E499" s="5"/>
      <c r="F499" s="6"/>
      <c r="G499" s="5"/>
      <c r="H499" s="5"/>
      <c r="I499" s="5"/>
      <c r="J499" s="5"/>
      <c r="K499" s="5"/>
      <c r="L499" s="5"/>
      <c r="M499" s="5"/>
      <c r="N499" s="5"/>
      <c r="O499" s="5"/>
      <c r="P499" s="5"/>
      <c r="Q499" s="5"/>
      <c r="R499" s="5"/>
      <c r="S499" s="5"/>
      <c r="T499" s="5"/>
      <c r="U499" s="5"/>
      <c r="V499" s="5"/>
      <c r="W499" s="5"/>
      <c r="X499" s="5"/>
      <c r="Y499" s="5"/>
      <c r="Z499" s="5"/>
    </row>
    <row r="500" spans="1:26" ht="25.5" customHeight="1">
      <c r="A500" s="5"/>
      <c r="B500" s="5"/>
      <c r="C500" s="5"/>
      <c r="D500" s="5"/>
      <c r="E500" s="5"/>
      <c r="F500" s="6"/>
      <c r="G500" s="5"/>
      <c r="H500" s="5"/>
      <c r="I500" s="5"/>
      <c r="J500" s="5"/>
      <c r="K500" s="5"/>
      <c r="L500" s="5"/>
      <c r="M500" s="5"/>
      <c r="N500" s="5"/>
      <c r="O500" s="5"/>
      <c r="P500" s="5"/>
      <c r="Q500" s="5"/>
      <c r="R500" s="5"/>
      <c r="S500" s="5"/>
      <c r="T500" s="5"/>
      <c r="U500" s="5"/>
      <c r="V500" s="5"/>
      <c r="W500" s="5"/>
      <c r="X500" s="5"/>
      <c r="Y500" s="5"/>
      <c r="Z500" s="5"/>
    </row>
    <row r="501" spans="1:26" ht="25.5" customHeight="1">
      <c r="A501" s="5"/>
      <c r="B501" s="5"/>
      <c r="C501" s="5"/>
      <c r="D501" s="5"/>
      <c r="E501" s="5"/>
      <c r="F501" s="6"/>
      <c r="G501" s="5"/>
      <c r="H501" s="5"/>
      <c r="I501" s="5"/>
      <c r="J501" s="5"/>
      <c r="K501" s="5"/>
      <c r="L501" s="5"/>
      <c r="M501" s="5"/>
      <c r="N501" s="5"/>
      <c r="O501" s="5"/>
      <c r="P501" s="5"/>
      <c r="Q501" s="5"/>
      <c r="R501" s="5"/>
      <c r="S501" s="5"/>
      <c r="T501" s="5"/>
      <c r="U501" s="5"/>
      <c r="V501" s="5"/>
      <c r="W501" s="5"/>
      <c r="X501" s="5"/>
      <c r="Y501" s="5"/>
      <c r="Z501" s="5"/>
    </row>
    <row r="502" spans="1:26" ht="25.5" customHeight="1">
      <c r="A502" s="5"/>
      <c r="B502" s="5"/>
      <c r="C502" s="5"/>
      <c r="D502" s="5"/>
      <c r="E502" s="5"/>
      <c r="F502" s="6"/>
      <c r="G502" s="5"/>
      <c r="H502" s="5"/>
      <c r="I502" s="5"/>
      <c r="J502" s="5"/>
      <c r="K502" s="5"/>
      <c r="L502" s="5"/>
      <c r="M502" s="5"/>
      <c r="N502" s="5"/>
      <c r="O502" s="5"/>
      <c r="P502" s="5"/>
      <c r="Q502" s="5"/>
      <c r="R502" s="5"/>
      <c r="S502" s="5"/>
      <c r="T502" s="5"/>
      <c r="U502" s="5"/>
      <c r="V502" s="5"/>
      <c r="W502" s="5"/>
      <c r="X502" s="5"/>
      <c r="Y502" s="5"/>
      <c r="Z502" s="5"/>
    </row>
    <row r="503" spans="1:26" ht="25.5" customHeight="1">
      <c r="A503" s="5"/>
      <c r="B503" s="5"/>
      <c r="C503" s="5"/>
      <c r="D503" s="5"/>
      <c r="E503" s="5"/>
      <c r="F503" s="6"/>
      <c r="G503" s="5"/>
      <c r="H503" s="5"/>
      <c r="I503" s="5"/>
      <c r="J503" s="5"/>
      <c r="K503" s="5"/>
      <c r="L503" s="5"/>
      <c r="M503" s="5"/>
      <c r="N503" s="5"/>
      <c r="O503" s="5"/>
      <c r="P503" s="5"/>
      <c r="Q503" s="5"/>
      <c r="R503" s="5"/>
      <c r="S503" s="5"/>
      <c r="T503" s="5"/>
      <c r="U503" s="5"/>
      <c r="V503" s="5"/>
      <c r="W503" s="5"/>
      <c r="X503" s="5"/>
      <c r="Y503" s="5"/>
      <c r="Z503" s="5"/>
    </row>
    <row r="504" spans="1:26" ht="25.5" customHeight="1">
      <c r="A504" s="5"/>
      <c r="B504" s="5"/>
      <c r="C504" s="5"/>
      <c r="D504" s="5"/>
      <c r="E504" s="5"/>
      <c r="F504" s="6"/>
      <c r="G504" s="5"/>
      <c r="H504" s="5"/>
      <c r="I504" s="5"/>
      <c r="J504" s="5"/>
      <c r="K504" s="5"/>
      <c r="L504" s="5"/>
      <c r="M504" s="5"/>
      <c r="N504" s="5"/>
      <c r="O504" s="5"/>
      <c r="P504" s="5"/>
      <c r="Q504" s="5"/>
      <c r="R504" s="5"/>
      <c r="S504" s="5"/>
      <c r="T504" s="5"/>
      <c r="U504" s="5"/>
      <c r="V504" s="5"/>
      <c r="W504" s="5"/>
      <c r="X504" s="5"/>
      <c r="Y504" s="5"/>
      <c r="Z504" s="5"/>
    </row>
    <row r="505" spans="1:26" ht="25.5" customHeight="1">
      <c r="A505" s="5"/>
      <c r="B505" s="5"/>
      <c r="C505" s="5"/>
      <c r="D505" s="5"/>
      <c r="E505" s="5"/>
      <c r="F505" s="6"/>
      <c r="G505" s="5"/>
      <c r="H505" s="5"/>
      <c r="I505" s="5"/>
      <c r="J505" s="5"/>
      <c r="K505" s="5"/>
      <c r="L505" s="5"/>
      <c r="M505" s="5"/>
      <c r="N505" s="5"/>
      <c r="O505" s="5"/>
      <c r="P505" s="5"/>
      <c r="Q505" s="5"/>
      <c r="R505" s="5"/>
      <c r="S505" s="5"/>
      <c r="T505" s="5"/>
      <c r="U505" s="5"/>
      <c r="V505" s="5"/>
      <c r="W505" s="5"/>
      <c r="X505" s="5"/>
      <c r="Y505" s="5"/>
      <c r="Z505" s="5"/>
    </row>
    <row r="506" spans="1:26" ht="25.5" customHeight="1">
      <c r="A506" s="5"/>
      <c r="B506" s="5"/>
      <c r="C506" s="5"/>
      <c r="D506" s="5"/>
      <c r="E506" s="5"/>
      <c r="F506" s="6"/>
      <c r="G506" s="5"/>
      <c r="H506" s="5"/>
      <c r="I506" s="5"/>
      <c r="J506" s="5"/>
      <c r="K506" s="5"/>
      <c r="L506" s="5"/>
      <c r="M506" s="5"/>
      <c r="N506" s="5"/>
      <c r="O506" s="5"/>
      <c r="P506" s="5"/>
      <c r="Q506" s="5"/>
      <c r="R506" s="5"/>
      <c r="S506" s="5"/>
      <c r="T506" s="5"/>
      <c r="U506" s="5"/>
      <c r="V506" s="5"/>
      <c r="W506" s="5"/>
      <c r="X506" s="5"/>
      <c r="Y506" s="5"/>
      <c r="Z506" s="5"/>
    </row>
    <row r="507" spans="1:26" ht="25.5" customHeight="1">
      <c r="A507" s="5"/>
      <c r="B507" s="5"/>
      <c r="C507" s="5"/>
      <c r="D507" s="5"/>
      <c r="E507" s="5"/>
      <c r="F507" s="6"/>
      <c r="G507" s="5"/>
      <c r="H507" s="5"/>
      <c r="I507" s="5"/>
      <c r="J507" s="5"/>
      <c r="K507" s="5"/>
      <c r="L507" s="5"/>
      <c r="M507" s="5"/>
      <c r="N507" s="5"/>
      <c r="O507" s="5"/>
      <c r="P507" s="5"/>
      <c r="Q507" s="5"/>
      <c r="R507" s="5"/>
      <c r="S507" s="5"/>
      <c r="T507" s="5"/>
      <c r="U507" s="5"/>
      <c r="V507" s="5"/>
      <c r="W507" s="5"/>
      <c r="X507" s="5"/>
      <c r="Y507" s="5"/>
      <c r="Z507" s="5"/>
    </row>
    <row r="508" spans="1:26" ht="25.5" customHeight="1">
      <c r="A508" s="5"/>
      <c r="B508" s="5"/>
      <c r="C508" s="5"/>
      <c r="D508" s="5"/>
      <c r="E508" s="5"/>
      <c r="F508" s="6"/>
      <c r="G508" s="5"/>
      <c r="H508" s="5"/>
      <c r="I508" s="5"/>
      <c r="J508" s="5"/>
      <c r="K508" s="5"/>
      <c r="L508" s="5"/>
      <c r="M508" s="5"/>
      <c r="N508" s="5"/>
      <c r="O508" s="5"/>
      <c r="P508" s="5"/>
      <c r="Q508" s="5"/>
      <c r="R508" s="5"/>
      <c r="S508" s="5"/>
      <c r="T508" s="5"/>
      <c r="U508" s="5"/>
      <c r="V508" s="5"/>
      <c r="W508" s="5"/>
      <c r="X508" s="5"/>
      <c r="Y508" s="5"/>
      <c r="Z508" s="5"/>
    </row>
    <row r="509" spans="1:26" ht="25.5" customHeight="1">
      <c r="A509" s="5"/>
      <c r="B509" s="5"/>
      <c r="C509" s="5"/>
      <c r="D509" s="5"/>
      <c r="E509" s="5"/>
      <c r="F509" s="6"/>
      <c r="G509" s="5"/>
      <c r="H509" s="5"/>
      <c r="I509" s="5"/>
      <c r="J509" s="5"/>
      <c r="K509" s="5"/>
      <c r="L509" s="5"/>
      <c r="M509" s="5"/>
      <c r="N509" s="5"/>
      <c r="O509" s="5"/>
      <c r="P509" s="5"/>
      <c r="Q509" s="5"/>
      <c r="R509" s="5"/>
      <c r="S509" s="5"/>
      <c r="T509" s="5"/>
      <c r="U509" s="5"/>
      <c r="V509" s="5"/>
      <c r="W509" s="5"/>
      <c r="X509" s="5"/>
      <c r="Y509" s="5"/>
      <c r="Z509" s="5"/>
    </row>
    <row r="510" spans="1:26" ht="25.5" customHeight="1">
      <c r="A510" s="5"/>
      <c r="B510" s="5"/>
      <c r="C510" s="5"/>
      <c r="D510" s="5"/>
      <c r="E510" s="5"/>
      <c r="F510" s="6"/>
      <c r="G510" s="5"/>
      <c r="H510" s="5"/>
      <c r="I510" s="5"/>
      <c r="J510" s="5"/>
      <c r="K510" s="5"/>
      <c r="L510" s="5"/>
      <c r="M510" s="5"/>
      <c r="N510" s="5"/>
      <c r="O510" s="5"/>
      <c r="P510" s="5"/>
      <c r="Q510" s="5"/>
      <c r="R510" s="5"/>
      <c r="S510" s="5"/>
      <c r="T510" s="5"/>
      <c r="U510" s="5"/>
      <c r="V510" s="5"/>
      <c r="W510" s="5"/>
      <c r="X510" s="5"/>
      <c r="Y510" s="5"/>
      <c r="Z510" s="5"/>
    </row>
    <row r="511" spans="1:26" ht="25.5" customHeight="1">
      <c r="A511" s="5"/>
      <c r="B511" s="5"/>
      <c r="C511" s="5"/>
      <c r="D511" s="5"/>
      <c r="E511" s="5"/>
      <c r="F511" s="6"/>
      <c r="G511" s="5"/>
      <c r="H511" s="5"/>
      <c r="I511" s="5"/>
      <c r="J511" s="5"/>
      <c r="K511" s="5"/>
      <c r="L511" s="5"/>
      <c r="M511" s="5"/>
      <c r="N511" s="5"/>
      <c r="O511" s="5"/>
      <c r="P511" s="5"/>
      <c r="Q511" s="5"/>
      <c r="R511" s="5"/>
      <c r="S511" s="5"/>
      <c r="T511" s="5"/>
      <c r="U511" s="5"/>
      <c r="V511" s="5"/>
      <c r="W511" s="5"/>
      <c r="X511" s="5"/>
      <c r="Y511" s="5"/>
      <c r="Z511" s="5"/>
    </row>
    <row r="512" spans="1:26" ht="25.5" customHeight="1">
      <c r="A512" s="5"/>
      <c r="B512" s="5"/>
      <c r="C512" s="5"/>
      <c r="D512" s="5"/>
      <c r="E512" s="5"/>
      <c r="F512" s="6"/>
      <c r="G512" s="5"/>
      <c r="H512" s="5"/>
      <c r="I512" s="5"/>
      <c r="J512" s="5"/>
      <c r="K512" s="5"/>
      <c r="L512" s="5"/>
      <c r="M512" s="5"/>
      <c r="N512" s="5"/>
      <c r="O512" s="5"/>
      <c r="P512" s="5"/>
      <c r="Q512" s="5"/>
      <c r="R512" s="5"/>
      <c r="S512" s="5"/>
      <c r="T512" s="5"/>
      <c r="U512" s="5"/>
      <c r="V512" s="5"/>
      <c r="W512" s="5"/>
      <c r="X512" s="5"/>
      <c r="Y512" s="5"/>
      <c r="Z512" s="5"/>
    </row>
    <row r="513" spans="1:26" ht="25.5" customHeight="1">
      <c r="A513" s="5"/>
      <c r="B513" s="5"/>
      <c r="C513" s="5"/>
      <c r="D513" s="5"/>
      <c r="E513" s="5"/>
      <c r="F513" s="6"/>
      <c r="G513" s="5"/>
      <c r="H513" s="5"/>
      <c r="I513" s="5"/>
      <c r="J513" s="5"/>
      <c r="K513" s="5"/>
      <c r="L513" s="5"/>
      <c r="M513" s="5"/>
      <c r="N513" s="5"/>
      <c r="O513" s="5"/>
      <c r="P513" s="5"/>
      <c r="Q513" s="5"/>
      <c r="R513" s="5"/>
      <c r="S513" s="5"/>
      <c r="T513" s="5"/>
      <c r="U513" s="5"/>
      <c r="V513" s="5"/>
      <c r="W513" s="5"/>
      <c r="X513" s="5"/>
      <c r="Y513" s="5"/>
      <c r="Z513" s="5"/>
    </row>
    <row r="514" spans="1:26" ht="25.5" customHeight="1">
      <c r="A514" s="5"/>
      <c r="B514" s="5"/>
      <c r="C514" s="5"/>
      <c r="D514" s="5"/>
      <c r="E514" s="5"/>
      <c r="F514" s="6"/>
      <c r="G514" s="5"/>
      <c r="H514" s="5"/>
      <c r="I514" s="5"/>
      <c r="J514" s="5"/>
      <c r="K514" s="5"/>
      <c r="L514" s="5"/>
      <c r="M514" s="5"/>
      <c r="N514" s="5"/>
      <c r="O514" s="5"/>
      <c r="P514" s="5"/>
      <c r="Q514" s="5"/>
      <c r="R514" s="5"/>
      <c r="S514" s="5"/>
      <c r="T514" s="5"/>
      <c r="U514" s="5"/>
      <c r="V514" s="5"/>
      <c r="W514" s="5"/>
      <c r="X514" s="5"/>
      <c r="Y514" s="5"/>
      <c r="Z514" s="5"/>
    </row>
    <row r="515" spans="1:26" ht="25.5" customHeight="1">
      <c r="A515" s="5"/>
      <c r="B515" s="5"/>
      <c r="C515" s="5"/>
      <c r="D515" s="5"/>
      <c r="E515" s="5"/>
      <c r="F515" s="6"/>
      <c r="G515" s="5"/>
      <c r="H515" s="5"/>
      <c r="I515" s="5"/>
      <c r="J515" s="5"/>
      <c r="K515" s="5"/>
      <c r="L515" s="5"/>
      <c r="M515" s="5"/>
      <c r="N515" s="5"/>
      <c r="O515" s="5"/>
      <c r="P515" s="5"/>
      <c r="Q515" s="5"/>
      <c r="R515" s="5"/>
      <c r="S515" s="5"/>
      <c r="T515" s="5"/>
      <c r="U515" s="5"/>
      <c r="V515" s="5"/>
      <c r="W515" s="5"/>
      <c r="X515" s="5"/>
      <c r="Y515" s="5"/>
      <c r="Z515" s="5"/>
    </row>
    <row r="516" spans="1:26" ht="25.5" customHeight="1">
      <c r="A516" s="5"/>
      <c r="B516" s="5"/>
      <c r="C516" s="5"/>
      <c r="D516" s="5"/>
      <c r="E516" s="5"/>
      <c r="F516" s="6"/>
      <c r="G516" s="5"/>
      <c r="H516" s="5"/>
      <c r="I516" s="5"/>
      <c r="J516" s="5"/>
      <c r="K516" s="5"/>
      <c r="L516" s="5"/>
      <c r="M516" s="5"/>
      <c r="N516" s="5"/>
      <c r="O516" s="5"/>
      <c r="P516" s="5"/>
      <c r="Q516" s="5"/>
      <c r="R516" s="5"/>
      <c r="S516" s="5"/>
      <c r="T516" s="5"/>
      <c r="U516" s="5"/>
      <c r="V516" s="5"/>
      <c r="W516" s="5"/>
      <c r="X516" s="5"/>
      <c r="Y516" s="5"/>
      <c r="Z516" s="5"/>
    </row>
    <row r="517" spans="1:26" ht="25.5" customHeight="1">
      <c r="A517" s="5"/>
      <c r="B517" s="5"/>
      <c r="C517" s="5"/>
      <c r="D517" s="5"/>
      <c r="E517" s="5"/>
      <c r="F517" s="6"/>
      <c r="G517" s="5"/>
      <c r="H517" s="5"/>
      <c r="I517" s="5"/>
      <c r="J517" s="5"/>
      <c r="K517" s="5"/>
      <c r="L517" s="5"/>
      <c r="M517" s="5"/>
      <c r="N517" s="5"/>
      <c r="O517" s="5"/>
      <c r="P517" s="5"/>
      <c r="Q517" s="5"/>
      <c r="R517" s="5"/>
      <c r="S517" s="5"/>
      <c r="T517" s="5"/>
      <c r="U517" s="5"/>
      <c r="V517" s="5"/>
      <c r="W517" s="5"/>
      <c r="X517" s="5"/>
      <c r="Y517" s="5"/>
      <c r="Z517" s="5"/>
    </row>
    <row r="518" spans="1:26" ht="25.5" customHeight="1">
      <c r="A518" s="5"/>
      <c r="B518" s="5"/>
      <c r="C518" s="5"/>
      <c r="D518" s="5"/>
      <c r="E518" s="5"/>
      <c r="F518" s="6"/>
      <c r="G518" s="5"/>
      <c r="H518" s="5"/>
      <c r="I518" s="5"/>
      <c r="J518" s="5"/>
      <c r="K518" s="5"/>
      <c r="L518" s="5"/>
      <c r="M518" s="5"/>
      <c r="N518" s="5"/>
      <c r="O518" s="5"/>
      <c r="P518" s="5"/>
      <c r="Q518" s="5"/>
      <c r="R518" s="5"/>
      <c r="S518" s="5"/>
      <c r="T518" s="5"/>
      <c r="U518" s="5"/>
      <c r="V518" s="5"/>
      <c r="W518" s="5"/>
      <c r="X518" s="5"/>
      <c r="Y518" s="5"/>
      <c r="Z518" s="5"/>
    </row>
    <row r="519" spans="1:26" ht="25.5" customHeight="1">
      <c r="A519" s="5"/>
      <c r="B519" s="5"/>
      <c r="C519" s="5"/>
      <c r="D519" s="5"/>
      <c r="E519" s="5"/>
      <c r="F519" s="6"/>
      <c r="G519" s="5"/>
      <c r="H519" s="5"/>
      <c r="I519" s="5"/>
      <c r="J519" s="5"/>
      <c r="K519" s="5"/>
      <c r="L519" s="5"/>
      <c r="M519" s="5"/>
      <c r="N519" s="5"/>
      <c r="O519" s="5"/>
      <c r="P519" s="5"/>
      <c r="Q519" s="5"/>
      <c r="R519" s="5"/>
      <c r="S519" s="5"/>
      <c r="T519" s="5"/>
      <c r="U519" s="5"/>
      <c r="V519" s="5"/>
      <c r="W519" s="5"/>
      <c r="X519" s="5"/>
      <c r="Y519" s="5"/>
      <c r="Z519" s="5"/>
    </row>
    <row r="520" spans="1:26" ht="25.5" customHeight="1">
      <c r="A520" s="5"/>
      <c r="B520" s="5"/>
      <c r="C520" s="5"/>
      <c r="D520" s="5"/>
      <c r="E520" s="5"/>
      <c r="F520" s="6"/>
      <c r="G520" s="5"/>
      <c r="H520" s="5"/>
      <c r="I520" s="5"/>
      <c r="J520" s="5"/>
      <c r="K520" s="5"/>
      <c r="L520" s="5"/>
      <c r="M520" s="5"/>
      <c r="N520" s="5"/>
      <c r="O520" s="5"/>
      <c r="P520" s="5"/>
      <c r="Q520" s="5"/>
      <c r="R520" s="5"/>
      <c r="S520" s="5"/>
      <c r="T520" s="5"/>
      <c r="U520" s="5"/>
      <c r="V520" s="5"/>
      <c r="W520" s="5"/>
      <c r="X520" s="5"/>
      <c r="Y520" s="5"/>
      <c r="Z520" s="5"/>
    </row>
    <row r="521" spans="1:26" ht="25.5" customHeight="1">
      <c r="A521" s="5"/>
      <c r="B521" s="5"/>
      <c r="C521" s="5"/>
      <c r="D521" s="5"/>
      <c r="E521" s="5"/>
      <c r="F521" s="6"/>
      <c r="G521" s="5"/>
      <c r="H521" s="5"/>
      <c r="I521" s="5"/>
      <c r="J521" s="5"/>
      <c r="K521" s="5"/>
      <c r="L521" s="5"/>
      <c r="M521" s="5"/>
      <c r="N521" s="5"/>
      <c r="O521" s="5"/>
      <c r="P521" s="5"/>
      <c r="Q521" s="5"/>
      <c r="R521" s="5"/>
      <c r="S521" s="5"/>
      <c r="T521" s="5"/>
      <c r="U521" s="5"/>
      <c r="V521" s="5"/>
      <c r="W521" s="5"/>
      <c r="X521" s="5"/>
      <c r="Y521" s="5"/>
      <c r="Z521" s="5"/>
    </row>
    <row r="522" spans="1:26" ht="25.5" customHeight="1">
      <c r="A522" s="5"/>
      <c r="B522" s="5"/>
      <c r="C522" s="5"/>
      <c r="D522" s="5"/>
      <c r="E522" s="5"/>
      <c r="F522" s="6"/>
      <c r="G522" s="5"/>
      <c r="H522" s="5"/>
      <c r="I522" s="5"/>
      <c r="J522" s="5"/>
      <c r="K522" s="5"/>
      <c r="L522" s="5"/>
      <c r="M522" s="5"/>
      <c r="N522" s="5"/>
      <c r="O522" s="5"/>
      <c r="P522" s="5"/>
      <c r="Q522" s="5"/>
      <c r="R522" s="5"/>
      <c r="S522" s="5"/>
      <c r="T522" s="5"/>
      <c r="U522" s="5"/>
      <c r="V522" s="5"/>
      <c r="W522" s="5"/>
      <c r="X522" s="5"/>
      <c r="Y522" s="5"/>
      <c r="Z522" s="5"/>
    </row>
    <row r="523" spans="1:26" ht="25.5" customHeight="1">
      <c r="A523" s="5"/>
      <c r="B523" s="5"/>
      <c r="C523" s="5"/>
      <c r="D523" s="5"/>
      <c r="E523" s="5"/>
      <c r="F523" s="6"/>
      <c r="G523" s="5"/>
      <c r="H523" s="5"/>
      <c r="I523" s="5"/>
      <c r="J523" s="5"/>
      <c r="K523" s="5"/>
      <c r="L523" s="5"/>
      <c r="M523" s="5"/>
      <c r="N523" s="5"/>
      <c r="O523" s="5"/>
      <c r="P523" s="5"/>
      <c r="Q523" s="5"/>
      <c r="R523" s="5"/>
      <c r="S523" s="5"/>
      <c r="T523" s="5"/>
      <c r="U523" s="5"/>
      <c r="V523" s="5"/>
      <c r="W523" s="5"/>
      <c r="X523" s="5"/>
      <c r="Y523" s="5"/>
      <c r="Z523" s="5"/>
    </row>
    <row r="524" spans="1:26" ht="25.5" customHeight="1">
      <c r="A524" s="5"/>
      <c r="B524" s="5"/>
      <c r="C524" s="5"/>
      <c r="D524" s="5"/>
      <c r="E524" s="5"/>
      <c r="F524" s="6"/>
      <c r="G524" s="5"/>
      <c r="H524" s="5"/>
      <c r="I524" s="5"/>
      <c r="J524" s="5"/>
      <c r="K524" s="5"/>
      <c r="L524" s="5"/>
      <c r="M524" s="5"/>
      <c r="N524" s="5"/>
      <c r="O524" s="5"/>
      <c r="P524" s="5"/>
      <c r="Q524" s="5"/>
      <c r="R524" s="5"/>
      <c r="S524" s="5"/>
      <c r="T524" s="5"/>
      <c r="U524" s="5"/>
      <c r="V524" s="5"/>
      <c r="W524" s="5"/>
      <c r="X524" s="5"/>
      <c r="Y524" s="5"/>
      <c r="Z524" s="5"/>
    </row>
    <row r="525" spans="1:26" ht="25.5" customHeight="1">
      <c r="A525" s="5"/>
      <c r="B525" s="5"/>
      <c r="C525" s="5"/>
      <c r="D525" s="5"/>
      <c r="E525" s="5"/>
      <c r="F525" s="6"/>
      <c r="G525" s="5"/>
      <c r="H525" s="5"/>
      <c r="I525" s="5"/>
      <c r="J525" s="5"/>
      <c r="K525" s="5"/>
      <c r="L525" s="5"/>
      <c r="M525" s="5"/>
      <c r="N525" s="5"/>
      <c r="O525" s="5"/>
      <c r="P525" s="5"/>
      <c r="Q525" s="5"/>
      <c r="R525" s="5"/>
      <c r="S525" s="5"/>
      <c r="T525" s="5"/>
      <c r="U525" s="5"/>
      <c r="V525" s="5"/>
      <c r="W525" s="5"/>
      <c r="X525" s="5"/>
      <c r="Y525" s="5"/>
      <c r="Z525" s="5"/>
    </row>
    <row r="526" spans="1:26" ht="25.5" customHeight="1">
      <c r="A526" s="5"/>
      <c r="B526" s="5"/>
      <c r="C526" s="5"/>
      <c r="D526" s="5"/>
      <c r="E526" s="5"/>
      <c r="F526" s="6"/>
      <c r="G526" s="5"/>
      <c r="H526" s="5"/>
      <c r="I526" s="5"/>
      <c r="J526" s="5"/>
      <c r="K526" s="5"/>
      <c r="L526" s="5"/>
      <c r="M526" s="5"/>
      <c r="N526" s="5"/>
      <c r="O526" s="5"/>
      <c r="P526" s="5"/>
      <c r="Q526" s="5"/>
      <c r="R526" s="5"/>
      <c r="S526" s="5"/>
      <c r="T526" s="5"/>
      <c r="U526" s="5"/>
      <c r="V526" s="5"/>
      <c r="W526" s="5"/>
      <c r="X526" s="5"/>
      <c r="Y526" s="5"/>
      <c r="Z526" s="5"/>
    </row>
    <row r="527" spans="1:26" ht="25.5" customHeight="1">
      <c r="A527" s="5"/>
      <c r="B527" s="5"/>
      <c r="C527" s="5"/>
      <c r="D527" s="5"/>
      <c r="E527" s="5"/>
      <c r="F527" s="6"/>
      <c r="G527" s="5"/>
      <c r="H527" s="5"/>
      <c r="I527" s="5"/>
      <c r="J527" s="5"/>
      <c r="K527" s="5"/>
      <c r="L527" s="5"/>
      <c r="M527" s="5"/>
      <c r="N527" s="5"/>
      <c r="O527" s="5"/>
      <c r="P527" s="5"/>
      <c r="Q527" s="5"/>
      <c r="R527" s="5"/>
      <c r="S527" s="5"/>
      <c r="T527" s="5"/>
      <c r="U527" s="5"/>
      <c r="V527" s="5"/>
      <c r="W527" s="5"/>
      <c r="X527" s="5"/>
      <c r="Y527" s="5"/>
      <c r="Z527" s="5"/>
    </row>
    <row r="528" spans="1:26" ht="25.5" customHeight="1">
      <c r="A528" s="5"/>
      <c r="B528" s="5"/>
      <c r="C528" s="5"/>
      <c r="D528" s="5"/>
      <c r="E528" s="5"/>
      <c r="F528" s="6"/>
      <c r="G528" s="5"/>
      <c r="H528" s="5"/>
      <c r="I528" s="5"/>
      <c r="J528" s="5"/>
      <c r="K528" s="5"/>
      <c r="L528" s="5"/>
      <c r="M528" s="5"/>
      <c r="N528" s="5"/>
      <c r="O528" s="5"/>
      <c r="P528" s="5"/>
      <c r="Q528" s="5"/>
      <c r="R528" s="5"/>
      <c r="S528" s="5"/>
      <c r="T528" s="5"/>
      <c r="U528" s="5"/>
      <c r="V528" s="5"/>
      <c r="W528" s="5"/>
      <c r="X528" s="5"/>
      <c r="Y528" s="5"/>
      <c r="Z528" s="5"/>
    </row>
    <row r="529" spans="1:26" ht="25.5" customHeight="1">
      <c r="A529" s="5"/>
      <c r="B529" s="5"/>
      <c r="C529" s="5"/>
      <c r="D529" s="5"/>
      <c r="E529" s="5"/>
      <c r="F529" s="6"/>
      <c r="G529" s="5"/>
      <c r="H529" s="5"/>
      <c r="I529" s="5"/>
      <c r="J529" s="5"/>
      <c r="K529" s="5"/>
      <c r="L529" s="5"/>
      <c r="M529" s="5"/>
      <c r="N529" s="5"/>
      <c r="O529" s="5"/>
      <c r="P529" s="5"/>
      <c r="Q529" s="5"/>
      <c r="R529" s="5"/>
      <c r="S529" s="5"/>
      <c r="T529" s="5"/>
      <c r="U529" s="5"/>
      <c r="V529" s="5"/>
      <c r="W529" s="5"/>
      <c r="X529" s="5"/>
      <c r="Y529" s="5"/>
      <c r="Z529" s="5"/>
    </row>
    <row r="530" spans="1:26" ht="25.5" customHeight="1">
      <c r="A530" s="5"/>
      <c r="B530" s="5"/>
      <c r="C530" s="5"/>
      <c r="D530" s="5"/>
      <c r="E530" s="5"/>
      <c r="F530" s="6"/>
      <c r="G530" s="5"/>
      <c r="H530" s="5"/>
      <c r="I530" s="5"/>
      <c r="J530" s="5"/>
      <c r="K530" s="5"/>
      <c r="L530" s="5"/>
      <c r="M530" s="5"/>
      <c r="N530" s="5"/>
      <c r="O530" s="5"/>
      <c r="P530" s="5"/>
      <c r="Q530" s="5"/>
      <c r="R530" s="5"/>
      <c r="S530" s="5"/>
      <c r="T530" s="5"/>
      <c r="U530" s="5"/>
      <c r="V530" s="5"/>
      <c r="W530" s="5"/>
      <c r="X530" s="5"/>
      <c r="Y530" s="5"/>
      <c r="Z530" s="5"/>
    </row>
    <row r="531" spans="1:26" ht="25.5" customHeight="1">
      <c r="A531" s="5"/>
      <c r="B531" s="5"/>
      <c r="C531" s="5"/>
      <c r="D531" s="5"/>
      <c r="E531" s="5"/>
      <c r="F531" s="6"/>
      <c r="G531" s="5"/>
      <c r="H531" s="5"/>
      <c r="I531" s="5"/>
      <c r="J531" s="5"/>
      <c r="K531" s="5"/>
      <c r="L531" s="5"/>
      <c r="M531" s="5"/>
      <c r="N531" s="5"/>
      <c r="O531" s="5"/>
      <c r="P531" s="5"/>
      <c r="Q531" s="5"/>
      <c r="R531" s="5"/>
      <c r="S531" s="5"/>
      <c r="T531" s="5"/>
      <c r="U531" s="5"/>
      <c r="V531" s="5"/>
      <c r="W531" s="5"/>
      <c r="X531" s="5"/>
      <c r="Y531" s="5"/>
      <c r="Z531" s="5"/>
    </row>
    <row r="532" spans="1:26" ht="25.5" customHeight="1">
      <c r="A532" s="5"/>
      <c r="B532" s="5"/>
      <c r="C532" s="5"/>
      <c r="D532" s="5"/>
      <c r="E532" s="5"/>
      <c r="F532" s="6"/>
      <c r="G532" s="5"/>
      <c r="H532" s="5"/>
      <c r="I532" s="5"/>
      <c r="J532" s="5"/>
      <c r="K532" s="5"/>
      <c r="L532" s="5"/>
      <c r="M532" s="5"/>
      <c r="N532" s="5"/>
      <c r="O532" s="5"/>
      <c r="P532" s="5"/>
      <c r="Q532" s="5"/>
      <c r="R532" s="5"/>
      <c r="S532" s="5"/>
      <c r="T532" s="5"/>
      <c r="U532" s="5"/>
      <c r="V532" s="5"/>
      <c r="W532" s="5"/>
      <c r="X532" s="5"/>
      <c r="Y532" s="5"/>
      <c r="Z532" s="5"/>
    </row>
    <row r="533" spans="1:26" ht="25.5" customHeight="1">
      <c r="A533" s="5"/>
      <c r="B533" s="5"/>
      <c r="C533" s="5"/>
      <c r="D533" s="5"/>
      <c r="E533" s="5"/>
      <c r="F533" s="6"/>
      <c r="G533" s="5"/>
      <c r="H533" s="5"/>
      <c r="I533" s="5"/>
      <c r="J533" s="5"/>
      <c r="K533" s="5"/>
      <c r="L533" s="5"/>
      <c r="M533" s="5"/>
      <c r="N533" s="5"/>
      <c r="O533" s="5"/>
      <c r="P533" s="5"/>
      <c r="Q533" s="5"/>
      <c r="R533" s="5"/>
      <c r="S533" s="5"/>
      <c r="T533" s="5"/>
      <c r="U533" s="5"/>
      <c r="V533" s="5"/>
      <c r="W533" s="5"/>
      <c r="X533" s="5"/>
      <c r="Y533" s="5"/>
      <c r="Z533" s="5"/>
    </row>
    <row r="534" spans="1:26" ht="25.5" customHeight="1">
      <c r="A534" s="5"/>
      <c r="B534" s="5"/>
      <c r="C534" s="5"/>
      <c r="D534" s="5"/>
      <c r="E534" s="5"/>
      <c r="F534" s="6"/>
      <c r="G534" s="5"/>
      <c r="H534" s="5"/>
      <c r="I534" s="5"/>
      <c r="J534" s="5"/>
      <c r="K534" s="5"/>
      <c r="L534" s="5"/>
      <c r="M534" s="5"/>
      <c r="N534" s="5"/>
      <c r="O534" s="5"/>
      <c r="P534" s="5"/>
      <c r="Q534" s="5"/>
      <c r="R534" s="5"/>
      <c r="S534" s="5"/>
      <c r="T534" s="5"/>
      <c r="U534" s="5"/>
      <c r="V534" s="5"/>
      <c r="W534" s="5"/>
      <c r="X534" s="5"/>
      <c r="Y534" s="5"/>
      <c r="Z534" s="5"/>
    </row>
    <row r="535" spans="1:26" ht="25.5" customHeight="1">
      <c r="A535" s="5"/>
      <c r="B535" s="5"/>
      <c r="C535" s="5"/>
      <c r="D535" s="5"/>
      <c r="E535" s="5"/>
      <c r="F535" s="6"/>
      <c r="G535" s="5"/>
      <c r="H535" s="5"/>
      <c r="I535" s="5"/>
      <c r="J535" s="5"/>
      <c r="K535" s="5"/>
      <c r="L535" s="5"/>
      <c r="M535" s="5"/>
      <c r="N535" s="5"/>
      <c r="O535" s="5"/>
      <c r="P535" s="5"/>
      <c r="Q535" s="5"/>
      <c r="R535" s="5"/>
      <c r="S535" s="5"/>
      <c r="T535" s="5"/>
      <c r="U535" s="5"/>
      <c r="V535" s="5"/>
      <c r="W535" s="5"/>
      <c r="X535" s="5"/>
      <c r="Y535" s="5"/>
      <c r="Z535" s="5"/>
    </row>
    <row r="536" spans="1:26" ht="25.5" customHeight="1">
      <c r="A536" s="5"/>
      <c r="B536" s="5"/>
      <c r="C536" s="5"/>
      <c r="D536" s="5"/>
      <c r="E536" s="5"/>
      <c r="F536" s="6"/>
      <c r="G536" s="5"/>
      <c r="H536" s="5"/>
      <c r="I536" s="5"/>
      <c r="J536" s="5"/>
      <c r="K536" s="5"/>
      <c r="L536" s="5"/>
      <c r="M536" s="5"/>
      <c r="N536" s="5"/>
      <c r="O536" s="5"/>
      <c r="P536" s="5"/>
      <c r="Q536" s="5"/>
      <c r="R536" s="5"/>
      <c r="S536" s="5"/>
      <c r="T536" s="5"/>
      <c r="U536" s="5"/>
      <c r="V536" s="5"/>
      <c r="W536" s="5"/>
      <c r="X536" s="5"/>
      <c r="Y536" s="5"/>
      <c r="Z536" s="5"/>
    </row>
    <row r="537" spans="1:26" ht="25.5" customHeight="1">
      <c r="A537" s="5"/>
      <c r="B537" s="5"/>
      <c r="C537" s="5"/>
      <c r="D537" s="5"/>
      <c r="E537" s="5"/>
      <c r="F537" s="6"/>
      <c r="G537" s="5"/>
      <c r="H537" s="5"/>
      <c r="I537" s="5"/>
      <c r="J537" s="5"/>
      <c r="K537" s="5"/>
      <c r="L537" s="5"/>
      <c r="M537" s="5"/>
      <c r="N537" s="5"/>
      <c r="O537" s="5"/>
      <c r="P537" s="5"/>
      <c r="Q537" s="5"/>
      <c r="R537" s="5"/>
      <c r="S537" s="5"/>
      <c r="T537" s="5"/>
      <c r="U537" s="5"/>
      <c r="V537" s="5"/>
      <c r="W537" s="5"/>
      <c r="X537" s="5"/>
      <c r="Y537" s="5"/>
      <c r="Z537" s="5"/>
    </row>
    <row r="538" spans="1:26" ht="25.5" customHeight="1">
      <c r="A538" s="5"/>
      <c r="B538" s="5"/>
      <c r="C538" s="5"/>
      <c r="D538" s="5"/>
      <c r="E538" s="5"/>
      <c r="F538" s="6"/>
      <c r="G538" s="5"/>
      <c r="H538" s="5"/>
      <c r="I538" s="5"/>
      <c r="J538" s="5"/>
      <c r="K538" s="5"/>
      <c r="L538" s="5"/>
      <c r="M538" s="5"/>
      <c r="N538" s="5"/>
      <c r="O538" s="5"/>
      <c r="P538" s="5"/>
      <c r="Q538" s="5"/>
      <c r="R538" s="5"/>
      <c r="S538" s="5"/>
      <c r="T538" s="5"/>
      <c r="U538" s="5"/>
      <c r="V538" s="5"/>
      <c r="W538" s="5"/>
      <c r="X538" s="5"/>
      <c r="Y538" s="5"/>
      <c r="Z538" s="5"/>
    </row>
    <row r="539" spans="1:26" ht="25.5" customHeight="1">
      <c r="A539" s="5"/>
      <c r="B539" s="5"/>
      <c r="C539" s="5"/>
      <c r="D539" s="5"/>
      <c r="E539" s="5"/>
      <c r="F539" s="6"/>
      <c r="G539" s="5"/>
      <c r="H539" s="5"/>
      <c r="I539" s="5"/>
      <c r="J539" s="5"/>
      <c r="K539" s="5"/>
      <c r="L539" s="5"/>
      <c r="M539" s="5"/>
      <c r="N539" s="5"/>
      <c r="O539" s="5"/>
      <c r="P539" s="5"/>
      <c r="Q539" s="5"/>
      <c r="R539" s="5"/>
      <c r="S539" s="5"/>
      <c r="T539" s="5"/>
      <c r="U539" s="5"/>
      <c r="V539" s="5"/>
      <c r="W539" s="5"/>
      <c r="X539" s="5"/>
      <c r="Y539" s="5"/>
      <c r="Z539" s="5"/>
    </row>
    <row r="540" spans="1:26" ht="25.5" customHeight="1">
      <c r="A540" s="5"/>
      <c r="B540" s="5"/>
      <c r="C540" s="5"/>
      <c r="D540" s="5"/>
      <c r="E540" s="5"/>
      <c r="F540" s="6"/>
      <c r="G540" s="5"/>
      <c r="H540" s="5"/>
      <c r="I540" s="5"/>
      <c r="J540" s="5"/>
      <c r="K540" s="5"/>
      <c r="L540" s="5"/>
      <c r="M540" s="5"/>
      <c r="N540" s="5"/>
      <c r="O540" s="5"/>
      <c r="P540" s="5"/>
      <c r="Q540" s="5"/>
      <c r="R540" s="5"/>
      <c r="S540" s="5"/>
      <c r="T540" s="5"/>
      <c r="U540" s="5"/>
      <c r="V540" s="5"/>
      <c r="W540" s="5"/>
      <c r="X540" s="5"/>
      <c r="Y540" s="5"/>
      <c r="Z540" s="5"/>
    </row>
    <row r="541" spans="1:26" ht="25.5" customHeight="1">
      <c r="A541" s="5"/>
      <c r="B541" s="5"/>
      <c r="C541" s="5"/>
      <c r="D541" s="5"/>
      <c r="E541" s="5"/>
      <c r="F541" s="6"/>
      <c r="G541" s="5"/>
      <c r="H541" s="5"/>
      <c r="I541" s="5"/>
      <c r="J541" s="5"/>
      <c r="K541" s="5"/>
      <c r="L541" s="5"/>
      <c r="M541" s="5"/>
      <c r="N541" s="5"/>
      <c r="O541" s="5"/>
      <c r="P541" s="5"/>
      <c r="Q541" s="5"/>
      <c r="R541" s="5"/>
      <c r="S541" s="5"/>
      <c r="T541" s="5"/>
      <c r="U541" s="5"/>
      <c r="V541" s="5"/>
      <c r="W541" s="5"/>
      <c r="X541" s="5"/>
      <c r="Y541" s="5"/>
      <c r="Z541" s="5"/>
    </row>
    <row r="542" spans="1:26" ht="25.5" customHeight="1">
      <c r="A542" s="5"/>
      <c r="B542" s="5"/>
      <c r="C542" s="5"/>
      <c r="D542" s="5"/>
      <c r="E542" s="5"/>
      <c r="F542" s="6"/>
      <c r="G542" s="5"/>
      <c r="H542" s="5"/>
      <c r="I542" s="5"/>
      <c r="J542" s="5"/>
      <c r="K542" s="5"/>
      <c r="L542" s="5"/>
      <c r="M542" s="5"/>
      <c r="N542" s="5"/>
      <c r="O542" s="5"/>
      <c r="P542" s="5"/>
      <c r="Q542" s="5"/>
      <c r="R542" s="5"/>
      <c r="S542" s="5"/>
      <c r="T542" s="5"/>
      <c r="U542" s="5"/>
      <c r="V542" s="5"/>
      <c r="W542" s="5"/>
      <c r="X542" s="5"/>
      <c r="Y542" s="5"/>
      <c r="Z542" s="5"/>
    </row>
    <row r="543" spans="1:26" ht="25.5" customHeight="1">
      <c r="A543" s="5"/>
      <c r="B543" s="5"/>
      <c r="C543" s="5"/>
      <c r="D543" s="5"/>
      <c r="E543" s="5"/>
      <c r="F543" s="6"/>
      <c r="G543" s="5"/>
      <c r="H543" s="5"/>
      <c r="I543" s="5"/>
      <c r="J543" s="5"/>
      <c r="K543" s="5"/>
      <c r="L543" s="5"/>
      <c r="M543" s="5"/>
      <c r="N543" s="5"/>
      <c r="O543" s="5"/>
      <c r="P543" s="5"/>
      <c r="Q543" s="5"/>
      <c r="R543" s="5"/>
      <c r="S543" s="5"/>
      <c r="T543" s="5"/>
      <c r="U543" s="5"/>
      <c r="V543" s="5"/>
      <c r="W543" s="5"/>
      <c r="X543" s="5"/>
      <c r="Y543" s="5"/>
      <c r="Z543" s="5"/>
    </row>
    <row r="544" spans="1:26" ht="25.5" customHeight="1">
      <c r="A544" s="5"/>
      <c r="B544" s="5"/>
      <c r="C544" s="5"/>
      <c r="D544" s="5"/>
      <c r="E544" s="5"/>
      <c r="F544" s="6"/>
      <c r="G544" s="5"/>
      <c r="H544" s="5"/>
      <c r="I544" s="5"/>
      <c r="J544" s="5"/>
      <c r="K544" s="5"/>
      <c r="L544" s="5"/>
      <c r="M544" s="5"/>
      <c r="N544" s="5"/>
      <c r="O544" s="5"/>
      <c r="P544" s="5"/>
      <c r="Q544" s="5"/>
      <c r="R544" s="5"/>
      <c r="S544" s="5"/>
      <c r="T544" s="5"/>
      <c r="U544" s="5"/>
      <c r="V544" s="5"/>
      <c r="W544" s="5"/>
      <c r="X544" s="5"/>
      <c r="Y544" s="5"/>
      <c r="Z544" s="5"/>
    </row>
    <row r="545" spans="1:26" ht="25.5" customHeight="1">
      <c r="A545" s="5"/>
      <c r="B545" s="5"/>
      <c r="C545" s="5"/>
      <c r="D545" s="5"/>
      <c r="E545" s="5"/>
      <c r="F545" s="6"/>
      <c r="G545" s="5"/>
      <c r="H545" s="5"/>
      <c r="I545" s="5"/>
      <c r="J545" s="5"/>
      <c r="K545" s="5"/>
      <c r="L545" s="5"/>
      <c r="M545" s="5"/>
      <c r="N545" s="5"/>
      <c r="O545" s="5"/>
      <c r="P545" s="5"/>
      <c r="Q545" s="5"/>
      <c r="R545" s="5"/>
      <c r="S545" s="5"/>
      <c r="T545" s="5"/>
      <c r="U545" s="5"/>
      <c r="V545" s="5"/>
      <c r="W545" s="5"/>
      <c r="X545" s="5"/>
      <c r="Y545" s="5"/>
      <c r="Z545" s="5"/>
    </row>
    <row r="546" spans="1:26" ht="25.5" customHeight="1">
      <c r="A546" s="5"/>
      <c r="B546" s="5"/>
      <c r="C546" s="5"/>
      <c r="D546" s="5"/>
      <c r="E546" s="5"/>
      <c r="F546" s="6"/>
      <c r="G546" s="5"/>
      <c r="H546" s="5"/>
      <c r="I546" s="5"/>
      <c r="J546" s="5"/>
      <c r="K546" s="5"/>
      <c r="L546" s="5"/>
      <c r="M546" s="5"/>
      <c r="N546" s="5"/>
      <c r="O546" s="5"/>
      <c r="P546" s="5"/>
      <c r="Q546" s="5"/>
      <c r="R546" s="5"/>
      <c r="S546" s="5"/>
      <c r="T546" s="5"/>
      <c r="U546" s="5"/>
      <c r="V546" s="5"/>
      <c r="W546" s="5"/>
      <c r="X546" s="5"/>
      <c r="Y546" s="5"/>
      <c r="Z546" s="5"/>
    </row>
    <row r="547" spans="1:26" ht="25.5" customHeight="1">
      <c r="A547" s="5"/>
      <c r="B547" s="5"/>
      <c r="C547" s="5"/>
      <c r="D547" s="5"/>
      <c r="E547" s="5"/>
      <c r="F547" s="6"/>
      <c r="G547" s="5"/>
      <c r="H547" s="5"/>
      <c r="I547" s="5"/>
      <c r="J547" s="5"/>
      <c r="K547" s="5"/>
      <c r="L547" s="5"/>
      <c r="M547" s="5"/>
      <c r="N547" s="5"/>
      <c r="O547" s="5"/>
      <c r="P547" s="5"/>
      <c r="Q547" s="5"/>
      <c r="R547" s="5"/>
      <c r="S547" s="5"/>
      <c r="T547" s="5"/>
      <c r="U547" s="5"/>
      <c r="V547" s="5"/>
      <c r="W547" s="5"/>
      <c r="X547" s="5"/>
      <c r="Y547" s="5"/>
      <c r="Z547" s="5"/>
    </row>
    <row r="548" spans="1:26" ht="25.5" customHeight="1">
      <c r="A548" s="5"/>
      <c r="B548" s="5"/>
      <c r="C548" s="5"/>
      <c r="D548" s="5"/>
      <c r="E548" s="5"/>
      <c r="F548" s="6"/>
      <c r="G548" s="5"/>
      <c r="H548" s="5"/>
      <c r="I548" s="5"/>
      <c r="J548" s="5"/>
      <c r="K548" s="5"/>
      <c r="L548" s="5"/>
      <c r="M548" s="5"/>
      <c r="N548" s="5"/>
      <c r="O548" s="5"/>
      <c r="P548" s="5"/>
      <c r="Q548" s="5"/>
      <c r="R548" s="5"/>
      <c r="S548" s="5"/>
      <c r="T548" s="5"/>
      <c r="U548" s="5"/>
      <c r="V548" s="5"/>
      <c r="W548" s="5"/>
      <c r="X548" s="5"/>
      <c r="Y548" s="5"/>
      <c r="Z548" s="5"/>
    </row>
    <row r="549" spans="1:26" ht="25.5" customHeight="1">
      <c r="A549" s="5"/>
      <c r="B549" s="5"/>
      <c r="C549" s="5"/>
      <c r="D549" s="5"/>
      <c r="E549" s="5"/>
      <c r="F549" s="6"/>
      <c r="G549" s="5"/>
      <c r="H549" s="5"/>
      <c r="I549" s="5"/>
      <c r="J549" s="5"/>
      <c r="K549" s="5"/>
      <c r="L549" s="5"/>
      <c r="M549" s="5"/>
      <c r="N549" s="5"/>
      <c r="O549" s="5"/>
      <c r="P549" s="5"/>
      <c r="Q549" s="5"/>
      <c r="R549" s="5"/>
      <c r="S549" s="5"/>
      <c r="T549" s="5"/>
      <c r="U549" s="5"/>
      <c r="V549" s="5"/>
      <c r="W549" s="5"/>
      <c r="X549" s="5"/>
      <c r="Y549" s="5"/>
      <c r="Z549" s="5"/>
    </row>
    <row r="550" spans="1:26" ht="25.5" customHeight="1">
      <c r="A550" s="5"/>
      <c r="B550" s="5"/>
      <c r="C550" s="5"/>
      <c r="D550" s="5"/>
      <c r="E550" s="5"/>
      <c r="F550" s="6"/>
      <c r="G550" s="5"/>
      <c r="H550" s="5"/>
      <c r="I550" s="5"/>
      <c r="J550" s="5"/>
      <c r="K550" s="5"/>
      <c r="L550" s="5"/>
      <c r="M550" s="5"/>
      <c r="N550" s="5"/>
      <c r="O550" s="5"/>
      <c r="P550" s="5"/>
      <c r="Q550" s="5"/>
      <c r="R550" s="5"/>
      <c r="S550" s="5"/>
      <c r="T550" s="5"/>
      <c r="U550" s="5"/>
      <c r="V550" s="5"/>
      <c r="W550" s="5"/>
      <c r="X550" s="5"/>
      <c r="Y550" s="5"/>
      <c r="Z550" s="5"/>
    </row>
    <row r="551" spans="1:26" ht="25.5" customHeight="1">
      <c r="A551" s="5"/>
      <c r="B551" s="5"/>
      <c r="C551" s="5"/>
      <c r="D551" s="5"/>
      <c r="E551" s="5"/>
      <c r="F551" s="6"/>
      <c r="G551" s="5"/>
      <c r="H551" s="5"/>
      <c r="I551" s="5"/>
      <c r="J551" s="5"/>
      <c r="K551" s="5"/>
      <c r="L551" s="5"/>
      <c r="M551" s="5"/>
      <c r="N551" s="5"/>
      <c r="O551" s="5"/>
      <c r="P551" s="5"/>
      <c r="Q551" s="5"/>
      <c r="R551" s="5"/>
      <c r="S551" s="5"/>
      <c r="T551" s="5"/>
      <c r="U551" s="5"/>
      <c r="V551" s="5"/>
      <c r="W551" s="5"/>
      <c r="X551" s="5"/>
      <c r="Y551" s="5"/>
      <c r="Z551" s="5"/>
    </row>
    <row r="552" spans="1:26" ht="25.5" customHeight="1">
      <c r="A552" s="5"/>
      <c r="B552" s="5"/>
      <c r="C552" s="5"/>
      <c r="D552" s="5"/>
      <c r="E552" s="5"/>
      <c r="F552" s="6"/>
      <c r="G552" s="5"/>
      <c r="H552" s="5"/>
      <c r="I552" s="5"/>
      <c r="J552" s="5"/>
      <c r="K552" s="5"/>
      <c r="L552" s="5"/>
      <c r="M552" s="5"/>
      <c r="N552" s="5"/>
      <c r="O552" s="5"/>
      <c r="P552" s="5"/>
      <c r="Q552" s="5"/>
      <c r="R552" s="5"/>
      <c r="S552" s="5"/>
      <c r="T552" s="5"/>
      <c r="U552" s="5"/>
      <c r="V552" s="5"/>
      <c r="W552" s="5"/>
      <c r="X552" s="5"/>
      <c r="Y552" s="5"/>
      <c r="Z552" s="5"/>
    </row>
    <row r="553" spans="1:26" ht="25.5" customHeight="1">
      <c r="A553" s="5"/>
      <c r="B553" s="5"/>
      <c r="C553" s="5"/>
      <c r="D553" s="5"/>
      <c r="E553" s="5"/>
      <c r="F553" s="6"/>
      <c r="G553" s="5"/>
      <c r="H553" s="5"/>
      <c r="I553" s="5"/>
      <c r="J553" s="5"/>
      <c r="K553" s="5"/>
      <c r="L553" s="5"/>
      <c r="M553" s="5"/>
      <c r="N553" s="5"/>
      <c r="O553" s="5"/>
      <c r="P553" s="5"/>
      <c r="Q553" s="5"/>
      <c r="R553" s="5"/>
      <c r="S553" s="5"/>
      <c r="T553" s="5"/>
      <c r="U553" s="5"/>
      <c r="V553" s="5"/>
      <c r="W553" s="5"/>
      <c r="X553" s="5"/>
      <c r="Y553" s="5"/>
      <c r="Z553" s="5"/>
    </row>
    <row r="554" spans="1:26" ht="25.5" customHeight="1">
      <c r="A554" s="5"/>
      <c r="B554" s="5"/>
      <c r="C554" s="5"/>
      <c r="D554" s="5"/>
      <c r="E554" s="5"/>
      <c r="F554" s="6"/>
      <c r="G554" s="5"/>
      <c r="H554" s="5"/>
      <c r="I554" s="5"/>
      <c r="J554" s="5"/>
      <c r="K554" s="5"/>
      <c r="L554" s="5"/>
      <c r="M554" s="5"/>
      <c r="N554" s="5"/>
      <c r="O554" s="5"/>
      <c r="P554" s="5"/>
      <c r="Q554" s="5"/>
      <c r="R554" s="5"/>
      <c r="S554" s="5"/>
      <c r="T554" s="5"/>
      <c r="U554" s="5"/>
      <c r="V554" s="5"/>
      <c r="W554" s="5"/>
      <c r="X554" s="5"/>
      <c r="Y554" s="5"/>
      <c r="Z554" s="5"/>
    </row>
    <row r="555" spans="1:26" ht="25.5" customHeight="1">
      <c r="A555" s="5"/>
      <c r="B555" s="5"/>
      <c r="C555" s="5"/>
      <c r="D555" s="5"/>
      <c r="E555" s="5"/>
      <c r="F555" s="6"/>
      <c r="G555" s="5"/>
      <c r="H555" s="5"/>
      <c r="I555" s="5"/>
      <c r="J555" s="5"/>
      <c r="K555" s="5"/>
      <c r="L555" s="5"/>
      <c r="M555" s="5"/>
      <c r="N555" s="5"/>
      <c r="O555" s="5"/>
      <c r="P555" s="5"/>
      <c r="Q555" s="5"/>
      <c r="R555" s="5"/>
      <c r="S555" s="5"/>
      <c r="T555" s="5"/>
      <c r="U555" s="5"/>
      <c r="V555" s="5"/>
      <c r="W555" s="5"/>
      <c r="X555" s="5"/>
      <c r="Y555" s="5"/>
      <c r="Z555" s="5"/>
    </row>
    <row r="556" spans="1:26" ht="25.5" customHeight="1">
      <c r="A556" s="5"/>
      <c r="B556" s="5"/>
      <c r="C556" s="5"/>
      <c r="D556" s="5"/>
      <c r="E556" s="5"/>
      <c r="F556" s="6"/>
      <c r="G556" s="5"/>
      <c r="H556" s="5"/>
      <c r="I556" s="5"/>
      <c r="J556" s="5"/>
      <c r="K556" s="5"/>
      <c r="L556" s="5"/>
      <c r="M556" s="5"/>
      <c r="N556" s="5"/>
      <c r="O556" s="5"/>
      <c r="P556" s="5"/>
      <c r="Q556" s="5"/>
      <c r="R556" s="5"/>
      <c r="S556" s="5"/>
      <c r="T556" s="5"/>
      <c r="U556" s="5"/>
      <c r="V556" s="5"/>
      <c r="W556" s="5"/>
      <c r="X556" s="5"/>
      <c r="Y556" s="5"/>
      <c r="Z556" s="5"/>
    </row>
    <row r="557" spans="1:26" ht="25.5" customHeight="1">
      <c r="A557" s="5"/>
      <c r="B557" s="5"/>
      <c r="C557" s="5"/>
      <c r="D557" s="5"/>
      <c r="E557" s="5"/>
      <c r="F557" s="6"/>
      <c r="G557" s="5"/>
      <c r="H557" s="5"/>
      <c r="I557" s="5"/>
      <c r="J557" s="5"/>
      <c r="K557" s="5"/>
      <c r="L557" s="5"/>
      <c r="M557" s="5"/>
      <c r="N557" s="5"/>
      <c r="O557" s="5"/>
      <c r="P557" s="5"/>
      <c r="Q557" s="5"/>
      <c r="R557" s="5"/>
      <c r="S557" s="5"/>
      <c r="T557" s="5"/>
      <c r="U557" s="5"/>
      <c r="V557" s="5"/>
      <c r="W557" s="5"/>
      <c r="X557" s="5"/>
      <c r="Y557" s="5"/>
      <c r="Z557" s="5"/>
    </row>
    <row r="558" spans="1:26" ht="25.5" customHeight="1">
      <c r="A558" s="5"/>
      <c r="B558" s="5"/>
      <c r="C558" s="5"/>
      <c r="D558" s="5"/>
      <c r="E558" s="5"/>
      <c r="F558" s="6"/>
      <c r="G558" s="5"/>
      <c r="H558" s="5"/>
      <c r="I558" s="5"/>
      <c r="J558" s="5"/>
      <c r="K558" s="5"/>
      <c r="L558" s="5"/>
      <c r="M558" s="5"/>
      <c r="N558" s="5"/>
      <c r="O558" s="5"/>
      <c r="P558" s="5"/>
      <c r="Q558" s="5"/>
      <c r="R558" s="5"/>
      <c r="S558" s="5"/>
      <c r="T558" s="5"/>
      <c r="U558" s="5"/>
      <c r="V558" s="5"/>
      <c r="W558" s="5"/>
      <c r="X558" s="5"/>
      <c r="Y558" s="5"/>
      <c r="Z558" s="5"/>
    </row>
    <row r="559" spans="1:26" ht="25.5" customHeight="1">
      <c r="A559" s="5"/>
      <c r="B559" s="5"/>
      <c r="C559" s="5"/>
      <c r="D559" s="5"/>
      <c r="E559" s="5"/>
      <c r="F559" s="6"/>
      <c r="G559" s="5"/>
      <c r="H559" s="5"/>
      <c r="I559" s="5"/>
      <c r="J559" s="5"/>
      <c r="K559" s="5"/>
      <c r="L559" s="5"/>
      <c r="M559" s="5"/>
      <c r="N559" s="5"/>
      <c r="O559" s="5"/>
      <c r="P559" s="5"/>
      <c r="Q559" s="5"/>
      <c r="R559" s="5"/>
      <c r="S559" s="5"/>
      <c r="T559" s="5"/>
      <c r="U559" s="5"/>
      <c r="V559" s="5"/>
      <c r="W559" s="5"/>
      <c r="X559" s="5"/>
      <c r="Y559" s="5"/>
      <c r="Z559" s="5"/>
    </row>
    <row r="560" spans="1:26" ht="25.5" customHeight="1">
      <c r="A560" s="5"/>
      <c r="B560" s="5"/>
      <c r="C560" s="5"/>
      <c r="D560" s="5"/>
      <c r="E560" s="5"/>
      <c r="F560" s="6"/>
      <c r="G560" s="5"/>
      <c r="H560" s="5"/>
      <c r="I560" s="5"/>
      <c r="J560" s="5"/>
      <c r="K560" s="5"/>
      <c r="L560" s="5"/>
      <c r="M560" s="5"/>
      <c r="N560" s="5"/>
      <c r="O560" s="5"/>
      <c r="P560" s="5"/>
      <c r="Q560" s="5"/>
      <c r="R560" s="5"/>
      <c r="S560" s="5"/>
      <c r="T560" s="5"/>
      <c r="U560" s="5"/>
      <c r="V560" s="5"/>
      <c r="W560" s="5"/>
      <c r="X560" s="5"/>
      <c r="Y560" s="5"/>
      <c r="Z560" s="5"/>
    </row>
    <row r="561" spans="1:26" ht="25.5" customHeight="1">
      <c r="A561" s="5"/>
      <c r="B561" s="5"/>
      <c r="C561" s="5"/>
      <c r="D561" s="5"/>
      <c r="E561" s="5"/>
      <c r="F561" s="6"/>
      <c r="G561" s="5"/>
      <c r="H561" s="5"/>
      <c r="I561" s="5"/>
      <c r="J561" s="5"/>
      <c r="K561" s="5"/>
      <c r="L561" s="5"/>
      <c r="M561" s="5"/>
      <c r="N561" s="5"/>
      <c r="O561" s="5"/>
      <c r="P561" s="5"/>
      <c r="Q561" s="5"/>
      <c r="R561" s="5"/>
      <c r="S561" s="5"/>
      <c r="T561" s="5"/>
      <c r="U561" s="5"/>
      <c r="V561" s="5"/>
      <c r="W561" s="5"/>
      <c r="X561" s="5"/>
      <c r="Y561" s="5"/>
      <c r="Z561" s="5"/>
    </row>
    <row r="562" spans="1:26" ht="25.5" customHeight="1">
      <c r="A562" s="5"/>
      <c r="B562" s="5"/>
      <c r="C562" s="5"/>
      <c r="D562" s="5"/>
      <c r="E562" s="5"/>
      <c r="F562" s="6"/>
      <c r="G562" s="5"/>
      <c r="H562" s="5"/>
      <c r="I562" s="5"/>
      <c r="J562" s="5"/>
      <c r="K562" s="5"/>
      <c r="L562" s="5"/>
      <c r="M562" s="5"/>
      <c r="N562" s="5"/>
      <c r="O562" s="5"/>
      <c r="P562" s="5"/>
      <c r="Q562" s="5"/>
      <c r="R562" s="5"/>
      <c r="S562" s="5"/>
      <c r="T562" s="5"/>
      <c r="U562" s="5"/>
      <c r="V562" s="5"/>
      <c r="W562" s="5"/>
      <c r="X562" s="5"/>
      <c r="Y562" s="5"/>
      <c r="Z562" s="5"/>
    </row>
    <row r="563" spans="1:26" ht="25.5" customHeight="1">
      <c r="A563" s="5"/>
      <c r="B563" s="5"/>
      <c r="C563" s="5"/>
      <c r="D563" s="5"/>
      <c r="E563" s="5"/>
      <c r="F563" s="6"/>
      <c r="G563" s="5"/>
      <c r="H563" s="5"/>
      <c r="I563" s="5"/>
      <c r="J563" s="5"/>
      <c r="K563" s="5"/>
      <c r="L563" s="5"/>
      <c r="M563" s="5"/>
      <c r="N563" s="5"/>
      <c r="O563" s="5"/>
      <c r="P563" s="5"/>
      <c r="Q563" s="5"/>
      <c r="R563" s="5"/>
      <c r="S563" s="5"/>
      <c r="T563" s="5"/>
      <c r="U563" s="5"/>
      <c r="V563" s="5"/>
      <c r="W563" s="5"/>
      <c r="X563" s="5"/>
      <c r="Y563" s="5"/>
      <c r="Z563" s="5"/>
    </row>
    <row r="564" spans="1:26" ht="25.5" customHeight="1">
      <c r="A564" s="5"/>
      <c r="B564" s="5"/>
      <c r="C564" s="5"/>
      <c r="D564" s="5"/>
      <c r="E564" s="5"/>
      <c r="F564" s="6"/>
      <c r="G564" s="5"/>
      <c r="H564" s="5"/>
      <c r="I564" s="5"/>
      <c r="J564" s="5"/>
      <c r="K564" s="5"/>
      <c r="L564" s="5"/>
      <c r="M564" s="5"/>
      <c r="N564" s="5"/>
      <c r="O564" s="5"/>
      <c r="P564" s="5"/>
      <c r="Q564" s="5"/>
      <c r="R564" s="5"/>
      <c r="S564" s="5"/>
      <c r="T564" s="5"/>
      <c r="U564" s="5"/>
      <c r="V564" s="5"/>
      <c r="W564" s="5"/>
      <c r="X564" s="5"/>
      <c r="Y564" s="5"/>
      <c r="Z564" s="5"/>
    </row>
    <row r="565" spans="1:26" ht="25.5" customHeight="1">
      <c r="A565" s="5"/>
      <c r="B565" s="5"/>
      <c r="C565" s="5"/>
      <c r="D565" s="5"/>
      <c r="E565" s="5"/>
      <c r="F565" s="6"/>
      <c r="G565" s="5"/>
      <c r="H565" s="5"/>
      <c r="I565" s="5"/>
      <c r="J565" s="5"/>
      <c r="K565" s="5"/>
      <c r="L565" s="5"/>
      <c r="M565" s="5"/>
      <c r="N565" s="5"/>
      <c r="O565" s="5"/>
      <c r="P565" s="5"/>
      <c r="Q565" s="5"/>
      <c r="R565" s="5"/>
      <c r="S565" s="5"/>
      <c r="T565" s="5"/>
      <c r="U565" s="5"/>
      <c r="V565" s="5"/>
      <c r="W565" s="5"/>
      <c r="X565" s="5"/>
      <c r="Y565" s="5"/>
      <c r="Z565" s="5"/>
    </row>
    <row r="566" spans="1:26" ht="25.5" customHeight="1">
      <c r="A566" s="5"/>
      <c r="B566" s="5"/>
      <c r="C566" s="5"/>
      <c r="D566" s="5"/>
      <c r="E566" s="5"/>
      <c r="F566" s="6"/>
      <c r="G566" s="5"/>
      <c r="H566" s="5"/>
      <c r="I566" s="5"/>
      <c r="J566" s="5"/>
      <c r="K566" s="5"/>
      <c r="L566" s="5"/>
      <c r="M566" s="5"/>
      <c r="N566" s="5"/>
      <c r="O566" s="5"/>
      <c r="P566" s="5"/>
      <c r="Q566" s="5"/>
      <c r="R566" s="5"/>
      <c r="S566" s="5"/>
      <c r="T566" s="5"/>
      <c r="U566" s="5"/>
      <c r="V566" s="5"/>
      <c r="W566" s="5"/>
      <c r="X566" s="5"/>
      <c r="Y566" s="5"/>
      <c r="Z566" s="5"/>
    </row>
    <row r="567" spans="1:26" ht="25.5" customHeight="1">
      <c r="A567" s="5"/>
      <c r="B567" s="5"/>
      <c r="C567" s="5"/>
      <c r="D567" s="5"/>
      <c r="E567" s="5"/>
      <c r="F567" s="6"/>
      <c r="G567" s="5"/>
      <c r="H567" s="5"/>
      <c r="I567" s="5"/>
      <c r="J567" s="5"/>
      <c r="K567" s="5"/>
      <c r="L567" s="5"/>
      <c r="M567" s="5"/>
      <c r="N567" s="5"/>
      <c r="O567" s="5"/>
      <c r="P567" s="5"/>
      <c r="Q567" s="5"/>
      <c r="R567" s="5"/>
      <c r="S567" s="5"/>
      <c r="T567" s="5"/>
      <c r="U567" s="5"/>
      <c r="V567" s="5"/>
      <c r="W567" s="5"/>
      <c r="X567" s="5"/>
      <c r="Y567" s="5"/>
      <c r="Z567" s="5"/>
    </row>
    <row r="568" spans="1:26" ht="25.5" customHeight="1">
      <c r="A568" s="5"/>
      <c r="B568" s="5"/>
      <c r="C568" s="5"/>
      <c r="D568" s="5"/>
      <c r="E568" s="5"/>
      <c r="F568" s="6"/>
      <c r="G568" s="5"/>
      <c r="H568" s="5"/>
      <c r="I568" s="5"/>
      <c r="J568" s="5"/>
      <c r="K568" s="5"/>
      <c r="L568" s="5"/>
      <c r="M568" s="5"/>
      <c r="N568" s="5"/>
      <c r="O568" s="5"/>
      <c r="P568" s="5"/>
      <c r="Q568" s="5"/>
      <c r="R568" s="5"/>
      <c r="S568" s="5"/>
      <c r="T568" s="5"/>
      <c r="U568" s="5"/>
      <c r="V568" s="5"/>
      <c r="W568" s="5"/>
      <c r="X568" s="5"/>
      <c r="Y568" s="5"/>
      <c r="Z568" s="5"/>
    </row>
    <row r="569" spans="1:26" ht="25.5" customHeight="1">
      <c r="A569" s="5"/>
      <c r="B569" s="5"/>
      <c r="C569" s="5"/>
      <c r="D569" s="5"/>
      <c r="E569" s="5"/>
      <c r="F569" s="6"/>
      <c r="G569" s="5"/>
      <c r="H569" s="5"/>
      <c r="I569" s="5"/>
      <c r="J569" s="5"/>
      <c r="K569" s="5"/>
      <c r="L569" s="5"/>
      <c r="M569" s="5"/>
      <c r="N569" s="5"/>
      <c r="O569" s="5"/>
      <c r="P569" s="5"/>
      <c r="Q569" s="5"/>
      <c r="R569" s="5"/>
      <c r="S569" s="5"/>
      <c r="T569" s="5"/>
      <c r="U569" s="5"/>
      <c r="V569" s="5"/>
      <c r="W569" s="5"/>
      <c r="X569" s="5"/>
      <c r="Y569" s="5"/>
      <c r="Z569" s="5"/>
    </row>
    <row r="570" spans="1:26" ht="25.5" customHeight="1">
      <c r="A570" s="5"/>
      <c r="B570" s="5"/>
      <c r="C570" s="5"/>
      <c r="D570" s="5"/>
      <c r="E570" s="5"/>
      <c r="F570" s="6"/>
      <c r="G570" s="5"/>
      <c r="H570" s="5"/>
      <c r="I570" s="5"/>
      <c r="J570" s="5"/>
      <c r="K570" s="5"/>
      <c r="L570" s="5"/>
      <c r="M570" s="5"/>
      <c r="N570" s="5"/>
      <c r="O570" s="5"/>
      <c r="P570" s="5"/>
      <c r="Q570" s="5"/>
      <c r="R570" s="5"/>
      <c r="S570" s="5"/>
      <c r="T570" s="5"/>
      <c r="U570" s="5"/>
      <c r="V570" s="5"/>
      <c r="W570" s="5"/>
      <c r="X570" s="5"/>
      <c r="Y570" s="5"/>
      <c r="Z570" s="5"/>
    </row>
    <row r="571" spans="1:26" ht="25.5" customHeight="1">
      <c r="A571" s="5"/>
      <c r="B571" s="5"/>
      <c r="C571" s="5"/>
      <c r="D571" s="5"/>
      <c r="E571" s="5"/>
      <c r="F571" s="6"/>
      <c r="G571" s="5"/>
      <c r="H571" s="5"/>
      <c r="I571" s="5"/>
      <c r="J571" s="5"/>
      <c r="K571" s="5"/>
      <c r="L571" s="5"/>
      <c r="M571" s="5"/>
      <c r="N571" s="5"/>
      <c r="O571" s="5"/>
      <c r="P571" s="5"/>
      <c r="Q571" s="5"/>
      <c r="R571" s="5"/>
      <c r="S571" s="5"/>
      <c r="T571" s="5"/>
      <c r="U571" s="5"/>
      <c r="V571" s="5"/>
      <c r="W571" s="5"/>
      <c r="X571" s="5"/>
      <c r="Y571" s="5"/>
      <c r="Z571" s="5"/>
    </row>
    <row r="572" spans="1:26" ht="25.5" customHeight="1">
      <c r="A572" s="5"/>
      <c r="B572" s="5"/>
      <c r="C572" s="5"/>
      <c r="D572" s="5"/>
      <c r="E572" s="5"/>
      <c r="F572" s="6"/>
      <c r="G572" s="5"/>
      <c r="H572" s="5"/>
      <c r="I572" s="5"/>
      <c r="J572" s="5"/>
      <c r="K572" s="5"/>
      <c r="L572" s="5"/>
      <c r="M572" s="5"/>
      <c r="N572" s="5"/>
      <c r="O572" s="5"/>
      <c r="P572" s="5"/>
      <c r="Q572" s="5"/>
      <c r="R572" s="5"/>
      <c r="S572" s="5"/>
      <c r="T572" s="5"/>
      <c r="U572" s="5"/>
      <c r="V572" s="5"/>
      <c r="W572" s="5"/>
      <c r="X572" s="5"/>
      <c r="Y572" s="5"/>
      <c r="Z572" s="5"/>
    </row>
    <row r="573" spans="1:26" ht="25.5" customHeight="1">
      <c r="A573" s="5"/>
      <c r="B573" s="5"/>
      <c r="C573" s="5"/>
      <c r="D573" s="5"/>
      <c r="E573" s="5"/>
      <c r="F573" s="6"/>
      <c r="G573" s="5"/>
      <c r="H573" s="5"/>
      <c r="I573" s="5"/>
      <c r="J573" s="5"/>
      <c r="K573" s="5"/>
      <c r="L573" s="5"/>
      <c r="M573" s="5"/>
      <c r="N573" s="5"/>
      <c r="O573" s="5"/>
      <c r="P573" s="5"/>
      <c r="Q573" s="5"/>
      <c r="R573" s="5"/>
      <c r="S573" s="5"/>
      <c r="T573" s="5"/>
      <c r="U573" s="5"/>
      <c r="V573" s="5"/>
      <c r="W573" s="5"/>
      <c r="X573" s="5"/>
      <c r="Y573" s="5"/>
      <c r="Z573" s="5"/>
    </row>
    <row r="574" spans="1:26" ht="25.5" customHeight="1">
      <c r="A574" s="5"/>
      <c r="B574" s="5"/>
      <c r="C574" s="5"/>
      <c r="D574" s="5"/>
      <c r="E574" s="5"/>
      <c r="F574" s="6"/>
      <c r="G574" s="5"/>
      <c r="H574" s="5"/>
      <c r="I574" s="5"/>
      <c r="J574" s="5"/>
      <c r="K574" s="5"/>
      <c r="L574" s="5"/>
      <c r="M574" s="5"/>
      <c r="N574" s="5"/>
      <c r="O574" s="5"/>
      <c r="P574" s="5"/>
      <c r="Q574" s="5"/>
      <c r="R574" s="5"/>
      <c r="S574" s="5"/>
      <c r="T574" s="5"/>
      <c r="U574" s="5"/>
      <c r="V574" s="5"/>
      <c r="W574" s="5"/>
      <c r="X574" s="5"/>
      <c r="Y574" s="5"/>
      <c r="Z574" s="5"/>
    </row>
    <row r="575" spans="1:26" ht="25.5" customHeight="1">
      <c r="A575" s="5"/>
      <c r="B575" s="5"/>
      <c r="C575" s="5"/>
      <c r="D575" s="5"/>
      <c r="E575" s="5"/>
      <c r="F575" s="6"/>
      <c r="G575" s="5"/>
      <c r="H575" s="5"/>
      <c r="I575" s="5"/>
      <c r="J575" s="5"/>
      <c r="K575" s="5"/>
      <c r="L575" s="5"/>
      <c r="M575" s="5"/>
      <c r="N575" s="5"/>
      <c r="O575" s="5"/>
      <c r="P575" s="5"/>
      <c r="Q575" s="5"/>
      <c r="R575" s="5"/>
      <c r="S575" s="5"/>
      <c r="T575" s="5"/>
      <c r="U575" s="5"/>
      <c r="V575" s="5"/>
      <c r="W575" s="5"/>
      <c r="X575" s="5"/>
      <c r="Y575" s="5"/>
      <c r="Z575" s="5"/>
    </row>
    <row r="576" spans="1:26" ht="25.5" customHeight="1">
      <c r="A576" s="5"/>
      <c r="B576" s="5"/>
      <c r="C576" s="5"/>
      <c r="D576" s="5"/>
      <c r="E576" s="5"/>
      <c r="F576" s="6"/>
      <c r="G576" s="5"/>
      <c r="H576" s="5"/>
      <c r="I576" s="5"/>
      <c r="J576" s="5"/>
      <c r="K576" s="5"/>
      <c r="L576" s="5"/>
      <c r="M576" s="5"/>
      <c r="N576" s="5"/>
      <c r="O576" s="5"/>
      <c r="P576" s="5"/>
      <c r="Q576" s="5"/>
      <c r="R576" s="5"/>
      <c r="S576" s="5"/>
      <c r="T576" s="5"/>
      <c r="U576" s="5"/>
      <c r="V576" s="5"/>
      <c r="W576" s="5"/>
      <c r="X576" s="5"/>
      <c r="Y576" s="5"/>
      <c r="Z576" s="5"/>
    </row>
    <row r="577" spans="1:26" ht="25.5" customHeight="1">
      <c r="A577" s="5"/>
      <c r="B577" s="5"/>
      <c r="C577" s="5"/>
      <c r="D577" s="5"/>
      <c r="E577" s="5"/>
      <c r="F577" s="6"/>
      <c r="G577" s="5"/>
      <c r="H577" s="5"/>
      <c r="I577" s="5"/>
      <c r="J577" s="5"/>
      <c r="K577" s="5"/>
      <c r="L577" s="5"/>
      <c r="M577" s="5"/>
      <c r="N577" s="5"/>
      <c r="O577" s="5"/>
      <c r="P577" s="5"/>
      <c r="Q577" s="5"/>
      <c r="R577" s="5"/>
      <c r="S577" s="5"/>
      <c r="T577" s="5"/>
      <c r="U577" s="5"/>
      <c r="V577" s="5"/>
      <c r="W577" s="5"/>
      <c r="X577" s="5"/>
      <c r="Y577" s="5"/>
      <c r="Z577" s="5"/>
    </row>
    <row r="578" spans="1:26" ht="25.5" customHeight="1">
      <c r="A578" s="5"/>
      <c r="B578" s="5"/>
      <c r="C578" s="5"/>
      <c r="D578" s="5"/>
      <c r="E578" s="5"/>
      <c r="F578" s="6"/>
      <c r="G578" s="5"/>
      <c r="H578" s="5"/>
      <c r="I578" s="5"/>
      <c r="J578" s="5"/>
      <c r="K578" s="5"/>
      <c r="L578" s="5"/>
      <c r="M578" s="5"/>
      <c r="N578" s="5"/>
      <c r="O578" s="5"/>
      <c r="P578" s="5"/>
      <c r="Q578" s="5"/>
      <c r="R578" s="5"/>
      <c r="S578" s="5"/>
      <c r="T578" s="5"/>
      <c r="U578" s="5"/>
      <c r="V578" s="5"/>
      <c r="W578" s="5"/>
      <c r="X578" s="5"/>
      <c r="Y578" s="5"/>
      <c r="Z578" s="5"/>
    </row>
    <row r="579" spans="1:26" ht="25.5" customHeight="1">
      <c r="A579" s="5"/>
      <c r="B579" s="5"/>
      <c r="C579" s="5"/>
      <c r="D579" s="5"/>
      <c r="E579" s="5"/>
      <c r="F579" s="6"/>
      <c r="G579" s="5"/>
      <c r="H579" s="5"/>
      <c r="I579" s="5"/>
      <c r="J579" s="5"/>
      <c r="K579" s="5"/>
      <c r="L579" s="5"/>
      <c r="M579" s="5"/>
      <c r="N579" s="5"/>
      <c r="O579" s="5"/>
      <c r="P579" s="5"/>
      <c r="Q579" s="5"/>
      <c r="R579" s="5"/>
      <c r="S579" s="5"/>
      <c r="T579" s="5"/>
      <c r="U579" s="5"/>
      <c r="V579" s="5"/>
      <c r="W579" s="5"/>
      <c r="X579" s="5"/>
      <c r="Y579" s="5"/>
      <c r="Z579" s="5"/>
    </row>
    <row r="580" spans="1:26" ht="25.5" customHeight="1">
      <c r="A580" s="5"/>
      <c r="B580" s="5"/>
      <c r="C580" s="5"/>
      <c r="D580" s="5"/>
      <c r="E580" s="5"/>
      <c r="F580" s="6"/>
      <c r="G580" s="5"/>
      <c r="H580" s="5"/>
      <c r="I580" s="5"/>
      <c r="J580" s="5"/>
      <c r="K580" s="5"/>
      <c r="L580" s="5"/>
      <c r="M580" s="5"/>
      <c r="N580" s="5"/>
      <c r="O580" s="5"/>
      <c r="P580" s="5"/>
      <c r="Q580" s="5"/>
      <c r="R580" s="5"/>
      <c r="S580" s="5"/>
      <c r="T580" s="5"/>
      <c r="U580" s="5"/>
      <c r="V580" s="5"/>
      <c r="W580" s="5"/>
      <c r="X580" s="5"/>
      <c r="Y580" s="5"/>
      <c r="Z580" s="5"/>
    </row>
    <row r="581" spans="1:26" ht="25.5" customHeight="1">
      <c r="A581" s="5"/>
      <c r="B581" s="5"/>
      <c r="C581" s="5"/>
      <c r="D581" s="5"/>
      <c r="E581" s="5"/>
      <c r="F581" s="6"/>
      <c r="G581" s="5"/>
      <c r="H581" s="5"/>
      <c r="I581" s="5"/>
      <c r="J581" s="5"/>
      <c r="K581" s="5"/>
      <c r="L581" s="5"/>
      <c r="M581" s="5"/>
      <c r="N581" s="5"/>
      <c r="O581" s="5"/>
      <c r="P581" s="5"/>
      <c r="Q581" s="5"/>
      <c r="R581" s="5"/>
      <c r="S581" s="5"/>
      <c r="T581" s="5"/>
      <c r="U581" s="5"/>
      <c r="V581" s="5"/>
      <c r="W581" s="5"/>
      <c r="X581" s="5"/>
      <c r="Y581" s="5"/>
      <c r="Z581" s="5"/>
    </row>
    <row r="582" spans="1:26" ht="25.5" customHeight="1">
      <c r="A582" s="5"/>
      <c r="B582" s="5"/>
      <c r="C582" s="5"/>
      <c r="D582" s="5"/>
      <c r="E582" s="5"/>
      <c r="F582" s="6"/>
      <c r="G582" s="5"/>
      <c r="H582" s="5"/>
      <c r="I582" s="5"/>
      <c r="J582" s="5"/>
      <c r="K582" s="5"/>
      <c r="L582" s="5"/>
      <c r="M582" s="5"/>
      <c r="N582" s="5"/>
      <c r="O582" s="5"/>
      <c r="P582" s="5"/>
      <c r="Q582" s="5"/>
      <c r="R582" s="5"/>
      <c r="S582" s="5"/>
      <c r="T582" s="5"/>
      <c r="U582" s="5"/>
      <c r="V582" s="5"/>
      <c r="W582" s="5"/>
      <c r="X582" s="5"/>
      <c r="Y582" s="5"/>
      <c r="Z582" s="5"/>
    </row>
    <row r="583" spans="1:26" ht="25.5" customHeight="1">
      <c r="A583" s="5"/>
      <c r="B583" s="5"/>
      <c r="C583" s="5"/>
      <c r="D583" s="5"/>
      <c r="E583" s="5"/>
      <c r="F583" s="6"/>
      <c r="G583" s="5"/>
      <c r="H583" s="5"/>
      <c r="I583" s="5"/>
      <c r="J583" s="5"/>
      <c r="K583" s="5"/>
      <c r="L583" s="5"/>
      <c r="M583" s="5"/>
      <c r="N583" s="5"/>
      <c r="O583" s="5"/>
      <c r="P583" s="5"/>
      <c r="Q583" s="5"/>
      <c r="R583" s="5"/>
      <c r="S583" s="5"/>
      <c r="T583" s="5"/>
      <c r="U583" s="5"/>
      <c r="V583" s="5"/>
      <c r="W583" s="5"/>
      <c r="X583" s="5"/>
      <c r="Y583" s="5"/>
      <c r="Z583" s="5"/>
    </row>
    <row r="584" spans="1:26" ht="25.5" customHeight="1">
      <c r="A584" s="5"/>
      <c r="B584" s="5"/>
      <c r="C584" s="5"/>
      <c r="D584" s="5"/>
      <c r="E584" s="5"/>
      <c r="F584" s="6"/>
      <c r="G584" s="5"/>
      <c r="H584" s="5"/>
      <c r="I584" s="5"/>
      <c r="J584" s="5"/>
      <c r="K584" s="5"/>
      <c r="L584" s="5"/>
      <c r="M584" s="5"/>
      <c r="N584" s="5"/>
      <c r="O584" s="5"/>
      <c r="P584" s="5"/>
      <c r="Q584" s="5"/>
      <c r="R584" s="5"/>
      <c r="S584" s="5"/>
      <c r="T584" s="5"/>
      <c r="U584" s="5"/>
      <c r="V584" s="5"/>
      <c r="W584" s="5"/>
      <c r="X584" s="5"/>
      <c r="Y584" s="5"/>
      <c r="Z584" s="5"/>
    </row>
    <row r="585" spans="1:26" ht="25.5" customHeight="1">
      <c r="A585" s="5"/>
      <c r="B585" s="5"/>
      <c r="C585" s="5"/>
      <c r="D585" s="5"/>
      <c r="E585" s="5"/>
      <c r="F585" s="6"/>
      <c r="G585" s="5"/>
      <c r="H585" s="5"/>
      <c r="I585" s="5"/>
      <c r="J585" s="5"/>
      <c r="K585" s="5"/>
      <c r="L585" s="5"/>
      <c r="M585" s="5"/>
      <c r="N585" s="5"/>
      <c r="O585" s="5"/>
      <c r="P585" s="5"/>
      <c r="Q585" s="5"/>
      <c r="R585" s="5"/>
      <c r="S585" s="5"/>
      <c r="T585" s="5"/>
      <c r="U585" s="5"/>
      <c r="V585" s="5"/>
      <c r="W585" s="5"/>
      <c r="X585" s="5"/>
      <c r="Y585" s="5"/>
      <c r="Z585" s="5"/>
    </row>
    <row r="586" spans="1:26" ht="25.5" customHeight="1">
      <c r="A586" s="5"/>
      <c r="B586" s="5"/>
      <c r="C586" s="5"/>
      <c r="D586" s="5"/>
      <c r="E586" s="5"/>
      <c r="F586" s="6"/>
      <c r="G586" s="5"/>
      <c r="H586" s="5"/>
      <c r="I586" s="5"/>
      <c r="J586" s="5"/>
      <c r="K586" s="5"/>
      <c r="L586" s="5"/>
      <c r="M586" s="5"/>
      <c r="N586" s="5"/>
      <c r="O586" s="5"/>
      <c r="P586" s="5"/>
      <c r="Q586" s="5"/>
      <c r="R586" s="5"/>
      <c r="S586" s="5"/>
      <c r="T586" s="5"/>
      <c r="U586" s="5"/>
      <c r="V586" s="5"/>
      <c r="W586" s="5"/>
      <c r="X586" s="5"/>
      <c r="Y586" s="5"/>
      <c r="Z586" s="5"/>
    </row>
    <row r="587" spans="1:26" ht="25.5" customHeight="1">
      <c r="A587" s="5"/>
      <c r="B587" s="5"/>
      <c r="C587" s="5"/>
      <c r="D587" s="5"/>
      <c r="E587" s="5"/>
      <c r="F587" s="6"/>
      <c r="G587" s="5"/>
      <c r="H587" s="5"/>
      <c r="I587" s="5"/>
      <c r="J587" s="5"/>
      <c r="K587" s="5"/>
      <c r="L587" s="5"/>
      <c r="M587" s="5"/>
      <c r="N587" s="5"/>
      <c r="O587" s="5"/>
      <c r="P587" s="5"/>
      <c r="Q587" s="5"/>
      <c r="R587" s="5"/>
      <c r="S587" s="5"/>
      <c r="T587" s="5"/>
      <c r="U587" s="5"/>
      <c r="V587" s="5"/>
      <c r="W587" s="5"/>
      <c r="X587" s="5"/>
      <c r="Y587" s="5"/>
      <c r="Z587" s="5"/>
    </row>
    <row r="588" spans="1:26" ht="25.5" customHeight="1">
      <c r="A588" s="5"/>
      <c r="B588" s="5"/>
      <c r="C588" s="5"/>
      <c r="D588" s="5"/>
      <c r="E588" s="5"/>
      <c r="F588" s="6"/>
      <c r="G588" s="5"/>
      <c r="H588" s="5"/>
      <c r="I588" s="5"/>
      <c r="J588" s="5"/>
      <c r="K588" s="5"/>
      <c r="L588" s="5"/>
      <c r="M588" s="5"/>
      <c r="N588" s="5"/>
      <c r="O588" s="5"/>
      <c r="P588" s="5"/>
      <c r="Q588" s="5"/>
      <c r="R588" s="5"/>
      <c r="S588" s="5"/>
      <c r="T588" s="5"/>
      <c r="U588" s="5"/>
      <c r="V588" s="5"/>
      <c r="W588" s="5"/>
      <c r="X588" s="5"/>
      <c r="Y588" s="5"/>
      <c r="Z588" s="5"/>
    </row>
    <row r="589" spans="1:26" ht="25.5" customHeight="1">
      <c r="A589" s="5"/>
      <c r="B589" s="5"/>
      <c r="C589" s="5"/>
      <c r="D589" s="5"/>
      <c r="E589" s="5"/>
      <c r="F589" s="6"/>
      <c r="G589" s="5"/>
      <c r="H589" s="5"/>
      <c r="I589" s="5"/>
      <c r="J589" s="5"/>
      <c r="K589" s="5"/>
      <c r="L589" s="5"/>
      <c r="M589" s="5"/>
      <c r="N589" s="5"/>
      <c r="O589" s="5"/>
      <c r="P589" s="5"/>
      <c r="Q589" s="5"/>
      <c r="R589" s="5"/>
      <c r="S589" s="5"/>
      <c r="T589" s="5"/>
      <c r="U589" s="5"/>
      <c r="V589" s="5"/>
      <c r="W589" s="5"/>
      <c r="X589" s="5"/>
      <c r="Y589" s="5"/>
      <c r="Z589" s="5"/>
    </row>
    <row r="590" spans="1:26" ht="25.5" customHeight="1">
      <c r="A590" s="5"/>
      <c r="B590" s="5"/>
      <c r="C590" s="5"/>
      <c r="D590" s="5"/>
      <c r="E590" s="5"/>
      <c r="F590" s="6"/>
      <c r="G590" s="5"/>
      <c r="H590" s="5"/>
      <c r="I590" s="5"/>
      <c r="J590" s="5"/>
      <c r="K590" s="5"/>
      <c r="L590" s="5"/>
      <c r="M590" s="5"/>
      <c r="N590" s="5"/>
      <c r="O590" s="5"/>
      <c r="P590" s="5"/>
      <c r="Q590" s="5"/>
      <c r="R590" s="5"/>
      <c r="S590" s="5"/>
      <c r="T590" s="5"/>
      <c r="U590" s="5"/>
      <c r="V590" s="5"/>
      <c r="W590" s="5"/>
      <c r="X590" s="5"/>
      <c r="Y590" s="5"/>
      <c r="Z590" s="5"/>
    </row>
    <row r="591" spans="1:26" ht="25.5" customHeight="1">
      <c r="A591" s="5"/>
      <c r="B591" s="5"/>
      <c r="C591" s="5"/>
      <c r="D591" s="5"/>
      <c r="E591" s="5"/>
      <c r="F591" s="6"/>
      <c r="G591" s="5"/>
      <c r="H591" s="5"/>
      <c r="I591" s="5"/>
      <c r="J591" s="5"/>
      <c r="K591" s="5"/>
      <c r="L591" s="5"/>
      <c r="M591" s="5"/>
      <c r="N591" s="5"/>
      <c r="O591" s="5"/>
      <c r="P591" s="5"/>
      <c r="Q591" s="5"/>
      <c r="R591" s="5"/>
      <c r="S591" s="5"/>
      <c r="T591" s="5"/>
      <c r="U591" s="5"/>
      <c r="V591" s="5"/>
      <c r="W591" s="5"/>
      <c r="X591" s="5"/>
      <c r="Y591" s="5"/>
      <c r="Z591" s="5"/>
    </row>
    <row r="592" spans="1:26" ht="25.5" customHeight="1">
      <c r="A592" s="5"/>
      <c r="B592" s="5"/>
      <c r="C592" s="5"/>
      <c r="D592" s="5"/>
      <c r="E592" s="5"/>
      <c r="F592" s="6"/>
      <c r="G592" s="5"/>
      <c r="H592" s="5"/>
      <c r="I592" s="5"/>
      <c r="J592" s="5"/>
      <c r="K592" s="5"/>
      <c r="L592" s="5"/>
      <c r="M592" s="5"/>
      <c r="N592" s="5"/>
      <c r="O592" s="5"/>
      <c r="P592" s="5"/>
      <c r="Q592" s="5"/>
      <c r="R592" s="5"/>
      <c r="S592" s="5"/>
      <c r="T592" s="5"/>
      <c r="U592" s="5"/>
      <c r="V592" s="5"/>
      <c r="W592" s="5"/>
      <c r="X592" s="5"/>
      <c r="Y592" s="5"/>
      <c r="Z592" s="5"/>
    </row>
    <row r="593" spans="1:26" ht="25.5" customHeight="1">
      <c r="A593" s="5"/>
      <c r="B593" s="5"/>
      <c r="C593" s="5"/>
      <c r="D593" s="5"/>
      <c r="E593" s="5"/>
      <c r="F593" s="6"/>
      <c r="G593" s="5"/>
      <c r="H593" s="5"/>
      <c r="I593" s="5"/>
      <c r="J593" s="5"/>
      <c r="K593" s="5"/>
      <c r="L593" s="5"/>
      <c r="M593" s="5"/>
      <c r="N593" s="5"/>
      <c r="O593" s="5"/>
      <c r="P593" s="5"/>
      <c r="Q593" s="5"/>
      <c r="R593" s="5"/>
      <c r="S593" s="5"/>
      <c r="T593" s="5"/>
      <c r="U593" s="5"/>
      <c r="V593" s="5"/>
      <c r="W593" s="5"/>
      <c r="X593" s="5"/>
      <c r="Y593" s="5"/>
      <c r="Z593" s="5"/>
    </row>
    <row r="594" spans="1:26" ht="25.5" customHeight="1">
      <c r="A594" s="5"/>
      <c r="B594" s="5"/>
      <c r="C594" s="5"/>
      <c r="D594" s="5"/>
      <c r="E594" s="5"/>
      <c r="F594" s="6"/>
      <c r="G594" s="5"/>
      <c r="H594" s="5"/>
      <c r="I594" s="5"/>
      <c r="J594" s="5"/>
      <c r="K594" s="5"/>
      <c r="L594" s="5"/>
      <c r="M594" s="5"/>
      <c r="N594" s="5"/>
      <c r="O594" s="5"/>
      <c r="P594" s="5"/>
      <c r="Q594" s="5"/>
      <c r="R594" s="5"/>
      <c r="S594" s="5"/>
      <c r="T594" s="5"/>
      <c r="U594" s="5"/>
      <c r="V594" s="5"/>
      <c r="W594" s="5"/>
      <c r="X594" s="5"/>
      <c r="Y594" s="5"/>
      <c r="Z594" s="5"/>
    </row>
    <row r="595" spans="1:26" ht="25.5" customHeight="1">
      <c r="A595" s="5"/>
      <c r="B595" s="5"/>
      <c r="C595" s="5"/>
      <c r="D595" s="5"/>
      <c r="E595" s="5"/>
      <c r="F595" s="6"/>
      <c r="G595" s="5"/>
      <c r="H595" s="5"/>
      <c r="I595" s="5"/>
      <c r="J595" s="5"/>
      <c r="K595" s="5"/>
      <c r="L595" s="5"/>
      <c r="M595" s="5"/>
      <c r="N595" s="5"/>
      <c r="O595" s="5"/>
      <c r="P595" s="5"/>
      <c r="Q595" s="5"/>
      <c r="R595" s="5"/>
      <c r="S595" s="5"/>
      <c r="T595" s="5"/>
      <c r="U595" s="5"/>
      <c r="V595" s="5"/>
      <c r="W595" s="5"/>
      <c r="X595" s="5"/>
      <c r="Y595" s="5"/>
      <c r="Z595" s="5"/>
    </row>
    <row r="596" spans="1:26" ht="25.5" customHeight="1">
      <c r="A596" s="5"/>
      <c r="B596" s="5"/>
      <c r="C596" s="5"/>
      <c r="D596" s="5"/>
      <c r="E596" s="5"/>
      <c r="F596" s="6"/>
      <c r="G596" s="5"/>
      <c r="H596" s="5"/>
      <c r="I596" s="5"/>
      <c r="J596" s="5"/>
      <c r="K596" s="5"/>
      <c r="L596" s="5"/>
      <c r="M596" s="5"/>
      <c r="N596" s="5"/>
      <c r="O596" s="5"/>
      <c r="P596" s="5"/>
      <c r="Q596" s="5"/>
      <c r="R596" s="5"/>
      <c r="S596" s="5"/>
      <c r="T596" s="5"/>
      <c r="U596" s="5"/>
      <c r="V596" s="5"/>
      <c r="W596" s="5"/>
      <c r="X596" s="5"/>
      <c r="Y596" s="5"/>
      <c r="Z596" s="5"/>
    </row>
    <row r="597" spans="1:26" ht="25.5" customHeight="1">
      <c r="A597" s="5"/>
      <c r="B597" s="5"/>
      <c r="C597" s="5"/>
      <c r="D597" s="5"/>
      <c r="E597" s="5"/>
      <c r="F597" s="6"/>
      <c r="G597" s="5"/>
      <c r="H597" s="5"/>
      <c r="I597" s="5"/>
      <c r="J597" s="5"/>
      <c r="K597" s="5"/>
      <c r="L597" s="5"/>
      <c r="M597" s="5"/>
      <c r="N597" s="5"/>
      <c r="O597" s="5"/>
      <c r="P597" s="5"/>
      <c r="Q597" s="5"/>
      <c r="R597" s="5"/>
      <c r="S597" s="5"/>
      <c r="T597" s="5"/>
      <c r="U597" s="5"/>
      <c r="V597" s="5"/>
      <c r="W597" s="5"/>
      <c r="X597" s="5"/>
      <c r="Y597" s="5"/>
      <c r="Z597" s="5"/>
    </row>
    <row r="598" spans="1:26" ht="25.5" customHeight="1">
      <c r="A598" s="5"/>
      <c r="B598" s="5"/>
      <c r="C598" s="5"/>
      <c r="D598" s="5"/>
      <c r="E598" s="5"/>
      <c r="F598" s="6"/>
      <c r="G598" s="5"/>
      <c r="H598" s="5"/>
      <c r="I598" s="5"/>
      <c r="J598" s="5"/>
      <c r="K598" s="5"/>
      <c r="L598" s="5"/>
      <c r="M598" s="5"/>
      <c r="N598" s="5"/>
      <c r="O598" s="5"/>
      <c r="P598" s="5"/>
      <c r="Q598" s="5"/>
      <c r="R598" s="5"/>
      <c r="S598" s="5"/>
      <c r="T598" s="5"/>
      <c r="U598" s="5"/>
      <c r="V598" s="5"/>
      <c r="W598" s="5"/>
      <c r="X598" s="5"/>
      <c r="Y598" s="5"/>
      <c r="Z598" s="5"/>
    </row>
    <row r="599" spans="1:26" ht="25.5" customHeight="1">
      <c r="A599" s="5"/>
      <c r="B599" s="5"/>
      <c r="C599" s="5"/>
      <c r="D599" s="5"/>
      <c r="E599" s="5"/>
      <c r="F599" s="6"/>
      <c r="G599" s="5"/>
      <c r="H599" s="5"/>
      <c r="I599" s="5"/>
      <c r="J599" s="5"/>
      <c r="K599" s="5"/>
      <c r="L599" s="5"/>
      <c r="M599" s="5"/>
      <c r="N599" s="5"/>
      <c r="O599" s="5"/>
      <c r="P599" s="5"/>
      <c r="Q599" s="5"/>
      <c r="R599" s="5"/>
      <c r="S599" s="5"/>
      <c r="T599" s="5"/>
      <c r="U599" s="5"/>
      <c r="V599" s="5"/>
      <c r="W599" s="5"/>
      <c r="X599" s="5"/>
      <c r="Y599" s="5"/>
      <c r="Z599" s="5"/>
    </row>
    <row r="600" spans="1:26" ht="25.5" customHeight="1">
      <c r="A600" s="5"/>
      <c r="B600" s="5"/>
      <c r="C600" s="5"/>
      <c r="D600" s="5"/>
      <c r="E600" s="5"/>
      <c r="F600" s="6"/>
      <c r="G600" s="5"/>
      <c r="H600" s="5"/>
      <c r="I600" s="5"/>
      <c r="J600" s="5"/>
      <c r="K600" s="5"/>
      <c r="L600" s="5"/>
      <c r="M600" s="5"/>
      <c r="N600" s="5"/>
      <c r="O600" s="5"/>
      <c r="P600" s="5"/>
      <c r="Q600" s="5"/>
      <c r="R600" s="5"/>
      <c r="S600" s="5"/>
      <c r="T600" s="5"/>
      <c r="U600" s="5"/>
      <c r="V600" s="5"/>
      <c r="W600" s="5"/>
      <c r="X600" s="5"/>
      <c r="Y600" s="5"/>
      <c r="Z600" s="5"/>
    </row>
    <row r="601" spans="1:26" ht="25.5" customHeight="1">
      <c r="A601" s="5"/>
      <c r="B601" s="5"/>
      <c r="C601" s="5"/>
      <c r="D601" s="5"/>
      <c r="E601" s="5"/>
      <c r="F601" s="6"/>
      <c r="G601" s="5"/>
      <c r="H601" s="5"/>
      <c r="I601" s="5"/>
      <c r="J601" s="5"/>
      <c r="K601" s="5"/>
      <c r="L601" s="5"/>
      <c r="M601" s="5"/>
      <c r="N601" s="5"/>
      <c r="O601" s="5"/>
      <c r="P601" s="5"/>
      <c r="Q601" s="5"/>
      <c r="R601" s="5"/>
      <c r="S601" s="5"/>
      <c r="T601" s="5"/>
      <c r="U601" s="5"/>
      <c r="V601" s="5"/>
      <c r="W601" s="5"/>
      <c r="X601" s="5"/>
      <c r="Y601" s="5"/>
      <c r="Z601" s="5"/>
    </row>
    <row r="602" spans="1:26" ht="25.5" customHeight="1">
      <c r="A602" s="5"/>
      <c r="B602" s="5"/>
      <c r="C602" s="5"/>
      <c r="D602" s="5"/>
      <c r="E602" s="5"/>
      <c r="F602" s="6"/>
      <c r="G602" s="5"/>
      <c r="H602" s="5"/>
      <c r="I602" s="5"/>
      <c r="J602" s="5"/>
      <c r="K602" s="5"/>
      <c r="L602" s="5"/>
      <c r="M602" s="5"/>
      <c r="N602" s="5"/>
      <c r="O602" s="5"/>
      <c r="P602" s="5"/>
      <c r="Q602" s="5"/>
      <c r="R602" s="5"/>
      <c r="S602" s="5"/>
      <c r="T602" s="5"/>
      <c r="U602" s="5"/>
      <c r="V602" s="5"/>
      <c r="W602" s="5"/>
      <c r="X602" s="5"/>
      <c r="Y602" s="5"/>
      <c r="Z602" s="5"/>
    </row>
    <row r="603" spans="1:26" ht="25.5" customHeight="1">
      <c r="A603" s="5"/>
      <c r="B603" s="5"/>
      <c r="C603" s="5"/>
      <c r="D603" s="5"/>
      <c r="E603" s="5"/>
      <c r="F603" s="6"/>
      <c r="G603" s="5"/>
      <c r="H603" s="5"/>
      <c r="I603" s="5"/>
      <c r="J603" s="5"/>
      <c r="K603" s="5"/>
      <c r="L603" s="5"/>
      <c r="M603" s="5"/>
      <c r="N603" s="5"/>
      <c r="O603" s="5"/>
      <c r="P603" s="5"/>
      <c r="Q603" s="5"/>
      <c r="R603" s="5"/>
      <c r="S603" s="5"/>
      <c r="T603" s="5"/>
      <c r="U603" s="5"/>
      <c r="V603" s="5"/>
      <c r="W603" s="5"/>
      <c r="X603" s="5"/>
      <c r="Y603" s="5"/>
      <c r="Z603" s="5"/>
    </row>
    <row r="604" spans="1:26" ht="25.5" customHeight="1">
      <c r="A604" s="5"/>
      <c r="B604" s="5"/>
      <c r="C604" s="5"/>
      <c r="D604" s="5"/>
      <c r="E604" s="5"/>
      <c r="F604" s="6"/>
      <c r="G604" s="5"/>
      <c r="H604" s="5"/>
      <c r="I604" s="5"/>
      <c r="J604" s="5"/>
      <c r="K604" s="5"/>
      <c r="L604" s="5"/>
      <c r="M604" s="5"/>
      <c r="N604" s="5"/>
      <c r="O604" s="5"/>
      <c r="P604" s="5"/>
      <c r="Q604" s="5"/>
      <c r="R604" s="5"/>
      <c r="S604" s="5"/>
      <c r="T604" s="5"/>
      <c r="U604" s="5"/>
      <c r="V604" s="5"/>
      <c r="W604" s="5"/>
      <c r="X604" s="5"/>
      <c r="Y604" s="5"/>
      <c r="Z604" s="5"/>
    </row>
    <row r="605" spans="1:26" ht="25.5" customHeight="1">
      <c r="A605" s="5"/>
      <c r="B605" s="5"/>
      <c r="C605" s="5"/>
      <c r="D605" s="5"/>
      <c r="E605" s="5"/>
      <c r="F605" s="6"/>
      <c r="G605" s="5"/>
      <c r="H605" s="5"/>
      <c r="I605" s="5"/>
      <c r="J605" s="5"/>
      <c r="K605" s="5"/>
      <c r="L605" s="5"/>
      <c r="M605" s="5"/>
      <c r="N605" s="5"/>
      <c r="O605" s="5"/>
      <c r="P605" s="5"/>
      <c r="Q605" s="5"/>
      <c r="R605" s="5"/>
      <c r="S605" s="5"/>
      <c r="T605" s="5"/>
      <c r="U605" s="5"/>
      <c r="V605" s="5"/>
      <c r="W605" s="5"/>
      <c r="X605" s="5"/>
      <c r="Y605" s="5"/>
      <c r="Z605" s="5"/>
    </row>
    <row r="606" spans="1:26" ht="25.5" customHeight="1">
      <c r="A606" s="5"/>
      <c r="B606" s="5"/>
      <c r="C606" s="5"/>
      <c r="D606" s="5"/>
      <c r="E606" s="5"/>
      <c r="F606" s="6"/>
      <c r="G606" s="5"/>
      <c r="H606" s="5"/>
      <c r="I606" s="5"/>
      <c r="J606" s="5"/>
      <c r="K606" s="5"/>
      <c r="L606" s="5"/>
      <c r="M606" s="5"/>
      <c r="N606" s="5"/>
      <c r="O606" s="5"/>
      <c r="P606" s="5"/>
      <c r="Q606" s="5"/>
      <c r="R606" s="5"/>
      <c r="S606" s="5"/>
      <c r="T606" s="5"/>
      <c r="U606" s="5"/>
      <c r="V606" s="5"/>
      <c r="W606" s="5"/>
      <c r="X606" s="5"/>
      <c r="Y606" s="5"/>
      <c r="Z606" s="5"/>
    </row>
    <row r="607" spans="1:26" ht="25.5" customHeight="1">
      <c r="A607" s="5"/>
      <c r="B607" s="5"/>
      <c r="C607" s="5"/>
      <c r="D607" s="5"/>
      <c r="E607" s="5"/>
      <c r="F607" s="6"/>
      <c r="G607" s="5"/>
      <c r="H607" s="5"/>
      <c r="I607" s="5"/>
      <c r="J607" s="5"/>
      <c r="K607" s="5"/>
      <c r="L607" s="5"/>
      <c r="M607" s="5"/>
      <c r="N607" s="5"/>
      <c r="O607" s="5"/>
      <c r="P607" s="5"/>
      <c r="Q607" s="5"/>
      <c r="R607" s="5"/>
      <c r="S607" s="5"/>
      <c r="T607" s="5"/>
      <c r="U607" s="5"/>
      <c r="V607" s="5"/>
      <c r="W607" s="5"/>
      <c r="X607" s="5"/>
      <c r="Y607" s="5"/>
      <c r="Z607" s="5"/>
    </row>
    <row r="608" spans="1:26" ht="25.5" customHeight="1">
      <c r="A608" s="5"/>
      <c r="B608" s="5"/>
      <c r="C608" s="5"/>
      <c r="D608" s="5"/>
      <c r="E608" s="5"/>
      <c r="F608" s="6"/>
      <c r="G608" s="5"/>
      <c r="H608" s="5"/>
      <c r="I608" s="5"/>
      <c r="J608" s="5"/>
      <c r="K608" s="5"/>
      <c r="L608" s="5"/>
      <c r="M608" s="5"/>
      <c r="N608" s="5"/>
      <c r="O608" s="5"/>
      <c r="P608" s="5"/>
      <c r="Q608" s="5"/>
      <c r="R608" s="5"/>
      <c r="S608" s="5"/>
      <c r="T608" s="5"/>
      <c r="U608" s="5"/>
      <c r="V608" s="5"/>
      <c r="W608" s="5"/>
      <c r="X608" s="5"/>
      <c r="Y608" s="5"/>
      <c r="Z608" s="5"/>
    </row>
    <row r="609" spans="1:26" ht="25.5" customHeight="1">
      <c r="A609" s="5"/>
      <c r="B609" s="5"/>
      <c r="C609" s="5"/>
      <c r="D609" s="5"/>
      <c r="E609" s="5"/>
      <c r="F609" s="6"/>
      <c r="G609" s="5"/>
      <c r="H609" s="5"/>
      <c r="I609" s="5"/>
      <c r="J609" s="5"/>
      <c r="K609" s="5"/>
      <c r="L609" s="5"/>
      <c r="M609" s="5"/>
      <c r="N609" s="5"/>
      <c r="O609" s="5"/>
      <c r="P609" s="5"/>
      <c r="Q609" s="5"/>
      <c r="R609" s="5"/>
      <c r="S609" s="5"/>
      <c r="T609" s="5"/>
      <c r="U609" s="5"/>
      <c r="V609" s="5"/>
      <c r="W609" s="5"/>
      <c r="X609" s="5"/>
      <c r="Y609" s="5"/>
      <c r="Z609" s="5"/>
    </row>
    <row r="610" spans="1:26" ht="25.5" customHeight="1">
      <c r="A610" s="5"/>
      <c r="B610" s="5"/>
      <c r="C610" s="5"/>
      <c r="D610" s="5"/>
      <c r="E610" s="5"/>
      <c r="F610" s="6"/>
      <c r="G610" s="5"/>
      <c r="H610" s="5"/>
      <c r="I610" s="5"/>
      <c r="J610" s="5"/>
      <c r="K610" s="5"/>
      <c r="L610" s="5"/>
      <c r="M610" s="5"/>
      <c r="N610" s="5"/>
      <c r="O610" s="5"/>
      <c r="P610" s="5"/>
      <c r="Q610" s="5"/>
      <c r="R610" s="5"/>
      <c r="S610" s="5"/>
      <c r="T610" s="5"/>
      <c r="U610" s="5"/>
      <c r="V610" s="5"/>
      <c r="W610" s="5"/>
      <c r="X610" s="5"/>
      <c r="Y610" s="5"/>
      <c r="Z610" s="5"/>
    </row>
    <row r="611" spans="1:26" ht="25.5" customHeight="1">
      <c r="A611" s="5"/>
      <c r="B611" s="5"/>
      <c r="C611" s="5"/>
      <c r="D611" s="5"/>
      <c r="E611" s="5"/>
      <c r="F611" s="6"/>
      <c r="G611" s="5"/>
      <c r="H611" s="5"/>
      <c r="I611" s="5"/>
      <c r="J611" s="5"/>
      <c r="K611" s="5"/>
      <c r="L611" s="5"/>
      <c r="M611" s="5"/>
      <c r="N611" s="5"/>
      <c r="O611" s="5"/>
      <c r="P611" s="5"/>
      <c r="Q611" s="5"/>
      <c r="R611" s="5"/>
      <c r="S611" s="5"/>
      <c r="T611" s="5"/>
      <c r="U611" s="5"/>
      <c r="V611" s="5"/>
      <c r="W611" s="5"/>
      <c r="X611" s="5"/>
      <c r="Y611" s="5"/>
      <c r="Z611" s="5"/>
    </row>
    <row r="612" spans="1:26" ht="25.5" customHeight="1">
      <c r="A612" s="5"/>
      <c r="B612" s="5"/>
      <c r="C612" s="5"/>
      <c r="D612" s="5"/>
      <c r="E612" s="5"/>
      <c r="F612" s="6"/>
      <c r="G612" s="5"/>
      <c r="H612" s="5"/>
      <c r="I612" s="5"/>
      <c r="J612" s="5"/>
      <c r="K612" s="5"/>
      <c r="L612" s="5"/>
      <c r="M612" s="5"/>
      <c r="N612" s="5"/>
      <c r="O612" s="5"/>
      <c r="P612" s="5"/>
      <c r="Q612" s="5"/>
      <c r="R612" s="5"/>
      <c r="S612" s="5"/>
      <c r="T612" s="5"/>
      <c r="U612" s="5"/>
      <c r="V612" s="5"/>
      <c r="W612" s="5"/>
      <c r="X612" s="5"/>
      <c r="Y612" s="5"/>
      <c r="Z612" s="5"/>
    </row>
    <row r="613" spans="1:26" ht="25.5" customHeight="1">
      <c r="A613" s="5"/>
      <c r="B613" s="5"/>
      <c r="C613" s="5"/>
      <c r="D613" s="5"/>
      <c r="E613" s="5"/>
      <c r="F613" s="6"/>
      <c r="G613" s="5"/>
      <c r="H613" s="5"/>
      <c r="I613" s="5"/>
      <c r="J613" s="5"/>
      <c r="K613" s="5"/>
      <c r="L613" s="5"/>
      <c r="M613" s="5"/>
      <c r="N613" s="5"/>
      <c r="O613" s="5"/>
      <c r="P613" s="5"/>
      <c r="Q613" s="5"/>
      <c r="R613" s="5"/>
      <c r="S613" s="5"/>
      <c r="T613" s="5"/>
      <c r="U613" s="5"/>
      <c r="V613" s="5"/>
      <c r="W613" s="5"/>
      <c r="X613" s="5"/>
      <c r="Y613" s="5"/>
      <c r="Z613" s="5"/>
    </row>
    <row r="614" spans="1:26" ht="25.5" customHeight="1">
      <c r="A614" s="5"/>
      <c r="B614" s="5"/>
      <c r="C614" s="5"/>
      <c r="D614" s="5"/>
      <c r="E614" s="5"/>
      <c r="F614" s="6"/>
      <c r="G614" s="5"/>
      <c r="H614" s="5"/>
      <c r="I614" s="5"/>
      <c r="J614" s="5"/>
      <c r="K614" s="5"/>
      <c r="L614" s="5"/>
      <c r="M614" s="5"/>
      <c r="N614" s="5"/>
      <c r="O614" s="5"/>
      <c r="P614" s="5"/>
      <c r="Q614" s="5"/>
      <c r="R614" s="5"/>
      <c r="S614" s="5"/>
      <c r="T614" s="5"/>
      <c r="U614" s="5"/>
      <c r="V614" s="5"/>
      <c r="W614" s="5"/>
      <c r="X614" s="5"/>
      <c r="Y614" s="5"/>
      <c r="Z614" s="5"/>
    </row>
    <row r="615" spans="1:26" ht="25.5" customHeight="1">
      <c r="A615" s="5"/>
      <c r="B615" s="5"/>
      <c r="C615" s="5"/>
      <c r="D615" s="5"/>
      <c r="E615" s="5"/>
      <c r="F615" s="6"/>
      <c r="G615" s="5"/>
      <c r="H615" s="5"/>
      <c r="I615" s="5"/>
      <c r="J615" s="5"/>
      <c r="K615" s="5"/>
      <c r="L615" s="5"/>
      <c r="M615" s="5"/>
      <c r="N615" s="5"/>
      <c r="O615" s="5"/>
      <c r="P615" s="5"/>
      <c r="Q615" s="5"/>
      <c r="R615" s="5"/>
      <c r="S615" s="5"/>
      <c r="T615" s="5"/>
      <c r="U615" s="5"/>
      <c r="V615" s="5"/>
      <c r="W615" s="5"/>
      <c r="X615" s="5"/>
      <c r="Y615" s="5"/>
      <c r="Z615" s="5"/>
    </row>
    <row r="616" spans="1:26" ht="25.5" customHeight="1">
      <c r="A616" s="5"/>
      <c r="B616" s="5"/>
      <c r="C616" s="5"/>
      <c r="D616" s="5"/>
      <c r="E616" s="5"/>
      <c r="F616" s="6"/>
      <c r="G616" s="5"/>
      <c r="H616" s="5"/>
      <c r="I616" s="5"/>
      <c r="J616" s="5"/>
      <c r="K616" s="5"/>
      <c r="L616" s="5"/>
      <c r="M616" s="5"/>
      <c r="N616" s="5"/>
      <c r="O616" s="5"/>
      <c r="P616" s="5"/>
      <c r="Q616" s="5"/>
      <c r="R616" s="5"/>
      <c r="S616" s="5"/>
      <c r="T616" s="5"/>
      <c r="U616" s="5"/>
      <c r="V616" s="5"/>
      <c r="W616" s="5"/>
      <c r="X616" s="5"/>
      <c r="Y616" s="5"/>
      <c r="Z616" s="5"/>
    </row>
    <row r="617" spans="1:26" ht="25.5" customHeight="1">
      <c r="A617" s="5"/>
      <c r="B617" s="5"/>
      <c r="C617" s="5"/>
      <c r="D617" s="5"/>
      <c r="E617" s="5"/>
      <c r="F617" s="6"/>
      <c r="G617" s="5"/>
      <c r="H617" s="5"/>
      <c r="I617" s="5"/>
      <c r="J617" s="5"/>
      <c r="K617" s="5"/>
      <c r="L617" s="5"/>
      <c r="M617" s="5"/>
      <c r="N617" s="5"/>
      <c r="O617" s="5"/>
      <c r="P617" s="5"/>
      <c r="Q617" s="5"/>
      <c r="R617" s="5"/>
      <c r="S617" s="5"/>
      <c r="T617" s="5"/>
      <c r="U617" s="5"/>
      <c r="V617" s="5"/>
      <c r="W617" s="5"/>
      <c r="X617" s="5"/>
      <c r="Y617" s="5"/>
      <c r="Z617" s="5"/>
    </row>
    <row r="618" spans="1:26" ht="25.5" customHeight="1">
      <c r="A618" s="5"/>
      <c r="B618" s="5"/>
      <c r="C618" s="5"/>
      <c r="D618" s="5"/>
      <c r="E618" s="5"/>
      <c r="F618" s="6"/>
      <c r="G618" s="5"/>
      <c r="H618" s="5"/>
      <c r="I618" s="5"/>
      <c r="J618" s="5"/>
      <c r="K618" s="5"/>
      <c r="L618" s="5"/>
      <c r="M618" s="5"/>
      <c r="N618" s="5"/>
      <c r="O618" s="5"/>
      <c r="P618" s="5"/>
      <c r="Q618" s="5"/>
      <c r="R618" s="5"/>
      <c r="S618" s="5"/>
      <c r="T618" s="5"/>
      <c r="U618" s="5"/>
      <c r="V618" s="5"/>
      <c r="W618" s="5"/>
      <c r="X618" s="5"/>
      <c r="Y618" s="5"/>
      <c r="Z618" s="5"/>
    </row>
    <row r="619" spans="1:26" ht="25.5" customHeight="1">
      <c r="A619" s="5"/>
      <c r="B619" s="5"/>
      <c r="C619" s="5"/>
      <c r="D619" s="5"/>
      <c r="E619" s="5"/>
      <c r="F619" s="6"/>
      <c r="G619" s="5"/>
      <c r="H619" s="5"/>
      <c r="I619" s="5"/>
      <c r="J619" s="5"/>
      <c r="K619" s="5"/>
      <c r="L619" s="5"/>
      <c r="M619" s="5"/>
      <c r="N619" s="5"/>
      <c r="O619" s="5"/>
      <c r="P619" s="5"/>
      <c r="Q619" s="5"/>
      <c r="R619" s="5"/>
      <c r="S619" s="5"/>
      <c r="T619" s="5"/>
      <c r="U619" s="5"/>
      <c r="V619" s="5"/>
      <c r="W619" s="5"/>
      <c r="X619" s="5"/>
      <c r="Y619" s="5"/>
      <c r="Z619" s="5"/>
    </row>
    <row r="620" spans="1:26" ht="25.5" customHeight="1">
      <c r="A620" s="5"/>
      <c r="B620" s="5"/>
      <c r="C620" s="5"/>
      <c r="D620" s="5"/>
      <c r="E620" s="5"/>
      <c r="F620" s="6"/>
      <c r="G620" s="5"/>
      <c r="H620" s="5"/>
      <c r="I620" s="5"/>
      <c r="J620" s="5"/>
      <c r="K620" s="5"/>
      <c r="L620" s="5"/>
      <c r="M620" s="5"/>
      <c r="N620" s="5"/>
      <c r="O620" s="5"/>
      <c r="P620" s="5"/>
      <c r="Q620" s="5"/>
      <c r="R620" s="5"/>
      <c r="S620" s="5"/>
      <c r="T620" s="5"/>
      <c r="U620" s="5"/>
      <c r="V620" s="5"/>
      <c r="W620" s="5"/>
      <c r="X620" s="5"/>
      <c r="Y620" s="5"/>
      <c r="Z620" s="5"/>
    </row>
    <row r="621" spans="1:26" ht="25.5" customHeight="1">
      <c r="A621" s="5"/>
      <c r="B621" s="5"/>
      <c r="C621" s="5"/>
      <c r="D621" s="5"/>
      <c r="E621" s="5"/>
      <c r="F621" s="6"/>
      <c r="G621" s="5"/>
      <c r="H621" s="5"/>
      <c r="I621" s="5"/>
      <c r="J621" s="5"/>
      <c r="K621" s="5"/>
      <c r="L621" s="5"/>
      <c r="M621" s="5"/>
      <c r="N621" s="5"/>
      <c r="O621" s="5"/>
      <c r="P621" s="5"/>
      <c r="Q621" s="5"/>
      <c r="R621" s="5"/>
      <c r="S621" s="5"/>
      <c r="T621" s="5"/>
      <c r="U621" s="5"/>
      <c r="V621" s="5"/>
      <c r="W621" s="5"/>
      <c r="X621" s="5"/>
      <c r="Y621" s="5"/>
      <c r="Z621" s="5"/>
    </row>
    <row r="622" spans="1:26" ht="25.5" customHeight="1">
      <c r="A622" s="5"/>
      <c r="B622" s="5"/>
      <c r="C622" s="5"/>
      <c r="D622" s="5"/>
      <c r="E622" s="5"/>
      <c r="F622" s="6"/>
      <c r="G622" s="5"/>
      <c r="H622" s="5"/>
      <c r="I622" s="5"/>
      <c r="J622" s="5"/>
      <c r="K622" s="5"/>
      <c r="L622" s="5"/>
      <c r="M622" s="5"/>
      <c r="N622" s="5"/>
      <c r="O622" s="5"/>
      <c r="P622" s="5"/>
      <c r="Q622" s="5"/>
      <c r="R622" s="5"/>
      <c r="S622" s="5"/>
      <c r="T622" s="5"/>
      <c r="U622" s="5"/>
      <c r="V622" s="5"/>
      <c r="W622" s="5"/>
      <c r="X622" s="5"/>
      <c r="Y622" s="5"/>
      <c r="Z622" s="5"/>
    </row>
    <row r="623" spans="1:26" ht="25.5" customHeight="1">
      <c r="A623" s="5"/>
      <c r="B623" s="5"/>
      <c r="C623" s="5"/>
      <c r="D623" s="5"/>
      <c r="E623" s="5"/>
      <c r="F623" s="6"/>
      <c r="G623" s="5"/>
      <c r="H623" s="5"/>
      <c r="I623" s="5"/>
      <c r="J623" s="5"/>
      <c r="K623" s="5"/>
      <c r="L623" s="5"/>
      <c r="M623" s="5"/>
      <c r="N623" s="5"/>
      <c r="O623" s="5"/>
      <c r="P623" s="5"/>
      <c r="Q623" s="5"/>
      <c r="R623" s="5"/>
      <c r="S623" s="5"/>
      <c r="T623" s="5"/>
      <c r="U623" s="5"/>
      <c r="V623" s="5"/>
      <c r="W623" s="5"/>
      <c r="X623" s="5"/>
      <c r="Y623" s="5"/>
      <c r="Z623" s="5"/>
    </row>
    <row r="624" spans="1:26" ht="25.5" customHeight="1">
      <c r="A624" s="5"/>
      <c r="B624" s="5"/>
      <c r="C624" s="5"/>
      <c r="D624" s="5"/>
      <c r="E624" s="5"/>
      <c r="F624" s="6"/>
      <c r="G624" s="5"/>
      <c r="H624" s="5"/>
      <c r="I624" s="5"/>
      <c r="J624" s="5"/>
      <c r="K624" s="5"/>
      <c r="L624" s="5"/>
      <c r="M624" s="5"/>
      <c r="N624" s="5"/>
      <c r="O624" s="5"/>
      <c r="P624" s="5"/>
      <c r="Q624" s="5"/>
      <c r="R624" s="5"/>
      <c r="S624" s="5"/>
      <c r="T624" s="5"/>
      <c r="U624" s="5"/>
      <c r="V624" s="5"/>
      <c r="W624" s="5"/>
      <c r="X624" s="5"/>
      <c r="Y624" s="5"/>
      <c r="Z624" s="5"/>
    </row>
    <row r="625" spans="1:26" ht="25.5" customHeight="1">
      <c r="A625" s="5"/>
      <c r="B625" s="5"/>
      <c r="C625" s="5"/>
      <c r="D625" s="5"/>
      <c r="E625" s="5"/>
      <c r="F625" s="6"/>
      <c r="G625" s="5"/>
      <c r="H625" s="5"/>
      <c r="I625" s="5"/>
      <c r="J625" s="5"/>
      <c r="K625" s="5"/>
      <c r="L625" s="5"/>
      <c r="M625" s="5"/>
      <c r="N625" s="5"/>
      <c r="O625" s="5"/>
      <c r="P625" s="5"/>
      <c r="Q625" s="5"/>
      <c r="R625" s="5"/>
      <c r="S625" s="5"/>
      <c r="T625" s="5"/>
      <c r="U625" s="5"/>
      <c r="V625" s="5"/>
      <c r="W625" s="5"/>
      <c r="X625" s="5"/>
      <c r="Y625" s="5"/>
      <c r="Z625" s="5"/>
    </row>
    <row r="626" spans="1:26" ht="25.5" customHeight="1">
      <c r="A626" s="5"/>
      <c r="B626" s="5"/>
      <c r="C626" s="5"/>
      <c r="D626" s="5"/>
      <c r="E626" s="5"/>
      <c r="F626" s="6"/>
      <c r="G626" s="5"/>
      <c r="H626" s="5"/>
      <c r="I626" s="5"/>
      <c r="J626" s="5"/>
      <c r="K626" s="5"/>
      <c r="L626" s="5"/>
      <c r="M626" s="5"/>
      <c r="N626" s="5"/>
      <c r="O626" s="5"/>
      <c r="P626" s="5"/>
      <c r="Q626" s="5"/>
      <c r="R626" s="5"/>
      <c r="S626" s="5"/>
      <c r="T626" s="5"/>
      <c r="U626" s="5"/>
      <c r="V626" s="5"/>
      <c r="W626" s="5"/>
      <c r="X626" s="5"/>
      <c r="Y626" s="5"/>
      <c r="Z626" s="5"/>
    </row>
    <row r="627" spans="1:26" ht="25.5" customHeight="1">
      <c r="A627" s="5"/>
      <c r="B627" s="5"/>
      <c r="C627" s="5"/>
      <c r="D627" s="5"/>
      <c r="E627" s="5"/>
      <c r="F627" s="6"/>
      <c r="G627" s="5"/>
      <c r="H627" s="5"/>
      <c r="I627" s="5"/>
      <c r="J627" s="5"/>
      <c r="K627" s="5"/>
      <c r="L627" s="5"/>
      <c r="M627" s="5"/>
      <c r="N627" s="5"/>
      <c r="O627" s="5"/>
      <c r="P627" s="5"/>
      <c r="Q627" s="5"/>
      <c r="R627" s="5"/>
      <c r="S627" s="5"/>
      <c r="T627" s="5"/>
      <c r="U627" s="5"/>
      <c r="V627" s="5"/>
      <c r="W627" s="5"/>
      <c r="X627" s="5"/>
      <c r="Y627" s="5"/>
      <c r="Z627" s="5"/>
    </row>
    <row r="628" spans="1:26" ht="25.5" customHeight="1">
      <c r="A628" s="5"/>
      <c r="B628" s="5"/>
      <c r="C628" s="5"/>
      <c r="D628" s="5"/>
      <c r="E628" s="5"/>
      <c r="F628" s="6"/>
      <c r="G628" s="5"/>
      <c r="H628" s="5"/>
      <c r="I628" s="5"/>
      <c r="J628" s="5"/>
      <c r="K628" s="5"/>
      <c r="L628" s="5"/>
      <c r="M628" s="5"/>
      <c r="N628" s="5"/>
      <c r="O628" s="5"/>
      <c r="P628" s="5"/>
      <c r="Q628" s="5"/>
      <c r="R628" s="5"/>
      <c r="S628" s="5"/>
      <c r="T628" s="5"/>
      <c r="U628" s="5"/>
      <c r="V628" s="5"/>
      <c r="W628" s="5"/>
      <c r="X628" s="5"/>
      <c r="Y628" s="5"/>
      <c r="Z628" s="5"/>
    </row>
    <row r="629" spans="1:26" ht="25.5" customHeight="1">
      <c r="A629" s="5"/>
      <c r="B629" s="5"/>
      <c r="C629" s="5"/>
      <c r="D629" s="5"/>
      <c r="E629" s="5"/>
      <c r="F629" s="6"/>
      <c r="G629" s="5"/>
      <c r="H629" s="5"/>
      <c r="I629" s="5"/>
      <c r="J629" s="5"/>
      <c r="K629" s="5"/>
      <c r="L629" s="5"/>
      <c r="M629" s="5"/>
      <c r="N629" s="5"/>
      <c r="O629" s="5"/>
      <c r="P629" s="5"/>
      <c r="Q629" s="5"/>
      <c r="R629" s="5"/>
      <c r="S629" s="5"/>
      <c r="T629" s="5"/>
      <c r="U629" s="5"/>
      <c r="V629" s="5"/>
      <c r="W629" s="5"/>
      <c r="X629" s="5"/>
      <c r="Y629" s="5"/>
      <c r="Z629" s="5"/>
    </row>
    <row r="630" spans="1:26" ht="25.5" customHeight="1">
      <c r="A630" s="5"/>
      <c r="B630" s="5"/>
      <c r="C630" s="5"/>
      <c r="D630" s="5"/>
      <c r="E630" s="5"/>
      <c r="F630" s="6"/>
      <c r="G630" s="5"/>
      <c r="H630" s="5"/>
      <c r="I630" s="5"/>
      <c r="J630" s="5"/>
      <c r="K630" s="5"/>
      <c r="L630" s="5"/>
      <c r="M630" s="5"/>
      <c r="N630" s="5"/>
      <c r="O630" s="5"/>
      <c r="P630" s="5"/>
      <c r="Q630" s="5"/>
      <c r="R630" s="5"/>
      <c r="S630" s="5"/>
      <c r="T630" s="5"/>
      <c r="U630" s="5"/>
      <c r="V630" s="5"/>
      <c r="W630" s="5"/>
      <c r="X630" s="5"/>
      <c r="Y630" s="5"/>
      <c r="Z630" s="5"/>
    </row>
    <row r="631" spans="1:26" ht="25.5" customHeight="1">
      <c r="A631" s="5"/>
      <c r="B631" s="5"/>
      <c r="C631" s="5"/>
      <c r="D631" s="5"/>
      <c r="E631" s="5"/>
      <c r="F631" s="6"/>
      <c r="G631" s="5"/>
      <c r="H631" s="5"/>
      <c r="I631" s="5"/>
      <c r="J631" s="5"/>
      <c r="K631" s="5"/>
      <c r="L631" s="5"/>
      <c r="M631" s="5"/>
      <c r="N631" s="5"/>
      <c r="O631" s="5"/>
      <c r="P631" s="5"/>
      <c r="Q631" s="5"/>
      <c r="R631" s="5"/>
      <c r="S631" s="5"/>
      <c r="T631" s="5"/>
      <c r="U631" s="5"/>
      <c r="V631" s="5"/>
      <c r="W631" s="5"/>
      <c r="X631" s="5"/>
      <c r="Y631" s="5"/>
      <c r="Z631" s="5"/>
    </row>
    <row r="632" spans="1:26" ht="25.5" customHeight="1">
      <c r="A632" s="5"/>
      <c r="B632" s="5"/>
      <c r="C632" s="5"/>
      <c r="D632" s="5"/>
      <c r="E632" s="5"/>
      <c r="F632" s="6"/>
      <c r="G632" s="5"/>
      <c r="H632" s="5"/>
      <c r="I632" s="5"/>
      <c r="J632" s="5"/>
      <c r="K632" s="5"/>
      <c r="L632" s="5"/>
      <c r="M632" s="5"/>
      <c r="N632" s="5"/>
      <c r="O632" s="5"/>
      <c r="P632" s="5"/>
      <c r="Q632" s="5"/>
      <c r="R632" s="5"/>
      <c r="S632" s="5"/>
      <c r="T632" s="5"/>
      <c r="U632" s="5"/>
      <c r="V632" s="5"/>
      <c r="W632" s="5"/>
      <c r="X632" s="5"/>
      <c r="Y632" s="5"/>
      <c r="Z632" s="5"/>
    </row>
    <row r="633" spans="1:26" ht="25.5" customHeight="1">
      <c r="A633" s="5"/>
      <c r="B633" s="5"/>
      <c r="C633" s="5"/>
      <c r="D633" s="5"/>
      <c r="E633" s="5"/>
      <c r="F633" s="6"/>
      <c r="G633" s="5"/>
      <c r="H633" s="5"/>
      <c r="I633" s="5"/>
      <c r="J633" s="5"/>
      <c r="K633" s="5"/>
      <c r="L633" s="5"/>
      <c r="M633" s="5"/>
      <c r="N633" s="5"/>
      <c r="O633" s="5"/>
      <c r="P633" s="5"/>
      <c r="Q633" s="5"/>
      <c r="R633" s="5"/>
      <c r="S633" s="5"/>
      <c r="T633" s="5"/>
      <c r="U633" s="5"/>
      <c r="V633" s="5"/>
      <c r="W633" s="5"/>
      <c r="X633" s="5"/>
      <c r="Y633" s="5"/>
      <c r="Z633" s="5"/>
    </row>
    <row r="634" spans="1:26" ht="25.5" customHeight="1">
      <c r="A634" s="5"/>
      <c r="B634" s="5"/>
      <c r="C634" s="5"/>
      <c r="D634" s="5"/>
      <c r="E634" s="5"/>
      <c r="F634" s="6"/>
      <c r="G634" s="5"/>
      <c r="H634" s="5"/>
      <c r="I634" s="5"/>
      <c r="J634" s="5"/>
      <c r="K634" s="5"/>
      <c r="L634" s="5"/>
      <c r="M634" s="5"/>
      <c r="N634" s="5"/>
      <c r="O634" s="5"/>
      <c r="P634" s="5"/>
      <c r="Q634" s="5"/>
      <c r="R634" s="5"/>
      <c r="S634" s="5"/>
      <c r="T634" s="5"/>
      <c r="U634" s="5"/>
      <c r="V634" s="5"/>
      <c r="W634" s="5"/>
      <c r="X634" s="5"/>
      <c r="Y634" s="5"/>
      <c r="Z634" s="5"/>
    </row>
    <row r="635" spans="1:26" ht="25.5" customHeight="1">
      <c r="A635" s="5"/>
      <c r="B635" s="5"/>
      <c r="C635" s="5"/>
      <c r="D635" s="5"/>
      <c r="E635" s="5"/>
      <c r="F635" s="6"/>
      <c r="G635" s="5"/>
      <c r="H635" s="5"/>
      <c r="I635" s="5"/>
      <c r="J635" s="5"/>
      <c r="K635" s="5"/>
      <c r="L635" s="5"/>
      <c r="M635" s="5"/>
      <c r="N635" s="5"/>
      <c r="O635" s="5"/>
      <c r="P635" s="5"/>
      <c r="Q635" s="5"/>
      <c r="R635" s="5"/>
      <c r="S635" s="5"/>
      <c r="T635" s="5"/>
      <c r="U635" s="5"/>
      <c r="V635" s="5"/>
      <c r="W635" s="5"/>
      <c r="X635" s="5"/>
      <c r="Y635" s="5"/>
      <c r="Z635" s="5"/>
    </row>
    <row r="636" spans="1:26" ht="25.5" customHeight="1">
      <c r="A636" s="5"/>
      <c r="B636" s="5"/>
      <c r="C636" s="5"/>
      <c r="D636" s="5"/>
      <c r="E636" s="5"/>
      <c r="F636" s="6"/>
      <c r="G636" s="5"/>
      <c r="H636" s="5"/>
      <c r="I636" s="5"/>
      <c r="J636" s="5"/>
      <c r="K636" s="5"/>
      <c r="L636" s="5"/>
      <c r="M636" s="5"/>
      <c r="N636" s="5"/>
      <c r="O636" s="5"/>
      <c r="P636" s="5"/>
      <c r="Q636" s="5"/>
      <c r="R636" s="5"/>
      <c r="S636" s="5"/>
      <c r="T636" s="5"/>
      <c r="U636" s="5"/>
      <c r="V636" s="5"/>
      <c r="W636" s="5"/>
      <c r="X636" s="5"/>
      <c r="Y636" s="5"/>
      <c r="Z636" s="5"/>
    </row>
    <row r="637" spans="1:26" ht="25.5" customHeight="1">
      <c r="A637" s="5"/>
      <c r="B637" s="5"/>
      <c r="C637" s="5"/>
      <c r="D637" s="5"/>
      <c r="E637" s="5"/>
      <c r="F637" s="6"/>
      <c r="G637" s="5"/>
      <c r="H637" s="5"/>
      <c r="I637" s="5"/>
      <c r="J637" s="5"/>
      <c r="K637" s="5"/>
      <c r="L637" s="5"/>
      <c r="M637" s="5"/>
      <c r="N637" s="5"/>
      <c r="O637" s="5"/>
      <c r="P637" s="5"/>
      <c r="Q637" s="5"/>
      <c r="R637" s="5"/>
      <c r="S637" s="5"/>
      <c r="T637" s="5"/>
      <c r="U637" s="5"/>
      <c r="V637" s="5"/>
      <c r="W637" s="5"/>
      <c r="X637" s="5"/>
      <c r="Y637" s="5"/>
      <c r="Z637" s="5"/>
    </row>
    <row r="638" spans="1:26" ht="25.5" customHeight="1">
      <c r="A638" s="5"/>
      <c r="B638" s="5"/>
      <c r="C638" s="5"/>
      <c r="D638" s="5"/>
      <c r="E638" s="5"/>
      <c r="F638" s="6"/>
      <c r="G638" s="5"/>
      <c r="H638" s="5"/>
      <c r="I638" s="5"/>
      <c r="J638" s="5"/>
      <c r="K638" s="5"/>
      <c r="L638" s="5"/>
      <c r="M638" s="5"/>
      <c r="N638" s="5"/>
      <c r="O638" s="5"/>
      <c r="P638" s="5"/>
      <c r="Q638" s="5"/>
      <c r="R638" s="5"/>
      <c r="S638" s="5"/>
      <c r="T638" s="5"/>
      <c r="U638" s="5"/>
      <c r="V638" s="5"/>
      <c r="W638" s="5"/>
      <c r="X638" s="5"/>
      <c r="Y638" s="5"/>
      <c r="Z638" s="5"/>
    </row>
    <row r="639" spans="1:26" ht="25.5" customHeight="1">
      <c r="A639" s="5"/>
      <c r="B639" s="5"/>
      <c r="C639" s="5"/>
      <c r="D639" s="5"/>
      <c r="E639" s="5"/>
      <c r="F639" s="6"/>
      <c r="G639" s="5"/>
      <c r="H639" s="5"/>
      <c r="I639" s="5"/>
      <c r="J639" s="5"/>
      <c r="K639" s="5"/>
      <c r="L639" s="5"/>
      <c r="M639" s="5"/>
      <c r="N639" s="5"/>
      <c r="O639" s="5"/>
      <c r="P639" s="5"/>
      <c r="Q639" s="5"/>
      <c r="R639" s="5"/>
      <c r="S639" s="5"/>
      <c r="T639" s="5"/>
      <c r="U639" s="5"/>
      <c r="V639" s="5"/>
      <c r="W639" s="5"/>
      <c r="X639" s="5"/>
      <c r="Y639" s="5"/>
      <c r="Z639" s="5"/>
    </row>
    <row r="640" spans="1:26" ht="25.5" customHeight="1">
      <c r="A640" s="5"/>
      <c r="B640" s="5"/>
      <c r="C640" s="5"/>
      <c r="D640" s="5"/>
      <c r="E640" s="5"/>
      <c r="F640" s="6"/>
      <c r="G640" s="5"/>
      <c r="H640" s="5"/>
      <c r="I640" s="5"/>
      <c r="J640" s="5"/>
      <c r="K640" s="5"/>
      <c r="L640" s="5"/>
      <c r="M640" s="5"/>
      <c r="N640" s="5"/>
      <c r="O640" s="5"/>
      <c r="P640" s="5"/>
      <c r="Q640" s="5"/>
      <c r="R640" s="5"/>
      <c r="S640" s="5"/>
      <c r="T640" s="5"/>
      <c r="U640" s="5"/>
      <c r="V640" s="5"/>
      <c r="W640" s="5"/>
      <c r="X640" s="5"/>
      <c r="Y640" s="5"/>
      <c r="Z640" s="5"/>
    </row>
    <row r="641" spans="1:26" ht="25.5" customHeight="1">
      <c r="A641" s="5"/>
      <c r="B641" s="5"/>
      <c r="C641" s="5"/>
      <c r="D641" s="5"/>
      <c r="E641" s="5"/>
      <c r="F641" s="6"/>
      <c r="G641" s="5"/>
      <c r="H641" s="5"/>
      <c r="I641" s="5"/>
      <c r="J641" s="5"/>
      <c r="K641" s="5"/>
      <c r="L641" s="5"/>
      <c r="M641" s="5"/>
      <c r="N641" s="5"/>
      <c r="O641" s="5"/>
      <c r="P641" s="5"/>
      <c r="Q641" s="5"/>
      <c r="R641" s="5"/>
      <c r="S641" s="5"/>
      <c r="T641" s="5"/>
      <c r="U641" s="5"/>
      <c r="V641" s="5"/>
      <c r="W641" s="5"/>
      <c r="X641" s="5"/>
      <c r="Y641" s="5"/>
      <c r="Z641" s="5"/>
    </row>
    <row r="642" spans="1:26" ht="25.5" customHeight="1">
      <c r="A642" s="5"/>
      <c r="B642" s="5"/>
      <c r="C642" s="5"/>
      <c r="D642" s="5"/>
      <c r="E642" s="5"/>
      <c r="F642" s="6"/>
      <c r="G642" s="5"/>
      <c r="H642" s="5"/>
      <c r="I642" s="5"/>
      <c r="J642" s="5"/>
      <c r="K642" s="5"/>
      <c r="L642" s="5"/>
      <c r="M642" s="5"/>
      <c r="N642" s="5"/>
      <c r="O642" s="5"/>
      <c r="P642" s="5"/>
      <c r="Q642" s="5"/>
      <c r="R642" s="5"/>
      <c r="S642" s="5"/>
      <c r="T642" s="5"/>
      <c r="U642" s="5"/>
      <c r="V642" s="5"/>
      <c r="W642" s="5"/>
      <c r="X642" s="5"/>
      <c r="Y642" s="5"/>
      <c r="Z642" s="5"/>
    </row>
    <row r="643" spans="1:26" ht="25.5" customHeight="1">
      <c r="A643" s="5"/>
      <c r="B643" s="5"/>
      <c r="C643" s="5"/>
      <c r="D643" s="5"/>
      <c r="E643" s="5"/>
      <c r="F643" s="6"/>
      <c r="G643" s="5"/>
      <c r="H643" s="5"/>
      <c r="I643" s="5"/>
      <c r="J643" s="5"/>
      <c r="K643" s="5"/>
      <c r="L643" s="5"/>
      <c r="M643" s="5"/>
      <c r="N643" s="5"/>
      <c r="O643" s="5"/>
      <c r="P643" s="5"/>
      <c r="Q643" s="5"/>
      <c r="R643" s="5"/>
      <c r="S643" s="5"/>
      <c r="T643" s="5"/>
      <c r="U643" s="5"/>
      <c r="V643" s="5"/>
      <c r="W643" s="5"/>
      <c r="X643" s="5"/>
      <c r="Y643" s="5"/>
      <c r="Z643" s="5"/>
    </row>
    <row r="644" spans="1:26" ht="25.5" customHeight="1">
      <c r="A644" s="5"/>
      <c r="B644" s="5"/>
      <c r="C644" s="5"/>
      <c r="D644" s="5"/>
      <c r="E644" s="5"/>
      <c r="F644" s="6"/>
      <c r="G644" s="5"/>
      <c r="H644" s="5"/>
      <c r="I644" s="5"/>
      <c r="J644" s="5"/>
      <c r="K644" s="5"/>
      <c r="L644" s="5"/>
      <c r="M644" s="5"/>
      <c r="N644" s="5"/>
      <c r="O644" s="5"/>
      <c r="P644" s="5"/>
      <c r="Q644" s="5"/>
      <c r="R644" s="5"/>
      <c r="S644" s="5"/>
      <c r="T644" s="5"/>
      <c r="U644" s="5"/>
      <c r="V644" s="5"/>
      <c r="W644" s="5"/>
      <c r="X644" s="5"/>
      <c r="Y644" s="5"/>
      <c r="Z644" s="5"/>
    </row>
    <row r="645" spans="1:26" ht="25.5" customHeight="1">
      <c r="A645" s="5"/>
      <c r="B645" s="5"/>
      <c r="C645" s="5"/>
      <c r="D645" s="5"/>
      <c r="E645" s="5"/>
      <c r="F645" s="6"/>
      <c r="G645" s="5"/>
      <c r="H645" s="5"/>
      <c r="I645" s="5"/>
      <c r="J645" s="5"/>
      <c r="K645" s="5"/>
      <c r="L645" s="5"/>
      <c r="M645" s="5"/>
      <c r="N645" s="5"/>
      <c r="O645" s="5"/>
      <c r="P645" s="5"/>
      <c r="Q645" s="5"/>
      <c r="R645" s="5"/>
      <c r="S645" s="5"/>
      <c r="T645" s="5"/>
      <c r="U645" s="5"/>
      <c r="V645" s="5"/>
      <c r="W645" s="5"/>
      <c r="X645" s="5"/>
      <c r="Y645" s="5"/>
      <c r="Z645" s="5"/>
    </row>
    <row r="646" spans="1:26" ht="25.5" customHeight="1">
      <c r="A646" s="5"/>
      <c r="B646" s="5"/>
      <c r="C646" s="5"/>
      <c r="D646" s="5"/>
      <c r="E646" s="5"/>
      <c r="F646" s="6"/>
      <c r="G646" s="5"/>
      <c r="H646" s="5"/>
      <c r="I646" s="5"/>
      <c r="J646" s="5"/>
      <c r="K646" s="5"/>
      <c r="L646" s="5"/>
      <c r="M646" s="5"/>
      <c r="N646" s="5"/>
      <c r="O646" s="5"/>
      <c r="P646" s="5"/>
      <c r="Q646" s="5"/>
      <c r="R646" s="5"/>
      <c r="S646" s="5"/>
      <c r="T646" s="5"/>
      <c r="U646" s="5"/>
      <c r="V646" s="5"/>
      <c r="W646" s="5"/>
      <c r="X646" s="5"/>
      <c r="Y646" s="5"/>
      <c r="Z646" s="5"/>
    </row>
    <row r="647" spans="1:26" ht="25.5" customHeight="1">
      <c r="A647" s="5"/>
      <c r="B647" s="5"/>
      <c r="C647" s="5"/>
      <c r="D647" s="5"/>
      <c r="E647" s="5"/>
      <c r="F647" s="6"/>
      <c r="G647" s="5"/>
      <c r="H647" s="5"/>
      <c r="I647" s="5"/>
      <c r="J647" s="5"/>
      <c r="K647" s="5"/>
      <c r="L647" s="5"/>
      <c r="M647" s="5"/>
      <c r="N647" s="5"/>
      <c r="O647" s="5"/>
      <c r="P647" s="5"/>
      <c r="Q647" s="5"/>
      <c r="R647" s="5"/>
      <c r="S647" s="5"/>
      <c r="T647" s="5"/>
      <c r="U647" s="5"/>
      <c r="V647" s="5"/>
      <c r="W647" s="5"/>
      <c r="X647" s="5"/>
      <c r="Y647" s="5"/>
      <c r="Z647" s="5"/>
    </row>
    <row r="648" spans="1:26" ht="25.5" customHeight="1">
      <c r="A648" s="5"/>
      <c r="B648" s="5"/>
      <c r="C648" s="5"/>
      <c r="D648" s="5"/>
      <c r="E648" s="5"/>
      <c r="F648" s="6"/>
      <c r="G648" s="5"/>
      <c r="H648" s="5"/>
      <c r="I648" s="5"/>
      <c r="J648" s="5"/>
      <c r="K648" s="5"/>
      <c r="L648" s="5"/>
      <c r="M648" s="5"/>
      <c r="N648" s="5"/>
      <c r="O648" s="5"/>
      <c r="P648" s="5"/>
      <c r="Q648" s="5"/>
      <c r="R648" s="5"/>
      <c r="S648" s="5"/>
      <c r="T648" s="5"/>
      <c r="U648" s="5"/>
      <c r="V648" s="5"/>
      <c r="W648" s="5"/>
      <c r="X648" s="5"/>
      <c r="Y648" s="5"/>
      <c r="Z648" s="5"/>
    </row>
    <row r="649" spans="1:26" ht="25.5" customHeight="1">
      <c r="A649" s="5"/>
      <c r="B649" s="5"/>
      <c r="C649" s="5"/>
      <c r="D649" s="5"/>
      <c r="E649" s="5"/>
      <c r="F649" s="6"/>
      <c r="G649" s="5"/>
      <c r="H649" s="5"/>
      <c r="I649" s="5"/>
      <c r="J649" s="5"/>
      <c r="K649" s="5"/>
      <c r="L649" s="5"/>
      <c r="M649" s="5"/>
      <c r="N649" s="5"/>
      <c r="O649" s="5"/>
      <c r="P649" s="5"/>
      <c r="Q649" s="5"/>
      <c r="R649" s="5"/>
      <c r="S649" s="5"/>
      <c r="T649" s="5"/>
      <c r="U649" s="5"/>
      <c r="V649" s="5"/>
      <c r="W649" s="5"/>
      <c r="X649" s="5"/>
      <c r="Y649" s="5"/>
      <c r="Z649" s="5"/>
    </row>
    <row r="650" spans="1:26" ht="25.5" customHeight="1">
      <c r="A650" s="5"/>
      <c r="B650" s="5"/>
      <c r="C650" s="5"/>
      <c r="D650" s="5"/>
      <c r="E650" s="5"/>
      <c r="F650" s="6"/>
      <c r="G650" s="5"/>
      <c r="H650" s="5"/>
      <c r="I650" s="5"/>
      <c r="J650" s="5"/>
      <c r="K650" s="5"/>
      <c r="L650" s="5"/>
      <c r="M650" s="5"/>
      <c r="N650" s="5"/>
      <c r="O650" s="5"/>
      <c r="P650" s="5"/>
      <c r="Q650" s="5"/>
      <c r="R650" s="5"/>
      <c r="S650" s="5"/>
      <c r="T650" s="5"/>
      <c r="U650" s="5"/>
      <c r="V650" s="5"/>
      <c r="W650" s="5"/>
      <c r="X650" s="5"/>
      <c r="Y650" s="5"/>
      <c r="Z650" s="5"/>
    </row>
    <row r="651" spans="1:26" ht="25.5" customHeight="1">
      <c r="A651" s="5"/>
      <c r="B651" s="5"/>
      <c r="C651" s="5"/>
      <c r="D651" s="5"/>
      <c r="E651" s="5"/>
      <c r="F651" s="6"/>
      <c r="G651" s="5"/>
      <c r="H651" s="5"/>
      <c r="I651" s="5"/>
      <c r="J651" s="5"/>
      <c r="K651" s="5"/>
      <c r="L651" s="5"/>
      <c r="M651" s="5"/>
      <c r="N651" s="5"/>
      <c r="O651" s="5"/>
      <c r="P651" s="5"/>
      <c r="Q651" s="5"/>
      <c r="R651" s="5"/>
      <c r="S651" s="5"/>
      <c r="T651" s="5"/>
      <c r="U651" s="5"/>
      <c r="V651" s="5"/>
      <c r="W651" s="5"/>
      <c r="X651" s="5"/>
      <c r="Y651" s="5"/>
      <c r="Z651" s="5"/>
    </row>
    <row r="652" spans="1:26" ht="25.5" customHeight="1">
      <c r="A652" s="5"/>
      <c r="B652" s="5"/>
      <c r="C652" s="5"/>
      <c r="D652" s="5"/>
      <c r="E652" s="5"/>
      <c r="F652" s="6"/>
      <c r="G652" s="5"/>
      <c r="H652" s="5"/>
      <c r="I652" s="5"/>
      <c r="J652" s="5"/>
      <c r="K652" s="5"/>
      <c r="L652" s="5"/>
      <c r="M652" s="5"/>
      <c r="N652" s="5"/>
      <c r="O652" s="5"/>
      <c r="P652" s="5"/>
      <c r="Q652" s="5"/>
      <c r="R652" s="5"/>
      <c r="S652" s="5"/>
      <c r="T652" s="5"/>
      <c r="U652" s="5"/>
      <c r="V652" s="5"/>
      <c r="W652" s="5"/>
      <c r="X652" s="5"/>
      <c r="Y652" s="5"/>
      <c r="Z652" s="5"/>
    </row>
    <row r="653" spans="1:26" ht="25.5" customHeight="1">
      <c r="A653" s="5"/>
      <c r="B653" s="5"/>
      <c r="C653" s="5"/>
      <c r="D653" s="5"/>
      <c r="E653" s="5"/>
      <c r="F653" s="6"/>
      <c r="G653" s="5"/>
      <c r="H653" s="5"/>
      <c r="I653" s="5"/>
      <c r="J653" s="5"/>
      <c r="K653" s="5"/>
      <c r="L653" s="5"/>
      <c r="M653" s="5"/>
      <c r="N653" s="5"/>
      <c r="O653" s="5"/>
      <c r="P653" s="5"/>
      <c r="Q653" s="5"/>
      <c r="R653" s="5"/>
      <c r="S653" s="5"/>
      <c r="T653" s="5"/>
      <c r="U653" s="5"/>
      <c r="V653" s="5"/>
      <c r="W653" s="5"/>
      <c r="X653" s="5"/>
      <c r="Y653" s="5"/>
      <c r="Z653" s="5"/>
    </row>
    <row r="654" spans="1:26" ht="25.5" customHeight="1">
      <c r="A654" s="5"/>
      <c r="B654" s="5"/>
      <c r="C654" s="5"/>
      <c r="D654" s="5"/>
      <c r="E654" s="5"/>
      <c r="F654" s="6"/>
      <c r="G654" s="5"/>
      <c r="H654" s="5"/>
      <c r="I654" s="5"/>
      <c r="J654" s="5"/>
      <c r="K654" s="5"/>
      <c r="L654" s="5"/>
      <c r="M654" s="5"/>
      <c r="N654" s="5"/>
      <c r="O654" s="5"/>
      <c r="P654" s="5"/>
      <c r="Q654" s="5"/>
      <c r="R654" s="5"/>
      <c r="S654" s="5"/>
      <c r="T654" s="5"/>
      <c r="U654" s="5"/>
      <c r="V654" s="5"/>
      <c r="W654" s="5"/>
      <c r="X654" s="5"/>
      <c r="Y654" s="5"/>
      <c r="Z654" s="5"/>
    </row>
    <row r="655" spans="1:26" ht="25.5" customHeight="1">
      <c r="A655" s="5"/>
      <c r="B655" s="5"/>
      <c r="C655" s="5"/>
      <c r="D655" s="5"/>
      <c r="E655" s="5"/>
      <c r="F655" s="6"/>
      <c r="G655" s="5"/>
      <c r="H655" s="5"/>
      <c r="I655" s="5"/>
      <c r="J655" s="5"/>
      <c r="K655" s="5"/>
      <c r="L655" s="5"/>
      <c r="M655" s="5"/>
      <c r="N655" s="5"/>
      <c r="O655" s="5"/>
      <c r="P655" s="5"/>
      <c r="Q655" s="5"/>
      <c r="R655" s="5"/>
      <c r="S655" s="5"/>
      <c r="T655" s="5"/>
      <c r="U655" s="5"/>
      <c r="V655" s="5"/>
      <c r="W655" s="5"/>
      <c r="X655" s="5"/>
      <c r="Y655" s="5"/>
      <c r="Z655" s="5"/>
    </row>
    <row r="656" spans="1:26" ht="25.5" customHeight="1">
      <c r="A656" s="5"/>
      <c r="B656" s="5"/>
      <c r="C656" s="5"/>
      <c r="D656" s="5"/>
      <c r="E656" s="5"/>
      <c r="F656" s="6"/>
      <c r="G656" s="5"/>
      <c r="H656" s="5"/>
      <c r="I656" s="5"/>
      <c r="J656" s="5"/>
      <c r="K656" s="5"/>
      <c r="L656" s="5"/>
      <c r="M656" s="5"/>
      <c r="N656" s="5"/>
      <c r="O656" s="5"/>
      <c r="P656" s="5"/>
      <c r="Q656" s="5"/>
      <c r="R656" s="5"/>
      <c r="S656" s="5"/>
      <c r="T656" s="5"/>
      <c r="U656" s="5"/>
      <c r="V656" s="5"/>
      <c r="W656" s="5"/>
      <c r="X656" s="5"/>
      <c r="Y656" s="5"/>
      <c r="Z656" s="5"/>
    </row>
    <row r="657" spans="1:26" ht="25.5" customHeight="1">
      <c r="A657" s="5"/>
      <c r="B657" s="5"/>
      <c r="C657" s="5"/>
      <c r="D657" s="5"/>
      <c r="E657" s="5"/>
      <c r="F657" s="6"/>
      <c r="G657" s="5"/>
      <c r="H657" s="5"/>
      <c r="I657" s="5"/>
      <c r="J657" s="5"/>
      <c r="K657" s="5"/>
      <c r="L657" s="5"/>
      <c r="M657" s="5"/>
      <c r="N657" s="5"/>
      <c r="O657" s="5"/>
      <c r="P657" s="5"/>
      <c r="Q657" s="5"/>
      <c r="R657" s="5"/>
      <c r="S657" s="5"/>
      <c r="T657" s="5"/>
      <c r="U657" s="5"/>
      <c r="V657" s="5"/>
      <c r="W657" s="5"/>
      <c r="X657" s="5"/>
      <c r="Y657" s="5"/>
      <c r="Z657" s="5"/>
    </row>
    <row r="658" spans="1:26" ht="25.5" customHeight="1">
      <c r="A658" s="5"/>
      <c r="B658" s="5"/>
      <c r="C658" s="5"/>
      <c r="D658" s="5"/>
      <c r="E658" s="5"/>
      <c r="F658" s="6"/>
      <c r="G658" s="5"/>
      <c r="H658" s="5"/>
      <c r="I658" s="5"/>
      <c r="J658" s="5"/>
      <c r="K658" s="5"/>
      <c r="L658" s="5"/>
      <c r="M658" s="5"/>
      <c r="N658" s="5"/>
      <c r="O658" s="5"/>
      <c r="P658" s="5"/>
      <c r="Q658" s="5"/>
      <c r="R658" s="5"/>
      <c r="S658" s="5"/>
      <c r="T658" s="5"/>
      <c r="U658" s="5"/>
      <c r="V658" s="5"/>
      <c r="W658" s="5"/>
      <c r="X658" s="5"/>
      <c r="Y658" s="5"/>
      <c r="Z658" s="5"/>
    </row>
    <row r="659" spans="1:26" ht="25.5" customHeight="1">
      <c r="A659" s="5"/>
      <c r="B659" s="5"/>
      <c r="C659" s="5"/>
      <c r="D659" s="5"/>
      <c r="E659" s="5"/>
      <c r="F659" s="6"/>
      <c r="G659" s="5"/>
      <c r="H659" s="5"/>
      <c r="I659" s="5"/>
      <c r="J659" s="5"/>
      <c r="K659" s="5"/>
      <c r="L659" s="5"/>
      <c r="M659" s="5"/>
      <c r="N659" s="5"/>
      <c r="O659" s="5"/>
      <c r="P659" s="5"/>
      <c r="Q659" s="5"/>
      <c r="R659" s="5"/>
      <c r="S659" s="5"/>
      <c r="T659" s="5"/>
      <c r="U659" s="5"/>
      <c r="V659" s="5"/>
      <c r="W659" s="5"/>
      <c r="X659" s="5"/>
      <c r="Y659" s="5"/>
      <c r="Z659" s="5"/>
    </row>
    <row r="660" spans="1:26" ht="25.5" customHeight="1">
      <c r="A660" s="5"/>
      <c r="B660" s="5"/>
      <c r="C660" s="5"/>
      <c r="D660" s="5"/>
      <c r="E660" s="5"/>
      <c r="F660" s="6"/>
      <c r="G660" s="5"/>
      <c r="H660" s="5"/>
      <c r="I660" s="5"/>
      <c r="J660" s="5"/>
      <c r="K660" s="5"/>
      <c r="L660" s="5"/>
      <c r="M660" s="5"/>
      <c r="N660" s="5"/>
      <c r="O660" s="5"/>
      <c r="P660" s="5"/>
      <c r="Q660" s="5"/>
      <c r="R660" s="5"/>
      <c r="S660" s="5"/>
      <c r="T660" s="5"/>
      <c r="U660" s="5"/>
      <c r="V660" s="5"/>
      <c r="W660" s="5"/>
      <c r="X660" s="5"/>
      <c r="Y660" s="5"/>
      <c r="Z660" s="5"/>
    </row>
    <row r="661" spans="1:26" ht="25.5" customHeight="1">
      <c r="A661" s="5"/>
      <c r="B661" s="5"/>
      <c r="C661" s="5"/>
      <c r="D661" s="5"/>
      <c r="E661" s="5"/>
      <c r="F661" s="6"/>
      <c r="G661" s="5"/>
      <c r="H661" s="5"/>
      <c r="I661" s="5"/>
      <c r="J661" s="5"/>
      <c r="K661" s="5"/>
      <c r="L661" s="5"/>
      <c r="M661" s="5"/>
      <c r="N661" s="5"/>
      <c r="O661" s="5"/>
      <c r="P661" s="5"/>
      <c r="Q661" s="5"/>
      <c r="R661" s="5"/>
      <c r="S661" s="5"/>
      <c r="T661" s="5"/>
      <c r="U661" s="5"/>
      <c r="V661" s="5"/>
      <c r="W661" s="5"/>
      <c r="X661" s="5"/>
      <c r="Y661" s="5"/>
      <c r="Z661" s="5"/>
    </row>
    <row r="662" spans="1:26" ht="25.5" customHeight="1">
      <c r="A662" s="5"/>
      <c r="B662" s="5"/>
      <c r="C662" s="5"/>
      <c r="D662" s="5"/>
      <c r="E662" s="5"/>
      <c r="F662" s="6"/>
      <c r="G662" s="5"/>
      <c r="H662" s="5"/>
      <c r="I662" s="5"/>
      <c r="J662" s="5"/>
      <c r="K662" s="5"/>
      <c r="L662" s="5"/>
      <c r="M662" s="5"/>
      <c r="N662" s="5"/>
      <c r="O662" s="5"/>
      <c r="P662" s="5"/>
      <c r="Q662" s="5"/>
      <c r="R662" s="5"/>
      <c r="S662" s="5"/>
      <c r="T662" s="5"/>
      <c r="U662" s="5"/>
      <c r="V662" s="5"/>
      <c r="W662" s="5"/>
      <c r="X662" s="5"/>
      <c r="Y662" s="5"/>
      <c r="Z662" s="5"/>
    </row>
    <row r="663" spans="1:26" ht="25.5" customHeight="1">
      <c r="A663" s="5"/>
      <c r="B663" s="5"/>
      <c r="C663" s="5"/>
      <c r="D663" s="5"/>
      <c r="E663" s="5"/>
      <c r="F663" s="6"/>
      <c r="G663" s="5"/>
      <c r="H663" s="5"/>
      <c r="I663" s="5"/>
      <c r="J663" s="5"/>
      <c r="K663" s="5"/>
      <c r="L663" s="5"/>
      <c r="M663" s="5"/>
      <c r="N663" s="5"/>
      <c r="O663" s="5"/>
      <c r="P663" s="5"/>
      <c r="Q663" s="5"/>
      <c r="R663" s="5"/>
      <c r="S663" s="5"/>
      <c r="T663" s="5"/>
      <c r="U663" s="5"/>
      <c r="V663" s="5"/>
      <c r="W663" s="5"/>
      <c r="X663" s="5"/>
      <c r="Y663" s="5"/>
      <c r="Z663" s="5"/>
    </row>
    <row r="664" spans="1:26" ht="25.5" customHeight="1">
      <c r="A664" s="5"/>
      <c r="B664" s="5"/>
      <c r="C664" s="5"/>
      <c r="D664" s="5"/>
      <c r="E664" s="5"/>
      <c r="F664" s="6"/>
      <c r="G664" s="5"/>
      <c r="H664" s="5"/>
      <c r="I664" s="5"/>
      <c r="J664" s="5"/>
      <c r="K664" s="5"/>
      <c r="L664" s="5"/>
      <c r="M664" s="5"/>
      <c r="N664" s="5"/>
      <c r="O664" s="5"/>
      <c r="P664" s="5"/>
      <c r="Q664" s="5"/>
      <c r="R664" s="5"/>
      <c r="S664" s="5"/>
      <c r="T664" s="5"/>
      <c r="U664" s="5"/>
      <c r="V664" s="5"/>
      <c r="W664" s="5"/>
      <c r="X664" s="5"/>
      <c r="Y664" s="5"/>
      <c r="Z664" s="5"/>
    </row>
    <row r="665" spans="1:26" ht="25.5" customHeight="1">
      <c r="A665" s="5"/>
      <c r="B665" s="5"/>
      <c r="C665" s="5"/>
      <c r="D665" s="5"/>
      <c r="E665" s="5"/>
      <c r="F665" s="6"/>
      <c r="G665" s="5"/>
      <c r="H665" s="5"/>
      <c r="I665" s="5"/>
      <c r="J665" s="5"/>
      <c r="K665" s="5"/>
      <c r="L665" s="5"/>
      <c r="M665" s="5"/>
      <c r="N665" s="5"/>
      <c r="O665" s="5"/>
      <c r="P665" s="5"/>
      <c r="Q665" s="5"/>
      <c r="R665" s="5"/>
      <c r="S665" s="5"/>
      <c r="T665" s="5"/>
      <c r="U665" s="5"/>
      <c r="V665" s="5"/>
      <c r="W665" s="5"/>
      <c r="X665" s="5"/>
      <c r="Y665" s="5"/>
      <c r="Z665" s="5"/>
    </row>
    <row r="666" spans="1:26" ht="25.5" customHeight="1">
      <c r="A666" s="5"/>
      <c r="B666" s="5"/>
      <c r="C666" s="5"/>
      <c r="D666" s="5"/>
      <c r="E666" s="5"/>
      <c r="F666" s="6"/>
      <c r="G666" s="5"/>
      <c r="H666" s="5"/>
      <c r="I666" s="5"/>
      <c r="J666" s="5"/>
      <c r="K666" s="5"/>
      <c r="L666" s="5"/>
      <c r="M666" s="5"/>
      <c r="N666" s="5"/>
      <c r="O666" s="5"/>
      <c r="P666" s="5"/>
      <c r="Q666" s="5"/>
      <c r="R666" s="5"/>
      <c r="S666" s="5"/>
      <c r="T666" s="5"/>
      <c r="U666" s="5"/>
      <c r="V666" s="5"/>
      <c r="W666" s="5"/>
      <c r="X666" s="5"/>
      <c r="Y666" s="5"/>
      <c r="Z666" s="5"/>
    </row>
    <row r="667" spans="1:26" ht="25.5" customHeight="1">
      <c r="A667" s="5"/>
      <c r="B667" s="5"/>
      <c r="C667" s="5"/>
      <c r="D667" s="5"/>
      <c r="E667" s="5"/>
      <c r="F667" s="6"/>
      <c r="G667" s="5"/>
      <c r="H667" s="5"/>
      <c r="I667" s="5"/>
      <c r="J667" s="5"/>
      <c r="K667" s="5"/>
      <c r="L667" s="5"/>
      <c r="M667" s="5"/>
      <c r="N667" s="5"/>
      <c r="O667" s="5"/>
      <c r="P667" s="5"/>
      <c r="Q667" s="5"/>
      <c r="R667" s="5"/>
      <c r="S667" s="5"/>
      <c r="T667" s="5"/>
      <c r="U667" s="5"/>
      <c r="V667" s="5"/>
      <c r="W667" s="5"/>
      <c r="X667" s="5"/>
      <c r="Y667" s="5"/>
      <c r="Z667" s="5"/>
    </row>
    <row r="668" spans="1:26" ht="25.5" customHeight="1">
      <c r="A668" s="5"/>
      <c r="B668" s="5"/>
      <c r="C668" s="5"/>
      <c r="D668" s="5"/>
      <c r="E668" s="5"/>
      <c r="F668" s="6"/>
      <c r="G668" s="5"/>
      <c r="H668" s="5"/>
      <c r="I668" s="5"/>
      <c r="J668" s="5"/>
      <c r="K668" s="5"/>
      <c r="L668" s="5"/>
      <c r="M668" s="5"/>
      <c r="N668" s="5"/>
      <c r="O668" s="5"/>
      <c r="P668" s="5"/>
      <c r="Q668" s="5"/>
      <c r="R668" s="5"/>
      <c r="S668" s="5"/>
      <c r="T668" s="5"/>
      <c r="U668" s="5"/>
      <c r="V668" s="5"/>
      <c r="W668" s="5"/>
      <c r="X668" s="5"/>
      <c r="Y668" s="5"/>
      <c r="Z668" s="5"/>
    </row>
    <row r="669" spans="1:26" ht="25.5" customHeight="1">
      <c r="A669" s="5"/>
      <c r="B669" s="5"/>
      <c r="C669" s="5"/>
      <c r="D669" s="5"/>
      <c r="E669" s="5"/>
      <c r="F669" s="6"/>
      <c r="G669" s="5"/>
      <c r="H669" s="5"/>
      <c r="I669" s="5"/>
      <c r="J669" s="5"/>
      <c r="K669" s="5"/>
      <c r="L669" s="5"/>
      <c r="M669" s="5"/>
      <c r="N669" s="5"/>
      <c r="O669" s="5"/>
      <c r="P669" s="5"/>
      <c r="Q669" s="5"/>
      <c r="R669" s="5"/>
      <c r="S669" s="5"/>
      <c r="T669" s="5"/>
      <c r="U669" s="5"/>
      <c r="V669" s="5"/>
      <c r="W669" s="5"/>
      <c r="X669" s="5"/>
      <c r="Y669" s="5"/>
      <c r="Z669" s="5"/>
    </row>
    <row r="670" spans="1:26" ht="25.5" customHeight="1">
      <c r="A670" s="5"/>
      <c r="B670" s="5"/>
      <c r="C670" s="5"/>
      <c r="D670" s="5"/>
      <c r="E670" s="5"/>
      <c r="F670" s="6"/>
      <c r="G670" s="5"/>
      <c r="H670" s="5"/>
      <c r="I670" s="5"/>
      <c r="J670" s="5"/>
      <c r="K670" s="5"/>
      <c r="L670" s="5"/>
      <c r="M670" s="5"/>
      <c r="N670" s="5"/>
      <c r="O670" s="5"/>
      <c r="P670" s="5"/>
      <c r="Q670" s="5"/>
      <c r="R670" s="5"/>
      <c r="S670" s="5"/>
      <c r="T670" s="5"/>
      <c r="U670" s="5"/>
      <c r="V670" s="5"/>
      <c r="W670" s="5"/>
      <c r="X670" s="5"/>
      <c r="Y670" s="5"/>
      <c r="Z670" s="5"/>
    </row>
    <row r="671" spans="1:26" ht="25.5" customHeight="1">
      <c r="A671" s="5"/>
      <c r="B671" s="5"/>
      <c r="C671" s="5"/>
      <c r="D671" s="5"/>
      <c r="E671" s="5"/>
      <c r="F671" s="6"/>
      <c r="G671" s="5"/>
      <c r="H671" s="5"/>
      <c r="I671" s="5"/>
      <c r="J671" s="5"/>
      <c r="K671" s="5"/>
      <c r="L671" s="5"/>
      <c r="M671" s="5"/>
      <c r="N671" s="5"/>
      <c r="O671" s="5"/>
      <c r="P671" s="5"/>
      <c r="Q671" s="5"/>
      <c r="R671" s="5"/>
      <c r="S671" s="5"/>
      <c r="T671" s="5"/>
      <c r="U671" s="5"/>
      <c r="V671" s="5"/>
      <c r="W671" s="5"/>
      <c r="X671" s="5"/>
      <c r="Y671" s="5"/>
      <c r="Z671" s="5"/>
    </row>
    <row r="672" spans="1:26" ht="25.5" customHeight="1">
      <c r="A672" s="5"/>
      <c r="B672" s="5"/>
      <c r="C672" s="5"/>
      <c r="D672" s="5"/>
      <c r="E672" s="5"/>
      <c r="F672" s="6"/>
      <c r="G672" s="5"/>
      <c r="H672" s="5"/>
      <c r="I672" s="5"/>
      <c r="J672" s="5"/>
      <c r="K672" s="5"/>
      <c r="L672" s="5"/>
      <c r="M672" s="5"/>
      <c r="N672" s="5"/>
      <c r="O672" s="5"/>
      <c r="P672" s="5"/>
      <c r="Q672" s="5"/>
      <c r="R672" s="5"/>
      <c r="S672" s="5"/>
      <c r="T672" s="5"/>
      <c r="U672" s="5"/>
      <c r="V672" s="5"/>
      <c r="W672" s="5"/>
      <c r="X672" s="5"/>
      <c r="Y672" s="5"/>
      <c r="Z672" s="5"/>
    </row>
    <row r="673" spans="1:26" ht="25.5" customHeight="1">
      <c r="A673" s="5"/>
      <c r="B673" s="5"/>
      <c r="C673" s="5"/>
      <c r="D673" s="5"/>
      <c r="E673" s="5"/>
      <c r="F673" s="6"/>
      <c r="G673" s="5"/>
      <c r="H673" s="5"/>
      <c r="I673" s="5"/>
      <c r="J673" s="5"/>
      <c r="K673" s="5"/>
      <c r="L673" s="5"/>
      <c r="M673" s="5"/>
      <c r="N673" s="5"/>
      <c r="O673" s="5"/>
      <c r="P673" s="5"/>
      <c r="Q673" s="5"/>
      <c r="R673" s="5"/>
      <c r="S673" s="5"/>
      <c r="T673" s="5"/>
      <c r="U673" s="5"/>
      <c r="V673" s="5"/>
      <c r="W673" s="5"/>
      <c r="X673" s="5"/>
      <c r="Y673" s="5"/>
      <c r="Z673" s="5"/>
    </row>
    <row r="674" spans="1:26" ht="25.5" customHeight="1">
      <c r="A674" s="5"/>
      <c r="B674" s="5"/>
      <c r="C674" s="5"/>
      <c r="D674" s="5"/>
      <c r="E674" s="5"/>
      <c r="F674" s="6"/>
      <c r="G674" s="5"/>
      <c r="H674" s="5"/>
      <c r="I674" s="5"/>
      <c r="J674" s="5"/>
      <c r="K674" s="5"/>
      <c r="L674" s="5"/>
      <c r="M674" s="5"/>
      <c r="N674" s="5"/>
      <c r="O674" s="5"/>
      <c r="P674" s="5"/>
      <c r="Q674" s="5"/>
      <c r="R674" s="5"/>
      <c r="S674" s="5"/>
      <c r="T674" s="5"/>
      <c r="U674" s="5"/>
      <c r="V674" s="5"/>
      <c r="W674" s="5"/>
      <c r="X674" s="5"/>
      <c r="Y674" s="5"/>
      <c r="Z674" s="5"/>
    </row>
    <row r="675" spans="1:26" ht="25.5" customHeight="1">
      <c r="A675" s="5"/>
      <c r="B675" s="5"/>
      <c r="C675" s="5"/>
      <c r="D675" s="5"/>
      <c r="E675" s="5"/>
      <c r="F675" s="6"/>
      <c r="G675" s="5"/>
      <c r="H675" s="5"/>
      <c r="I675" s="5"/>
      <c r="J675" s="5"/>
      <c r="K675" s="5"/>
      <c r="L675" s="5"/>
      <c r="M675" s="5"/>
      <c r="N675" s="5"/>
      <c r="O675" s="5"/>
      <c r="P675" s="5"/>
      <c r="Q675" s="5"/>
      <c r="R675" s="5"/>
      <c r="S675" s="5"/>
      <c r="T675" s="5"/>
      <c r="U675" s="5"/>
      <c r="V675" s="5"/>
      <c r="W675" s="5"/>
      <c r="X675" s="5"/>
      <c r="Y675" s="5"/>
      <c r="Z675" s="5"/>
    </row>
    <row r="676" spans="1:26" ht="25.5" customHeight="1">
      <c r="A676" s="5"/>
      <c r="B676" s="5"/>
      <c r="C676" s="5"/>
      <c r="D676" s="5"/>
      <c r="E676" s="5"/>
      <c r="F676" s="6"/>
      <c r="G676" s="5"/>
      <c r="H676" s="5"/>
      <c r="I676" s="5"/>
      <c r="J676" s="5"/>
      <c r="K676" s="5"/>
      <c r="L676" s="5"/>
      <c r="M676" s="5"/>
      <c r="N676" s="5"/>
      <c r="O676" s="5"/>
      <c r="P676" s="5"/>
      <c r="Q676" s="5"/>
      <c r="R676" s="5"/>
      <c r="S676" s="5"/>
      <c r="T676" s="5"/>
      <c r="U676" s="5"/>
      <c r="V676" s="5"/>
      <c r="W676" s="5"/>
      <c r="X676" s="5"/>
      <c r="Y676" s="5"/>
      <c r="Z676" s="5"/>
    </row>
    <row r="677" spans="1:26" ht="25.5" customHeight="1">
      <c r="A677" s="5"/>
      <c r="B677" s="5"/>
      <c r="C677" s="5"/>
      <c r="D677" s="5"/>
      <c r="E677" s="5"/>
      <c r="F677" s="6"/>
      <c r="G677" s="5"/>
      <c r="H677" s="5"/>
      <c r="I677" s="5"/>
      <c r="J677" s="5"/>
      <c r="K677" s="5"/>
      <c r="L677" s="5"/>
      <c r="M677" s="5"/>
      <c r="N677" s="5"/>
      <c r="O677" s="5"/>
      <c r="P677" s="5"/>
      <c r="Q677" s="5"/>
      <c r="R677" s="5"/>
      <c r="S677" s="5"/>
      <c r="T677" s="5"/>
      <c r="U677" s="5"/>
      <c r="V677" s="5"/>
      <c r="W677" s="5"/>
      <c r="X677" s="5"/>
      <c r="Y677" s="5"/>
      <c r="Z677" s="5"/>
    </row>
    <row r="678" spans="1:26" ht="25.5" customHeight="1">
      <c r="A678" s="5"/>
      <c r="B678" s="5"/>
      <c r="C678" s="5"/>
      <c r="D678" s="5"/>
      <c r="E678" s="5"/>
      <c r="F678" s="6"/>
      <c r="G678" s="5"/>
      <c r="H678" s="5"/>
      <c r="I678" s="5"/>
      <c r="J678" s="5"/>
      <c r="K678" s="5"/>
      <c r="L678" s="5"/>
      <c r="M678" s="5"/>
      <c r="N678" s="5"/>
      <c r="O678" s="5"/>
      <c r="P678" s="5"/>
      <c r="Q678" s="5"/>
      <c r="R678" s="5"/>
      <c r="S678" s="5"/>
      <c r="T678" s="5"/>
      <c r="U678" s="5"/>
      <c r="V678" s="5"/>
      <c r="W678" s="5"/>
      <c r="X678" s="5"/>
      <c r="Y678" s="5"/>
      <c r="Z678" s="5"/>
    </row>
    <row r="679" spans="1:26" ht="25.5" customHeight="1">
      <c r="A679" s="5"/>
      <c r="B679" s="5"/>
      <c r="C679" s="5"/>
      <c r="D679" s="5"/>
      <c r="E679" s="5"/>
      <c r="F679" s="6"/>
      <c r="G679" s="5"/>
      <c r="H679" s="5"/>
      <c r="I679" s="5"/>
      <c r="J679" s="5"/>
      <c r="K679" s="5"/>
      <c r="L679" s="5"/>
      <c r="M679" s="5"/>
      <c r="N679" s="5"/>
      <c r="O679" s="5"/>
      <c r="P679" s="5"/>
      <c r="Q679" s="5"/>
      <c r="R679" s="5"/>
      <c r="S679" s="5"/>
      <c r="T679" s="5"/>
      <c r="U679" s="5"/>
      <c r="V679" s="5"/>
      <c r="W679" s="5"/>
      <c r="X679" s="5"/>
      <c r="Y679" s="5"/>
      <c r="Z679" s="5"/>
    </row>
    <row r="680" spans="1:26" ht="25.5" customHeight="1">
      <c r="A680" s="5"/>
      <c r="B680" s="5"/>
      <c r="C680" s="5"/>
      <c r="D680" s="5"/>
      <c r="E680" s="5"/>
      <c r="F680" s="6"/>
      <c r="G680" s="5"/>
      <c r="H680" s="5"/>
      <c r="I680" s="5"/>
      <c r="J680" s="5"/>
      <c r="K680" s="5"/>
      <c r="L680" s="5"/>
      <c r="M680" s="5"/>
      <c r="N680" s="5"/>
      <c r="O680" s="5"/>
      <c r="P680" s="5"/>
      <c r="Q680" s="5"/>
      <c r="R680" s="5"/>
      <c r="S680" s="5"/>
      <c r="T680" s="5"/>
      <c r="U680" s="5"/>
      <c r="V680" s="5"/>
      <c r="W680" s="5"/>
      <c r="X680" s="5"/>
      <c r="Y680" s="5"/>
      <c r="Z680" s="5"/>
    </row>
    <row r="681" spans="1:26" ht="25.5" customHeight="1">
      <c r="A681" s="5"/>
      <c r="B681" s="5"/>
      <c r="C681" s="5"/>
      <c r="D681" s="5"/>
      <c r="E681" s="5"/>
      <c r="F681" s="6"/>
      <c r="G681" s="5"/>
      <c r="H681" s="5"/>
      <c r="I681" s="5"/>
      <c r="J681" s="5"/>
      <c r="K681" s="5"/>
      <c r="L681" s="5"/>
      <c r="M681" s="5"/>
      <c r="N681" s="5"/>
      <c r="O681" s="5"/>
      <c r="P681" s="5"/>
      <c r="Q681" s="5"/>
      <c r="R681" s="5"/>
      <c r="S681" s="5"/>
      <c r="T681" s="5"/>
      <c r="U681" s="5"/>
      <c r="V681" s="5"/>
      <c r="W681" s="5"/>
      <c r="X681" s="5"/>
      <c r="Y681" s="5"/>
      <c r="Z681" s="5"/>
    </row>
    <row r="682" spans="1:26" ht="25.5" customHeight="1">
      <c r="A682" s="5"/>
      <c r="B682" s="5"/>
      <c r="C682" s="5"/>
      <c r="D682" s="5"/>
      <c r="E682" s="5"/>
      <c r="F682" s="6"/>
      <c r="G682" s="5"/>
      <c r="H682" s="5"/>
      <c r="I682" s="5"/>
      <c r="J682" s="5"/>
      <c r="K682" s="5"/>
      <c r="L682" s="5"/>
      <c r="M682" s="5"/>
      <c r="N682" s="5"/>
      <c r="O682" s="5"/>
      <c r="P682" s="5"/>
      <c r="Q682" s="5"/>
      <c r="R682" s="5"/>
      <c r="S682" s="5"/>
      <c r="T682" s="5"/>
      <c r="U682" s="5"/>
      <c r="V682" s="5"/>
      <c r="W682" s="5"/>
      <c r="X682" s="5"/>
      <c r="Y682" s="5"/>
      <c r="Z682" s="5"/>
    </row>
    <row r="683" spans="1:26" ht="25.5" customHeight="1">
      <c r="A683" s="5"/>
      <c r="B683" s="5"/>
      <c r="C683" s="5"/>
      <c r="D683" s="5"/>
      <c r="E683" s="5"/>
      <c r="F683" s="6"/>
      <c r="G683" s="5"/>
      <c r="H683" s="5"/>
      <c r="I683" s="5"/>
      <c r="J683" s="5"/>
      <c r="K683" s="5"/>
      <c r="L683" s="5"/>
      <c r="M683" s="5"/>
      <c r="N683" s="5"/>
      <c r="O683" s="5"/>
      <c r="P683" s="5"/>
      <c r="Q683" s="5"/>
      <c r="R683" s="5"/>
      <c r="S683" s="5"/>
      <c r="T683" s="5"/>
      <c r="U683" s="5"/>
      <c r="V683" s="5"/>
      <c r="W683" s="5"/>
      <c r="X683" s="5"/>
      <c r="Y683" s="5"/>
      <c r="Z683" s="5"/>
    </row>
    <row r="684" spans="1:26" ht="25.5" customHeight="1">
      <c r="A684" s="5"/>
      <c r="B684" s="5"/>
      <c r="C684" s="5"/>
      <c r="D684" s="5"/>
      <c r="E684" s="5"/>
      <c r="F684" s="6"/>
      <c r="G684" s="5"/>
      <c r="H684" s="5"/>
      <c r="I684" s="5"/>
      <c r="J684" s="5"/>
      <c r="K684" s="5"/>
      <c r="L684" s="5"/>
      <c r="M684" s="5"/>
      <c r="N684" s="5"/>
      <c r="O684" s="5"/>
      <c r="P684" s="5"/>
      <c r="Q684" s="5"/>
      <c r="R684" s="5"/>
      <c r="S684" s="5"/>
      <c r="T684" s="5"/>
      <c r="U684" s="5"/>
      <c r="V684" s="5"/>
      <c r="W684" s="5"/>
      <c r="X684" s="5"/>
      <c r="Y684" s="5"/>
      <c r="Z684" s="5"/>
    </row>
    <row r="685" spans="1:26" ht="25.5" customHeight="1">
      <c r="A685" s="5"/>
      <c r="B685" s="5"/>
      <c r="C685" s="5"/>
      <c r="D685" s="5"/>
      <c r="E685" s="5"/>
      <c r="F685" s="6"/>
      <c r="G685" s="5"/>
      <c r="H685" s="5"/>
      <c r="I685" s="5"/>
      <c r="J685" s="5"/>
      <c r="K685" s="5"/>
      <c r="L685" s="5"/>
      <c r="M685" s="5"/>
      <c r="N685" s="5"/>
      <c r="O685" s="5"/>
      <c r="P685" s="5"/>
      <c r="Q685" s="5"/>
      <c r="R685" s="5"/>
      <c r="S685" s="5"/>
      <c r="T685" s="5"/>
      <c r="U685" s="5"/>
      <c r="V685" s="5"/>
      <c r="W685" s="5"/>
      <c r="X685" s="5"/>
      <c r="Y685" s="5"/>
      <c r="Z685" s="5"/>
    </row>
    <row r="686" spans="1:26" ht="25.5" customHeight="1">
      <c r="A686" s="5"/>
      <c r="B686" s="5"/>
      <c r="C686" s="5"/>
      <c r="D686" s="5"/>
      <c r="E686" s="5"/>
      <c r="F686" s="6"/>
      <c r="G686" s="5"/>
      <c r="H686" s="5"/>
      <c r="I686" s="5"/>
      <c r="J686" s="5"/>
      <c r="K686" s="5"/>
      <c r="L686" s="5"/>
      <c r="M686" s="5"/>
      <c r="N686" s="5"/>
      <c r="O686" s="5"/>
      <c r="P686" s="5"/>
      <c r="Q686" s="5"/>
      <c r="R686" s="5"/>
      <c r="S686" s="5"/>
      <c r="T686" s="5"/>
      <c r="U686" s="5"/>
      <c r="V686" s="5"/>
      <c r="W686" s="5"/>
      <c r="X686" s="5"/>
      <c r="Y686" s="5"/>
      <c r="Z686" s="5"/>
    </row>
    <row r="687" spans="1:26" ht="25.5" customHeight="1">
      <c r="A687" s="5"/>
      <c r="B687" s="5"/>
      <c r="C687" s="5"/>
      <c r="D687" s="5"/>
      <c r="E687" s="5"/>
      <c r="F687" s="6"/>
      <c r="G687" s="5"/>
      <c r="H687" s="5"/>
      <c r="I687" s="5"/>
      <c r="J687" s="5"/>
      <c r="K687" s="5"/>
      <c r="L687" s="5"/>
      <c r="M687" s="5"/>
      <c r="N687" s="5"/>
      <c r="O687" s="5"/>
      <c r="P687" s="5"/>
      <c r="Q687" s="5"/>
      <c r="R687" s="5"/>
      <c r="S687" s="5"/>
      <c r="T687" s="5"/>
      <c r="U687" s="5"/>
      <c r="V687" s="5"/>
      <c r="W687" s="5"/>
      <c r="X687" s="5"/>
      <c r="Y687" s="5"/>
      <c r="Z687" s="5"/>
    </row>
    <row r="688" spans="1:26" ht="25.5" customHeight="1">
      <c r="A688" s="5"/>
      <c r="B688" s="5"/>
      <c r="C688" s="5"/>
      <c r="D688" s="5"/>
      <c r="E688" s="5"/>
      <c r="F688" s="6"/>
      <c r="G688" s="5"/>
      <c r="H688" s="5"/>
      <c r="I688" s="5"/>
      <c r="J688" s="5"/>
      <c r="K688" s="5"/>
      <c r="L688" s="5"/>
      <c r="M688" s="5"/>
      <c r="N688" s="5"/>
      <c r="O688" s="5"/>
      <c r="P688" s="5"/>
      <c r="Q688" s="5"/>
      <c r="R688" s="5"/>
      <c r="S688" s="5"/>
      <c r="T688" s="5"/>
      <c r="U688" s="5"/>
      <c r="V688" s="5"/>
      <c r="W688" s="5"/>
      <c r="X688" s="5"/>
      <c r="Y688" s="5"/>
      <c r="Z688" s="5"/>
    </row>
    <row r="689" spans="1:26" ht="25.5" customHeight="1">
      <c r="A689" s="5"/>
      <c r="B689" s="5"/>
      <c r="C689" s="5"/>
      <c r="D689" s="5"/>
      <c r="E689" s="5"/>
      <c r="F689" s="6"/>
      <c r="G689" s="5"/>
      <c r="H689" s="5"/>
      <c r="I689" s="5"/>
      <c r="J689" s="5"/>
      <c r="K689" s="5"/>
      <c r="L689" s="5"/>
      <c r="M689" s="5"/>
      <c r="N689" s="5"/>
      <c r="O689" s="5"/>
      <c r="P689" s="5"/>
      <c r="Q689" s="5"/>
      <c r="R689" s="5"/>
      <c r="S689" s="5"/>
      <c r="T689" s="5"/>
      <c r="U689" s="5"/>
      <c r="V689" s="5"/>
      <c r="W689" s="5"/>
      <c r="X689" s="5"/>
      <c r="Y689" s="5"/>
      <c r="Z689" s="5"/>
    </row>
    <row r="690" spans="1:26" ht="25.5" customHeight="1">
      <c r="A690" s="5"/>
      <c r="B690" s="5"/>
      <c r="C690" s="5"/>
      <c r="D690" s="5"/>
      <c r="E690" s="5"/>
      <c r="F690" s="6"/>
      <c r="G690" s="5"/>
      <c r="H690" s="5"/>
      <c r="I690" s="5"/>
      <c r="J690" s="5"/>
      <c r="K690" s="5"/>
      <c r="L690" s="5"/>
      <c r="M690" s="5"/>
      <c r="N690" s="5"/>
      <c r="O690" s="5"/>
      <c r="P690" s="5"/>
      <c r="Q690" s="5"/>
      <c r="R690" s="5"/>
      <c r="S690" s="5"/>
      <c r="T690" s="5"/>
      <c r="U690" s="5"/>
      <c r="V690" s="5"/>
      <c r="W690" s="5"/>
      <c r="X690" s="5"/>
      <c r="Y690" s="5"/>
      <c r="Z690" s="5"/>
    </row>
    <row r="691" spans="1:26" ht="25.5" customHeight="1">
      <c r="A691" s="5"/>
      <c r="B691" s="5"/>
      <c r="C691" s="5"/>
      <c r="D691" s="5"/>
      <c r="E691" s="5"/>
      <c r="F691" s="6"/>
      <c r="G691" s="5"/>
      <c r="H691" s="5"/>
      <c r="I691" s="5"/>
      <c r="J691" s="5"/>
      <c r="K691" s="5"/>
      <c r="L691" s="5"/>
      <c r="M691" s="5"/>
      <c r="N691" s="5"/>
      <c r="O691" s="5"/>
      <c r="P691" s="5"/>
      <c r="Q691" s="5"/>
      <c r="R691" s="5"/>
      <c r="S691" s="5"/>
      <c r="T691" s="5"/>
      <c r="U691" s="5"/>
      <c r="V691" s="5"/>
      <c r="W691" s="5"/>
      <c r="X691" s="5"/>
      <c r="Y691" s="5"/>
      <c r="Z691" s="5"/>
    </row>
    <row r="692" spans="1:26" ht="25.5" customHeight="1">
      <c r="A692" s="5"/>
      <c r="B692" s="5"/>
      <c r="C692" s="5"/>
      <c r="D692" s="5"/>
      <c r="E692" s="5"/>
      <c r="F692" s="6"/>
      <c r="G692" s="5"/>
      <c r="H692" s="5"/>
      <c r="I692" s="5"/>
      <c r="J692" s="5"/>
      <c r="K692" s="5"/>
      <c r="L692" s="5"/>
      <c r="M692" s="5"/>
      <c r="N692" s="5"/>
      <c r="O692" s="5"/>
      <c r="P692" s="5"/>
      <c r="Q692" s="5"/>
      <c r="R692" s="5"/>
      <c r="S692" s="5"/>
      <c r="T692" s="5"/>
      <c r="U692" s="5"/>
      <c r="V692" s="5"/>
      <c r="W692" s="5"/>
      <c r="X692" s="5"/>
      <c r="Y692" s="5"/>
      <c r="Z692" s="5"/>
    </row>
    <row r="693" spans="1:26" ht="25.5" customHeight="1">
      <c r="A693" s="5"/>
      <c r="B693" s="5"/>
      <c r="C693" s="5"/>
      <c r="D693" s="5"/>
      <c r="E693" s="5"/>
      <c r="F693" s="6"/>
      <c r="G693" s="5"/>
      <c r="H693" s="5"/>
      <c r="I693" s="5"/>
      <c r="J693" s="5"/>
      <c r="K693" s="5"/>
      <c r="L693" s="5"/>
      <c r="M693" s="5"/>
      <c r="N693" s="5"/>
      <c r="O693" s="5"/>
      <c r="P693" s="5"/>
      <c r="Q693" s="5"/>
      <c r="R693" s="5"/>
      <c r="S693" s="5"/>
      <c r="T693" s="5"/>
      <c r="U693" s="5"/>
      <c r="V693" s="5"/>
      <c r="W693" s="5"/>
      <c r="X693" s="5"/>
      <c r="Y693" s="5"/>
      <c r="Z693" s="5"/>
    </row>
    <row r="694" spans="1:26" ht="25.5" customHeight="1">
      <c r="A694" s="5"/>
      <c r="B694" s="5"/>
      <c r="C694" s="5"/>
      <c r="D694" s="5"/>
      <c r="E694" s="5"/>
      <c r="F694" s="6"/>
      <c r="G694" s="5"/>
      <c r="H694" s="5"/>
      <c r="I694" s="5"/>
      <c r="J694" s="5"/>
      <c r="K694" s="5"/>
      <c r="L694" s="5"/>
      <c r="M694" s="5"/>
      <c r="N694" s="5"/>
      <c r="O694" s="5"/>
      <c r="P694" s="5"/>
      <c r="Q694" s="5"/>
      <c r="R694" s="5"/>
      <c r="S694" s="5"/>
      <c r="T694" s="5"/>
      <c r="U694" s="5"/>
      <c r="V694" s="5"/>
      <c r="W694" s="5"/>
      <c r="X694" s="5"/>
      <c r="Y694" s="5"/>
      <c r="Z694" s="5"/>
    </row>
    <row r="695" spans="1:26" ht="25.5" customHeight="1">
      <c r="A695" s="5"/>
      <c r="B695" s="5"/>
      <c r="C695" s="5"/>
      <c r="D695" s="5"/>
      <c r="E695" s="5"/>
      <c r="F695" s="6"/>
      <c r="G695" s="5"/>
      <c r="H695" s="5"/>
      <c r="I695" s="5"/>
      <c r="J695" s="5"/>
      <c r="K695" s="5"/>
      <c r="L695" s="5"/>
      <c r="M695" s="5"/>
      <c r="N695" s="5"/>
      <c r="O695" s="5"/>
      <c r="P695" s="5"/>
      <c r="Q695" s="5"/>
      <c r="R695" s="5"/>
      <c r="S695" s="5"/>
      <c r="T695" s="5"/>
      <c r="U695" s="5"/>
      <c r="V695" s="5"/>
      <c r="W695" s="5"/>
      <c r="X695" s="5"/>
      <c r="Y695" s="5"/>
      <c r="Z695" s="5"/>
    </row>
    <row r="696" spans="1:26" ht="25.5" customHeight="1">
      <c r="A696" s="5"/>
      <c r="B696" s="5"/>
      <c r="C696" s="5"/>
      <c r="D696" s="5"/>
      <c r="E696" s="5"/>
      <c r="F696" s="6"/>
      <c r="G696" s="5"/>
      <c r="H696" s="5"/>
      <c r="I696" s="5"/>
      <c r="J696" s="5"/>
      <c r="K696" s="5"/>
      <c r="L696" s="5"/>
      <c r="M696" s="5"/>
      <c r="N696" s="5"/>
      <c r="O696" s="5"/>
      <c r="P696" s="5"/>
      <c r="Q696" s="5"/>
      <c r="R696" s="5"/>
      <c r="S696" s="5"/>
      <c r="T696" s="5"/>
      <c r="U696" s="5"/>
      <c r="V696" s="5"/>
      <c r="W696" s="5"/>
      <c r="X696" s="5"/>
      <c r="Y696" s="5"/>
      <c r="Z696" s="5"/>
    </row>
    <row r="697" spans="1:26" ht="25.5" customHeight="1">
      <c r="A697" s="5"/>
      <c r="B697" s="5"/>
      <c r="C697" s="5"/>
      <c r="D697" s="5"/>
      <c r="E697" s="5"/>
      <c r="F697" s="6"/>
      <c r="G697" s="5"/>
      <c r="H697" s="5"/>
      <c r="I697" s="5"/>
      <c r="J697" s="5"/>
      <c r="K697" s="5"/>
      <c r="L697" s="5"/>
      <c r="M697" s="5"/>
      <c r="N697" s="5"/>
      <c r="O697" s="5"/>
      <c r="P697" s="5"/>
      <c r="Q697" s="5"/>
      <c r="R697" s="5"/>
      <c r="S697" s="5"/>
      <c r="T697" s="5"/>
      <c r="U697" s="5"/>
      <c r="V697" s="5"/>
      <c r="W697" s="5"/>
      <c r="X697" s="5"/>
      <c r="Y697" s="5"/>
      <c r="Z697" s="5"/>
    </row>
    <row r="698" spans="1:26" ht="25.5" customHeight="1">
      <c r="A698" s="5"/>
      <c r="B698" s="5"/>
      <c r="C698" s="5"/>
      <c r="D698" s="5"/>
      <c r="E698" s="5"/>
      <c r="F698" s="6"/>
      <c r="G698" s="5"/>
      <c r="H698" s="5"/>
      <c r="I698" s="5"/>
      <c r="J698" s="5"/>
      <c r="K698" s="5"/>
      <c r="L698" s="5"/>
      <c r="M698" s="5"/>
      <c r="N698" s="5"/>
      <c r="O698" s="5"/>
      <c r="P698" s="5"/>
      <c r="Q698" s="5"/>
      <c r="R698" s="5"/>
      <c r="S698" s="5"/>
      <c r="T698" s="5"/>
      <c r="U698" s="5"/>
      <c r="V698" s="5"/>
      <c r="W698" s="5"/>
      <c r="X698" s="5"/>
      <c r="Y698" s="5"/>
      <c r="Z698" s="5"/>
    </row>
    <row r="699" spans="1:26" ht="25.5" customHeight="1">
      <c r="A699" s="5"/>
      <c r="B699" s="5"/>
      <c r="C699" s="5"/>
      <c r="D699" s="5"/>
      <c r="E699" s="5"/>
      <c r="F699" s="6"/>
      <c r="G699" s="5"/>
      <c r="H699" s="5"/>
      <c r="I699" s="5"/>
      <c r="J699" s="5"/>
      <c r="K699" s="5"/>
      <c r="L699" s="5"/>
      <c r="M699" s="5"/>
      <c r="N699" s="5"/>
      <c r="O699" s="5"/>
      <c r="P699" s="5"/>
      <c r="Q699" s="5"/>
      <c r="R699" s="5"/>
      <c r="S699" s="5"/>
      <c r="T699" s="5"/>
      <c r="U699" s="5"/>
      <c r="V699" s="5"/>
      <c r="W699" s="5"/>
      <c r="X699" s="5"/>
      <c r="Y699" s="5"/>
      <c r="Z699" s="5"/>
    </row>
    <row r="700" spans="1:26" ht="25.5" customHeight="1">
      <c r="A700" s="5"/>
      <c r="B700" s="5"/>
      <c r="C700" s="5"/>
      <c r="D700" s="5"/>
      <c r="E700" s="5"/>
      <c r="F700" s="6"/>
      <c r="G700" s="5"/>
      <c r="H700" s="5"/>
      <c r="I700" s="5"/>
      <c r="J700" s="5"/>
      <c r="K700" s="5"/>
      <c r="L700" s="5"/>
      <c r="M700" s="5"/>
      <c r="N700" s="5"/>
      <c r="O700" s="5"/>
      <c r="P700" s="5"/>
      <c r="Q700" s="5"/>
      <c r="R700" s="5"/>
      <c r="S700" s="5"/>
      <c r="T700" s="5"/>
      <c r="U700" s="5"/>
      <c r="V700" s="5"/>
      <c r="W700" s="5"/>
      <c r="X700" s="5"/>
      <c r="Y700" s="5"/>
      <c r="Z700" s="5"/>
    </row>
    <row r="701" spans="1:26" ht="25.5" customHeight="1">
      <c r="A701" s="5"/>
      <c r="B701" s="5"/>
      <c r="C701" s="5"/>
      <c r="D701" s="5"/>
      <c r="E701" s="5"/>
      <c r="F701" s="6"/>
      <c r="G701" s="5"/>
      <c r="H701" s="5"/>
      <c r="I701" s="5"/>
      <c r="J701" s="5"/>
      <c r="K701" s="5"/>
      <c r="L701" s="5"/>
      <c r="M701" s="5"/>
      <c r="N701" s="5"/>
      <c r="O701" s="5"/>
      <c r="P701" s="5"/>
      <c r="Q701" s="5"/>
      <c r="R701" s="5"/>
      <c r="S701" s="5"/>
      <c r="T701" s="5"/>
      <c r="U701" s="5"/>
      <c r="V701" s="5"/>
      <c r="W701" s="5"/>
      <c r="X701" s="5"/>
      <c r="Y701" s="5"/>
      <c r="Z701" s="5"/>
    </row>
    <row r="702" spans="1:26" ht="25.5" customHeight="1">
      <c r="A702" s="5"/>
      <c r="B702" s="5"/>
      <c r="C702" s="5"/>
      <c r="D702" s="5"/>
      <c r="E702" s="5"/>
      <c r="F702" s="6"/>
      <c r="G702" s="5"/>
      <c r="H702" s="5"/>
      <c r="I702" s="5"/>
      <c r="J702" s="5"/>
      <c r="K702" s="5"/>
      <c r="L702" s="5"/>
      <c r="M702" s="5"/>
      <c r="N702" s="5"/>
      <c r="O702" s="5"/>
      <c r="P702" s="5"/>
      <c r="Q702" s="5"/>
      <c r="R702" s="5"/>
      <c r="S702" s="5"/>
      <c r="T702" s="5"/>
      <c r="U702" s="5"/>
      <c r="V702" s="5"/>
      <c r="W702" s="5"/>
      <c r="X702" s="5"/>
      <c r="Y702" s="5"/>
      <c r="Z702" s="5"/>
    </row>
    <row r="703" spans="1:26" ht="25.5" customHeight="1">
      <c r="A703" s="5"/>
      <c r="B703" s="5"/>
      <c r="C703" s="5"/>
      <c r="D703" s="5"/>
      <c r="E703" s="5"/>
      <c r="F703" s="6"/>
      <c r="G703" s="5"/>
      <c r="H703" s="5"/>
      <c r="I703" s="5"/>
      <c r="J703" s="5"/>
      <c r="K703" s="5"/>
      <c r="L703" s="5"/>
      <c r="M703" s="5"/>
      <c r="N703" s="5"/>
      <c r="O703" s="5"/>
      <c r="P703" s="5"/>
      <c r="Q703" s="5"/>
      <c r="R703" s="5"/>
      <c r="S703" s="5"/>
      <c r="T703" s="5"/>
      <c r="U703" s="5"/>
      <c r="V703" s="5"/>
      <c r="W703" s="5"/>
      <c r="X703" s="5"/>
      <c r="Y703" s="5"/>
      <c r="Z703" s="5"/>
    </row>
    <row r="704" spans="1:26" ht="25.5" customHeight="1">
      <c r="A704" s="5"/>
      <c r="B704" s="5"/>
      <c r="C704" s="5"/>
      <c r="D704" s="5"/>
      <c r="E704" s="5"/>
      <c r="F704" s="6"/>
      <c r="G704" s="5"/>
      <c r="H704" s="5"/>
      <c r="I704" s="5"/>
      <c r="J704" s="5"/>
      <c r="K704" s="5"/>
      <c r="L704" s="5"/>
      <c r="M704" s="5"/>
      <c r="N704" s="5"/>
      <c r="O704" s="5"/>
      <c r="P704" s="5"/>
      <c r="Q704" s="5"/>
      <c r="R704" s="5"/>
      <c r="S704" s="5"/>
      <c r="T704" s="5"/>
      <c r="U704" s="5"/>
      <c r="V704" s="5"/>
      <c r="W704" s="5"/>
      <c r="X704" s="5"/>
      <c r="Y704" s="5"/>
      <c r="Z704" s="5"/>
    </row>
    <row r="705" spans="1:26" ht="25.5" customHeight="1">
      <c r="A705" s="5"/>
      <c r="B705" s="5"/>
      <c r="C705" s="5"/>
      <c r="D705" s="5"/>
      <c r="E705" s="5"/>
      <c r="F705" s="6"/>
      <c r="G705" s="5"/>
      <c r="H705" s="5"/>
      <c r="I705" s="5"/>
      <c r="J705" s="5"/>
      <c r="K705" s="5"/>
      <c r="L705" s="5"/>
      <c r="M705" s="5"/>
      <c r="N705" s="5"/>
      <c r="O705" s="5"/>
      <c r="P705" s="5"/>
      <c r="Q705" s="5"/>
      <c r="R705" s="5"/>
      <c r="S705" s="5"/>
      <c r="T705" s="5"/>
      <c r="U705" s="5"/>
      <c r="V705" s="5"/>
      <c r="W705" s="5"/>
      <c r="X705" s="5"/>
      <c r="Y705" s="5"/>
      <c r="Z705" s="5"/>
    </row>
    <row r="706" spans="1:26" ht="25.5" customHeight="1">
      <c r="A706" s="5"/>
      <c r="B706" s="5"/>
      <c r="C706" s="5"/>
      <c r="D706" s="5"/>
      <c r="E706" s="5"/>
      <c r="F706" s="6"/>
      <c r="G706" s="5"/>
      <c r="H706" s="5"/>
      <c r="I706" s="5"/>
      <c r="J706" s="5"/>
      <c r="K706" s="5"/>
      <c r="L706" s="5"/>
      <c r="M706" s="5"/>
      <c r="N706" s="5"/>
      <c r="O706" s="5"/>
      <c r="P706" s="5"/>
      <c r="Q706" s="5"/>
      <c r="R706" s="5"/>
      <c r="S706" s="5"/>
      <c r="T706" s="5"/>
      <c r="U706" s="5"/>
      <c r="V706" s="5"/>
      <c r="W706" s="5"/>
      <c r="X706" s="5"/>
      <c r="Y706" s="5"/>
      <c r="Z706" s="5"/>
    </row>
    <row r="707" spans="1:26" ht="25.5" customHeight="1">
      <c r="A707" s="5"/>
      <c r="B707" s="5"/>
      <c r="C707" s="5"/>
      <c r="D707" s="5"/>
      <c r="E707" s="5"/>
      <c r="F707" s="6"/>
      <c r="G707" s="5"/>
      <c r="H707" s="5"/>
      <c r="I707" s="5"/>
      <c r="J707" s="5"/>
      <c r="K707" s="5"/>
      <c r="L707" s="5"/>
      <c r="M707" s="5"/>
      <c r="N707" s="5"/>
      <c r="O707" s="5"/>
      <c r="P707" s="5"/>
      <c r="Q707" s="5"/>
      <c r="R707" s="5"/>
      <c r="S707" s="5"/>
      <c r="T707" s="5"/>
      <c r="U707" s="5"/>
      <c r="V707" s="5"/>
      <c r="W707" s="5"/>
      <c r="X707" s="5"/>
      <c r="Y707" s="5"/>
      <c r="Z707" s="5"/>
    </row>
    <row r="708" spans="1:26" ht="25.5" customHeight="1">
      <c r="A708" s="5"/>
      <c r="B708" s="5"/>
      <c r="C708" s="5"/>
      <c r="D708" s="5"/>
      <c r="E708" s="5"/>
      <c r="F708" s="6"/>
      <c r="G708" s="5"/>
      <c r="H708" s="5"/>
      <c r="I708" s="5"/>
      <c r="J708" s="5"/>
      <c r="K708" s="5"/>
      <c r="L708" s="5"/>
      <c r="M708" s="5"/>
      <c r="N708" s="5"/>
      <c r="O708" s="5"/>
      <c r="P708" s="5"/>
      <c r="Q708" s="5"/>
      <c r="R708" s="5"/>
      <c r="S708" s="5"/>
      <c r="T708" s="5"/>
      <c r="U708" s="5"/>
      <c r="V708" s="5"/>
      <c r="W708" s="5"/>
      <c r="X708" s="5"/>
      <c r="Y708" s="5"/>
      <c r="Z708" s="5"/>
    </row>
    <row r="709" spans="1:26" ht="25.5" customHeight="1">
      <c r="A709" s="5"/>
      <c r="B709" s="5"/>
      <c r="C709" s="5"/>
      <c r="D709" s="5"/>
      <c r="E709" s="5"/>
      <c r="F709" s="6"/>
      <c r="G709" s="5"/>
      <c r="H709" s="5"/>
      <c r="I709" s="5"/>
      <c r="J709" s="5"/>
      <c r="K709" s="5"/>
      <c r="L709" s="5"/>
      <c r="M709" s="5"/>
      <c r="N709" s="5"/>
      <c r="O709" s="5"/>
      <c r="P709" s="5"/>
      <c r="Q709" s="5"/>
      <c r="R709" s="5"/>
      <c r="S709" s="5"/>
      <c r="T709" s="5"/>
      <c r="U709" s="5"/>
      <c r="V709" s="5"/>
      <c r="W709" s="5"/>
      <c r="X709" s="5"/>
      <c r="Y709" s="5"/>
      <c r="Z709" s="5"/>
    </row>
    <row r="710" spans="1:26" ht="25.5" customHeight="1">
      <c r="A710" s="5"/>
      <c r="B710" s="5"/>
      <c r="C710" s="5"/>
      <c r="D710" s="5"/>
      <c r="E710" s="5"/>
      <c r="F710" s="6"/>
      <c r="G710" s="5"/>
      <c r="H710" s="5"/>
      <c r="I710" s="5"/>
      <c r="J710" s="5"/>
      <c r="K710" s="5"/>
      <c r="L710" s="5"/>
      <c r="M710" s="5"/>
      <c r="N710" s="5"/>
      <c r="O710" s="5"/>
      <c r="P710" s="5"/>
      <c r="Q710" s="5"/>
      <c r="R710" s="5"/>
      <c r="S710" s="5"/>
      <c r="T710" s="5"/>
      <c r="U710" s="5"/>
      <c r="V710" s="5"/>
      <c r="W710" s="5"/>
      <c r="X710" s="5"/>
      <c r="Y710" s="5"/>
      <c r="Z710" s="5"/>
    </row>
    <row r="711" spans="1:26" ht="25.5" customHeight="1">
      <c r="A711" s="5"/>
      <c r="B711" s="5"/>
      <c r="C711" s="5"/>
      <c r="D711" s="5"/>
      <c r="E711" s="5"/>
      <c r="F711" s="6"/>
      <c r="G711" s="5"/>
      <c r="H711" s="5"/>
      <c r="I711" s="5"/>
      <c r="J711" s="5"/>
      <c r="K711" s="5"/>
      <c r="L711" s="5"/>
      <c r="M711" s="5"/>
      <c r="N711" s="5"/>
      <c r="O711" s="5"/>
      <c r="P711" s="5"/>
      <c r="Q711" s="5"/>
      <c r="R711" s="5"/>
      <c r="S711" s="5"/>
      <c r="T711" s="5"/>
      <c r="U711" s="5"/>
      <c r="V711" s="5"/>
      <c r="W711" s="5"/>
      <c r="X711" s="5"/>
      <c r="Y711" s="5"/>
      <c r="Z711" s="5"/>
    </row>
    <row r="712" spans="1:26" ht="25.5" customHeight="1">
      <c r="A712" s="5"/>
      <c r="B712" s="5"/>
      <c r="C712" s="5"/>
      <c r="D712" s="5"/>
      <c r="E712" s="5"/>
      <c r="F712" s="6"/>
      <c r="G712" s="5"/>
      <c r="H712" s="5"/>
      <c r="I712" s="5"/>
      <c r="J712" s="5"/>
      <c r="K712" s="5"/>
      <c r="L712" s="5"/>
      <c r="M712" s="5"/>
      <c r="N712" s="5"/>
      <c r="O712" s="5"/>
      <c r="P712" s="5"/>
      <c r="Q712" s="5"/>
      <c r="R712" s="5"/>
      <c r="S712" s="5"/>
      <c r="T712" s="5"/>
      <c r="U712" s="5"/>
      <c r="V712" s="5"/>
      <c r="W712" s="5"/>
      <c r="X712" s="5"/>
      <c r="Y712" s="5"/>
      <c r="Z712" s="5"/>
    </row>
    <row r="713" spans="1:26" ht="25.5" customHeight="1">
      <c r="A713" s="5"/>
      <c r="B713" s="5"/>
      <c r="C713" s="5"/>
      <c r="D713" s="5"/>
      <c r="E713" s="5"/>
      <c r="F713" s="6"/>
      <c r="G713" s="5"/>
      <c r="H713" s="5"/>
      <c r="I713" s="5"/>
      <c r="J713" s="5"/>
      <c r="K713" s="5"/>
      <c r="L713" s="5"/>
      <c r="M713" s="5"/>
      <c r="N713" s="5"/>
      <c r="O713" s="5"/>
      <c r="P713" s="5"/>
      <c r="Q713" s="5"/>
      <c r="R713" s="5"/>
      <c r="S713" s="5"/>
      <c r="T713" s="5"/>
      <c r="U713" s="5"/>
      <c r="V713" s="5"/>
      <c r="W713" s="5"/>
      <c r="X713" s="5"/>
      <c r="Y713" s="5"/>
      <c r="Z713" s="5"/>
    </row>
    <row r="714" spans="1:26" ht="25.5" customHeight="1">
      <c r="A714" s="5"/>
      <c r="B714" s="5"/>
      <c r="C714" s="5"/>
      <c r="D714" s="5"/>
      <c r="E714" s="5"/>
      <c r="F714" s="6"/>
      <c r="G714" s="5"/>
      <c r="H714" s="5"/>
      <c r="I714" s="5"/>
      <c r="J714" s="5"/>
      <c r="K714" s="5"/>
      <c r="L714" s="5"/>
      <c r="M714" s="5"/>
      <c r="N714" s="5"/>
      <c r="O714" s="5"/>
      <c r="P714" s="5"/>
      <c r="Q714" s="5"/>
      <c r="R714" s="5"/>
      <c r="S714" s="5"/>
      <c r="T714" s="5"/>
      <c r="U714" s="5"/>
      <c r="V714" s="5"/>
      <c r="W714" s="5"/>
      <c r="X714" s="5"/>
      <c r="Y714" s="5"/>
      <c r="Z714" s="5"/>
    </row>
    <row r="715" spans="1:26" ht="25.5" customHeight="1">
      <c r="A715" s="5"/>
      <c r="B715" s="5"/>
      <c r="C715" s="5"/>
      <c r="D715" s="5"/>
      <c r="E715" s="5"/>
      <c r="F715" s="6"/>
      <c r="G715" s="5"/>
      <c r="H715" s="5"/>
      <c r="I715" s="5"/>
      <c r="J715" s="5"/>
      <c r="K715" s="5"/>
      <c r="L715" s="5"/>
      <c r="M715" s="5"/>
      <c r="N715" s="5"/>
      <c r="O715" s="5"/>
      <c r="P715" s="5"/>
      <c r="Q715" s="5"/>
      <c r="R715" s="5"/>
      <c r="S715" s="5"/>
      <c r="T715" s="5"/>
      <c r="U715" s="5"/>
      <c r="V715" s="5"/>
      <c r="W715" s="5"/>
      <c r="X715" s="5"/>
      <c r="Y715" s="5"/>
      <c r="Z715" s="5"/>
    </row>
    <row r="716" spans="1:26" ht="25.5" customHeight="1">
      <c r="A716" s="5"/>
      <c r="B716" s="5"/>
      <c r="C716" s="5"/>
      <c r="D716" s="5"/>
      <c r="E716" s="5"/>
      <c r="F716" s="6"/>
      <c r="G716" s="5"/>
      <c r="H716" s="5"/>
      <c r="I716" s="5"/>
      <c r="J716" s="5"/>
      <c r="K716" s="5"/>
      <c r="L716" s="5"/>
      <c r="M716" s="5"/>
      <c r="N716" s="5"/>
      <c r="O716" s="5"/>
      <c r="P716" s="5"/>
      <c r="Q716" s="5"/>
      <c r="R716" s="5"/>
      <c r="S716" s="5"/>
      <c r="T716" s="5"/>
      <c r="U716" s="5"/>
      <c r="V716" s="5"/>
      <c r="W716" s="5"/>
      <c r="X716" s="5"/>
      <c r="Y716" s="5"/>
      <c r="Z716" s="5"/>
    </row>
    <row r="717" spans="1:26" ht="25.5" customHeight="1">
      <c r="A717" s="5"/>
      <c r="B717" s="5"/>
      <c r="C717" s="5"/>
      <c r="D717" s="5"/>
      <c r="E717" s="5"/>
      <c r="F717" s="6"/>
      <c r="G717" s="5"/>
      <c r="H717" s="5"/>
      <c r="I717" s="5"/>
      <c r="J717" s="5"/>
      <c r="K717" s="5"/>
      <c r="L717" s="5"/>
      <c r="M717" s="5"/>
      <c r="N717" s="5"/>
      <c r="O717" s="5"/>
      <c r="P717" s="5"/>
      <c r="Q717" s="5"/>
      <c r="R717" s="5"/>
      <c r="S717" s="5"/>
      <c r="T717" s="5"/>
      <c r="U717" s="5"/>
      <c r="V717" s="5"/>
      <c r="W717" s="5"/>
      <c r="X717" s="5"/>
      <c r="Y717" s="5"/>
      <c r="Z717" s="5"/>
    </row>
    <row r="718" spans="1:26" ht="25.5" customHeight="1">
      <c r="A718" s="5"/>
      <c r="B718" s="5"/>
      <c r="C718" s="5"/>
      <c r="D718" s="5"/>
      <c r="E718" s="5"/>
      <c r="F718" s="6"/>
      <c r="G718" s="5"/>
      <c r="H718" s="5"/>
      <c r="I718" s="5"/>
      <c r="J718" s="5"/>
      <c r="K718" s="5"/>
      <c r="L718" s="5"/>
      <c r="M718" s="5"/>
      <c r="N718" s="5"/>
      <c r="O718" s="5"/>
      <c r="P718" s="5"/>
      <c r="Q718" s="5"/>
      <c r="R718" s="5"/>
      <c r="S718" s="5"/>
      <c r="T718" s="5"/>
      <c r="U718" s="5"/>
      <c r="V718" s="5"/>
      <c r="W718" s="5"/>
      <c r="X718" s="5"/>
      <c r="Y718" s="5"/>
      <c r="Z718" s="5"/>
    </row>
    <row r="719" spans="1:26" ht="25.5" customHeight="1">
      <c r="A719" s="5"/>
      <c r="B719" s="5"/>
      <c r="C719" s="5"/>
      <c r="D719" s="5"/>
      <c r="E719" s="5"/>
      <c r="F719" s="6"/>
      <c r="G719" s="5"/>
      <c r="H719" s="5"/>
      <c r="I719" s="5"/>
      <c r="J719" s="5"/>
      <c r="K719" s="5"/>
      <c r="L719" s="5"/>
      <c r="M719" s="5"/>
      <c r="N719" s="5"/>
      <c r="O719" s="5"/>
      <c r="P719" s="5"/>
      <c r="Q719" s="5"/>
      <c r="R719" s="5"/>
      <c r="S719" s="5"/>
      <c r="T719" s="5"/>
      <c r="U719" s="5"/>
      <c r="V719" s="5"/>
      <c r="W719" s="5"/>
      <c r="X719" s="5"/>
      <c r="Y719" s="5"/>
      <c r="Z719" s="5"/>
    </row>
    <row r="720" spans="1:26" ht="25.5" customHeight="1">
      <c r="A720" s="5"/>
      <c r="B720" s="5"/>
      <c r="C720" s="5"/>
      <c r="D720" s="5"/>
      <c r="E720" s="5"/>
      <c r="F720" s="6"/>
      <c r="G720" s="5"/>
      <c r="H720" s="5"/>
      <c r="I720" s="5"/>
      <c r="J720" s="5"/>
      <c r="K720" s="5"/>
      <c r="L720" s="5"/>
      <c r="M720" s="5"/>
      <c r="N720" s="5"/>
      <c r="O720" s="5"/>
      <c r="P720" s="5"/>
      <c r="Q720" s="5"/>
      <c r="R720" s="5"/>
      <c r="S720" s="5"/>
      <c r="T720" s="5"/>
      <c r="U720" s="5"/>
      <c r="V720" s="5"/>
      <c r="W720" s="5"/>
      <c r="X720" s="5"/>
      <c r="Y720" s="5"/>
      <c r="Z720" s="5"/>
    </row>
    <row r="721" spans="1:26" ht="25.5" customHeight="1">
      <c r="A721" s="5"/>
      <c r="B721" s="5"/>
      <c r="C721" s="5"/>
      <c r="D721" s="5"/>
      <c r="E721" s="5"/>
      <c r="F721" s="6"/>
      <c r="G721" s="5"/>
      <c r="H721" s="5"/>
      <c r="I721" s="5"/>
      <c r="J721" s="5"/>
      <c r="K721" s="5"/>
      <c r="L721" s="5"/>
      <c r="M721" s="5"/>
      <c r="N721" s="5"/>
      <c r="O721" s="5"/>
      <c r="P721" s="5"/>
      <c r="Q721" s="5"/>
      <c r="R721" s="5"/>
      <c r="S721" s="5"/>
      <c r="T721" s="5"/>
      <c r="U721" s="5"/>
      <c r="V721" s="5"/>
      <c r="W721" s="5"/>
      <c r="X721" s="5"/>
      <c r="Y721" s="5"/>
      <c r="Z721" s="5"/>
    </row>
    <row r="722" spans="1:26" ht="25.5" customHeight="1">
      <c r="A722" s="5"/>
      <c r="B722" s="5"/>
      <c r="C722" s="5"/>
      <c r="D722" s="5"/>
      <c r="E722" s="5"/>
      <c r="F722" s="6"/>
      <c r="G722" s="5"/>
      <c r="H722" s="5"/>
      <c r="I722" s="5"/>
      <c r="J722" s="5"/>
      <c r="K722" s="5"/>
      <c r="L722" s="5"/>
      <c r="M722" s="5"/>
      <c r="N722" s="5"/>
      <c r="O722" s="5"/>
      <c r="P722" s="5"/>
      <c r="Q722" s="5"/>
      <c r="R722" s="5"/>
      <c r="S722" s="5"/>
      <c r="T722" s="5"/>
      <c r="U722" s="5"/>
      <c r="V722" s="5"/>
      <c r="W722" s="5"/>
      <c r="X722" s="5"/>
      <c r="Y722" s="5"/>
      <c r="Z722" s="5"/>
    </row>
    <row r="723" spans="1:26" ht="25.5" customHeight="1">
      <c r="A723" s="5"/>
      <c r="B723" s="5"/>
      <c r="C723" s="5"/>
      <c r="D723" s="5"/>
      <c r="E723" s="5"/>
      <c r="F723" s="6"/>
      <c r="G723" s="5"/>
      <c r="H723" s="5"/>
      <c r="I723" s="5"/>
      <c r="J723" s="5"/>
      <c r="K723" s="5"/>
      <c r="L723" s="5"/>
      <c r="M723" s="5"/>
      <c r="N723" s="5"/>
      <c r="O723" s="5"/>
      <c r="P723" s="5"/>
      <c r="Q723" s="5"/>
      <c r="R723" s="5"/>
      <c r="S723" s="5"/>
      <c r="T723" s="5"/>
      <c r="U723" s="5"/>
      <c r="V723" s="5"/>
      <c r="W723" s="5"/>
      <c r="X723" s="5"/>
      <c r="Y723" s="5"/>
      <c r="Z723" s="5"/>
    </row>
    <row r="724" spans="1:26" ht="25.5" customHeight="1">
      <c r="A724" s="5"/>
      <c r="B724" s="5"/>
      <c r="C724" s="5"/>
      <c r="D724" s="5"/>
      <c r="E724" s="5"/>
      <c r="F724" s="6"/>
      <c r="G724" s="5"/>
      <c r="H724" s="5"/>
      <c r="I724" s="5"/>
      <c r="J724" s="5"/>
      <c r="K724" s="5"/>
      <c r="L724" s="5"/>
      <c r="M724" s="5"/>
      <c r="N724" s="5"/>
      <c r="O724" s="5"/>
      <c r="P724" s="5"/>
      <c r="Q724" s="5"/>
      <c r="R724" s="5"/>
      <c r="S724" s="5"/>
      <c r="T724" s="5"/>
      <c r="U724" s="5"/>
      <c r="V724" s="5"/>
      <c r="W724" s="5"/>
      <c r="X724" s="5"/>
      <c r="Y724" s="5"/>
      <c r="Z724" s="5"/>
    </row>
    <row r="725" spans="1:26" ht="25.5" customHeight="1">
      <c r="A725" s="5"/>
      <c r="B725" s="5"/>
      <c r="C725" s="5"/>
      <c r="D725" s="5"/>
      <c r="E725" s="5"/>
      <c r="F725" s="6"/>
      <c r="G725" s="5"/>
      <c r="H725" s="5"/>
      <c r="I725" s="5"/>
      <c r="J725" s="5"/>
      <c r="K725" s="5"/>
      <c r="L725" s="5"/>
      <c r="M725" s="5"/>
      <c r="N725" s="5"/>
      <c r="O725" s="5"/>
      <c r="P725" s="5"/>
      <c r="Q725" s="5"/>
      <c r="R725" s="5"/>
      <c r="S725" s="5"/>
      <c r="T725" s="5"/>
      <c r="U725" s="5"/>
      <c r="V725" s="5"/>
      <c r="W725" s="5"/>
      <c r="X725" s="5"/>
      <c r="Y725" s="5"/>
      <c r="Z725" s="5"/>
    </row>
    <row r="726" spans="1:26" ht="25.5" customHeight="1">
      <c r="A726" s="5"/>
      <c r="B726" s="5"/>
      <c r="C726" s="5"/>
      <c r="D726" s="5"/>
      <c r="E726" s="5"/>
      <c r="F726" s="6"/>
      <c r="G726" s="5"/>
      <c r="H726" s="5"/>
      <c r="I726" s="5"/>
      <c r="J726" s="5"/>
      <c r="K726" s="5"/>
      <c r="L726" s="5"/>
      <c r="M726" s="5"/>
      <c r="N726" s="5"/>
      <c r="O726" s="5"/>
      <c r="P726" s="5"/>
      <c r="Q726" s="5"/>
      <c r="R726" s="5"/>
      <c r="S726" s="5"/>
      <c r="T726" s="5"/>
      <c r="U726" s="5"/>
      <c r="V726" s="5"/>
      <c r="W726" s="5"/>
      <c r="X726" s="5"/>
      <c r="Y726" s="5"/>
      <c r="Z726" s="5"/>
    </row>
    <row r="727" spans="1:26" ht="25.5" customHeight="1">
      <c r="A727" s="5"/>
      <c r="B727" s="5"/>
      <c r="C727" s="5"/>
      <c r="D727" s="5"/>
      <c r="E727" s="5"/>
      <c r="F727" s="6"/>
      <c r="G727" s="5"/>
      <c r="H727" s="5"/>
      <c r="I727" s="5"/>
      <c r="J727" s="5"/>
      <c r="K727" s="5"/>
      <c r="L727" s="5"/>
      <c r="M727" s="5"/>
      <c r="N727" s="5"/>
      <c r="O727" s="5"/>
      <c r="P727" s="5"/>
      <c r="Q727" s="5"/>
      <c r="R727" s="5"/>
      <c r="S727" s="5"/>
      <c r="T727" s="5"/>
      <c r="U727" s="5"/>
      <c r="V727" s="5"/>
      <c r="W727" s="5"/>
      <c r="X727" s="5"/>
      <c r="Y727" s="5"/>
      <c r="Z727" s="5"/>
    </row>
    <row r="728" spans="1:26" ht="25.5" customHeight="1">
      <c r="A728" s="5"/>
      <c r="B728" s="5"/>
      <c r="C728" s="5"/>
      <c r="D728" s="5"/>
      <c r="E728" s="5"/>
      <c r="F728" s="6"/>
      <c r="G728" s="5"/>
      <c r="H728" s="5"/>
      <c r="I728" s="5"/>
      <c r="J728" s="5"/>
      <c r="K728" s="5"/>
      <c r="L728" s="5"/>
      <c r="M728" s="5"/>
      <c r="N728" s="5"/>
      <c r="O728" s="5"/>
      <c r="P728" s="5"/>
      <c r="Q728" s="5"/>
      <c r="R728" s="5"/>
      <c r="S728" s="5"/>
      <c r="T728" s="5"/>
      <c r="U728" s="5"/>
      <c r="V728" s="5"/>
      <c r="W728" s="5"/>
      <c r="X728" s="5"/>
      <c r="Y728" s="5"/>
      <c r="Z728" s="5"/>
    </row>
    <row r="729" spans="1:26" ht="25.5" customHeight="1">
      <c r="A729" s="5"/>
      <c r="B729" s="5"/>
      <c r="C729" s="5"/>
      <c r="D729" s="5"/>
      <c r="E729" s="5"/>
      <c r="F729" s="6"/>
      <c r="G729" s="5"/>
      <c r="H729" s="5"/>
      <c r="I729" s="5"/>
      <c r="J729" s="5"/>
      <c r="K729" s="5"/>
      <c r="L729" s="5"/>
      <c r="M729" s="5"/>
      <c r="N729" s="5"/>
      <c r="O729" s="5"/>
      <c r="P729" s="5"/>
      <c r="Q729" s="5"/>
      <c r="R729" s="5"/>
      <c r="S729" s="5"/>
      <c r="T729" s="5"/>
      <c r="U729" s="5"/>
      <c r="V729" s="5"/>
      <c r="W729" s="5"/>
      <c r="X729" s="5"/>
      <c r="Y729" s="5"/>
      <c r="Z729" s="5"/>
    </row>
    <row r="730" spans="1:26" ht="25.5" customHeight="1">
      <c r="A730" s="5"/>
      <c r="B730" s="5"/>
      <c r="C730" s="5"/>
      <c r="D730" s="5"/>
      <c r="E730" s="5"/>
      <c r="F730" s="6"/>
      <c r="G730" s="5"/>
      <c r="H730" s="5"/>
      <c r="I730" s="5"/>
      <c r="J730" s="5"/>
      <c r="K730" s="5"/>
      <c r="L730" s="5"/>
      <c r="M730" s="5"/>
      <c r="N730" s="5"/>
      <c r="O730" s="5"/>
      <c r="P730" s="5"/>
      <c r="Q730" s="5"/>
      <c r="R730" s="5"/>
      <c r="S730" s="5"/>
      <c r="T730" s="5"/>
      <c r="U730" s="5"/>
      <c r="V730" s="5"/>
      <c r="W730" s="5"/>
      <c r="X730" s="5"/>
      <c r="Y730" s="5"/>
      <c r="Z730" s="5"/>
    </row>
    <row r="731" spans="1:26" ht="25.5" customHeight="1">
      <c r="A731" s="5"/>
      <c r="B731" s="5"/>
      <c r="C731" s="5"/>
      <c r="D731" s="5"/>
      <c r="E731" s="5"/>
      <c r="F731" s="6"/>
      <c r="G731" s="5"/>
      <c r="H731" s="5"/>
      <c r="I731" s="5"/>
      <c r="J731" s="5"/>
      <c r="K731" s="5"/>
      <c r="L731" s="5"/>
      <c r="M731" s="5"/>
      <c r="N731" s="5"/>
      <c r="O731" s="5"/>
      <c r="P731" s="5"/>
      <c r="Q731" s="5"/>
      <c r="R731" s="5"/>
      <c r="S731" s="5"/>
      <c r="T731" s="5"/>
      <c r="U731" s="5"/>
      <c r="V731" s="5"/>
      <c r="W731" s="5"/>
      <c r="X731" s="5"/>
      <c r="Y731" s="5"/>
      <c r="Z731" s="5"/>
    </row>
    <row r="732" spans="1:26" ht="25.5" customHeight="1">
      <c r="A732" s="5"/>
      <c r="B732" s="5"/>
      <c r="C732" s="5"/>
      <c r="D732" s="5"/>
      <c r="E732" s="5"/>
      <c r="F732" s="6"/>
      <c r="G732" s="5"/>
      <c r="H732" s="5"/>
      <c r="I732" s="5"/>
      <c r="J732" s="5"/>
      <c r="K732" s="5"/>
      <c r="L732" s="5"/>
      <c r="M732" s="5"/>
      <c r="N732" s="5"/>
      <c r="O732" s="5"/>
      <c r="P732" s="5"/>
      <c r="Q732" s="5"/>
      <c r="R732" s="5"/>
      <c r="S732" s="5"/>
      <c r="T732" s="5"/>
      <c r="U732" s="5"/>
      <c r="V732" s="5"/>
      <c r="W732" s="5"/>
      <c r="X732" s="5"/>
      <c r="Y732" s="5"/>
      <c r="Z732" s="5"/>
    </row>
    <row r="733" spans="1:26" ht="25.5" customHeight="1">
      <c r="A733" s="5"/>
      <c r="B733" s="5"/>
      <c r="C733" s="5"/>
      <c r="D733" s="5"/>
      <c r="E733" s="5"/>
      <c r="F733" s="6"/>
      <c r="G733" s="5"/>
      <c r="H733" s="5"/>
      <c r="I733" s="5"/>
      <c r="J733" s="5"/>
      <c r="K733" s="5"/>
      <c r="L733" s="5"/>
      <c r="M733" s="5"/>
      <c r="N733" s="5"/>
      <c r="O733" s="5"/>
      <c r="P733" s="5"/>
      <c r="Q733" s="5"/>
      <c r="R733" s="5"/>
      <c r="S733" s="5"/>
      <c r="T733" s="5"/>
      <c r="U733" s="5"/>
      <c r="V733" s="5"/>
      <c r="W733" s="5"/>
      <c r="X733" s="5"/>
      <c r="Y733" s="5"/>
      <c r="Z733" s="5"/>
    </row>
    <row r="734" spans="1:26" ht="25.5" customHeight="1">
      <c r="A734" s="5"/>
      <c r="B734" s="5"/>
      <c r="C734" s="5"/>
      <c r="D734" s="5"/>
      <c r="E734" s="5"/>
      <c r="F734" s="6"/>
      <c r="G734" s="5"/>
      <c r="H734" s="5"/>
      <c r="I734" s="5"/>
      <c r="J734" s="5"/>
      <c r="K734" s="5"/>
      <c r="L734" s="5"/>
      <c r="M734" s="5"/>
      <c r="N734" s="5"/>
      <c r="O734" s="5"/>
      <c r="P734" s="5"/>
      <c r="Q734" s="5"/>
      <c r="R734" s="5"/>
      <c r="S734" s="5"/>
      <c r="T734" s="5"/>
      <c r="U734" s="5"/>
      <c r="V734" s="5"/>
      <c r="W734" s="5"/>
      <c r="X734" s="5"/>
      <c r="Y734" s="5"/>
      <c r="Z734" s="5"/>
    </row>
    <row r="735" spans="1:26" ht="25.5" customHeight="1">
      <c r="A735" s="5"/>
      <c r="B735" s="5"/>
      <c r="C735" s="5"/>
      <c r="D735" s="5"/>
      <c r="E735" s="5"/>
      <c r="F735" s="6"/>
      <c r="G735" s="5"/>
      <c r="H735" s="5"/>
      <c r="I735" s="5"/>
      <c r="J735" s="5"/>
      <c r="K735" s="5"/>
      <c r="L735" s="5"/>
      <c r="M735" s="5"/>
      <c r="N735" s="5"/>
      <c r="O735" s="5"/>
      <c r="P735" s="5"/>
      <c r="Q735" s="5"/>
      <c r="R735" s="5"/>
      <c r="S735" s="5"/>
      <c r="T735" s="5"/>
      <c r="U735" s="5"/>
      <c r="V735" s="5"/>
      <c r="W735" s="5"/>
      <c r="X735" s="5"/>
      <c r="Y735" s="5"/>
      <c r="Z735" s="5"/>
    </row>
    <row r="736" spans="1:26" ht="25.5" customHeight="1">
      <c r="A736" s="5"/>
      <c r="B736" s="5"/>
      <c r="C736" s="5"/>
      <c r="D736" s="5"/>
      <c r="E736" s="5"/>
      <c r="F736" s="6"/>
      <c r="G736" s="5"/>
      <c r="H736" s="5"/>
      <c r="I736" s="5"/>
      <c r="J736" s="5"/>
      <c r="K736" s="5"/>
      <c r="L736" s="5"/>
      <c r="M736" s="5"/>
      <c r="N736" s="5"/>
      <c r="O736" s="5"/>
      <c r="P736" s="5"/>
      <c r="Q736" s="5"/>
      <c r="R736" s="5"/>
      <c r="S736" s="5"/>
      <c r="T736" s="5"/>
      <c r="U736" s="5"/>
      <c r="V736" s="5"/>
      <c r="W736" s="5"/>
      <c r="X736" s="5"/>
      <c r="Y736" s="5"/>
      <c r="Z736" s="5"/>
    </row>
    <row r="737" spans="1:26" ht="25.5" customHeight="1">
      <c r="A737" s="5"/>
      <c r="B737" s="5"/>
      <c r="C737" s="5"/>
      <c r="D737" s="5"/>
      <c r="E737" s="5"/>
      <c r="F737" s="6"/>
      <c r="G737" s="5"/>
      <c r="H737" s="5"/>
      <c r="I737" s="5"/>
      <c r="J737" s="5"/>
      <c r="K737" s="5"/>
      <c r="L737" s="5"/>
      <c r="M737" s="5"/>
      <c r="N737" s="5"/>
      <c r="O737" s="5"/>
      <c r="P737" s="5"/>
      <c r="Q737" s="5"/>
      <c r="R737" s="5"/>
      <c r="S737" s="5"/>
      <c r="T737" s="5"/>
      <c r="U737" s="5"/>
      <c r="V737" s="5"/>
      <c r="W737" s="5"/>
      <c r="X737" s="5"/>
      <c r="Y737" s="5"/>
      <c r="Z737" s="5"/>
    </row>
    <row r="738" spans="1:26" ht="25.5" customHeight="1">
      <c r="A738" s="5"/>
      <c r="B738" s="5"/>
      <c r="C738" s="5"/>
      <c r="D738" s="5"/>
      <c r="E738" s="5"/>
      <c r="F738" s="6"/>
      <c r="G738" s="5"/>
      <c r="H738" s="5"/>
      <c r="I738" s="5"/>
      <c r="J738" s="5"/>
      <c r="K738" s="5"/>
      <c r="L738" s="5"/>
      <c r="M738" s="5"/>
      <c r="N738" s="5"/>
      <c r="O738" s="5"/>
      <c r="P738" s="5"/>
      <c r="Q738" s="5"/>
      <c r="R738" s="5"/>
      <c r="S738" s="5"/>
      <c r="T738" s="5"/>
      <c r="U738" s="5"/>
      <c r="V738" s="5"/>
      <c r="W738" s="5"/>
      <c r="X738" s="5"/>
      <c r="Y738" s="5"/>
      <c r="Z738" s="5"/>
    </row>
    <row r="739" spans="1:26" ht="25.5" customHeight="1">
      <c r="A739" s="5"/>
      <c r="B739" s="5"/>
      <c r="C739" s="5"/>
      <c r="D739" s="5"/>
      <c r="E739" s="5"/>
      <c r="F739" s="6"/>
      <c r="G739" s="5"/>
      <c r="H739" s="5"/>
      <c r="I739" s="5"/>
      <c r="J739" s="5"/>
      <c r="K739" s="5"/>
      <c r="L739" s="5"/>
      <c r="M739" s="5"/>
      <c r="N739" s="5"/>
      <c r="O739" s="5"/>
      <c r="P739" s="5"/>
      <c r="Q739" s="5"/>
      <c r="R739" s="5"/>
      <c r="S739" s="5"/>
      <c r="T739" s="5"/>
      <c r="U739" s="5"/>
      <c r="V739" s="5"/>
      <c r="W739" s="5"/>
      <c r="X739" s="5"/>
      <c r="Y739" s="5"/>
      <c r="Z739" s="5"/>
    </row>
    <row r="740" spans="1:26" ht="25.5" customHeight="1">
      <c r="A740" s="5"/>
      <c r="B740" s="5"/>
      <c r="C740" s="5"/>
      <c r="D740" s="5"/>
      <c r="E740" s="5"/>
      <c r="F740" s="6"/>
      <c r="G740" s="5"/>
      <c r="H740" s="5"/>
      <c r="I740" s="5"/>
      <c r="J740" s="5"/>
      <c r="K740" s="5"/>
      <c r="L740" s="5"/>
      <c r="M740" s="5"/>
      <c r="N740" s="5"/>
      <c r="O740" s="5"/>
      <c r="P740" s="5"/>
      <c r="Q740" s="5"/>
      <c r="R740" s="5"/>
      <c r="S740" s="5"/>
      <c r="T740" s="5"/>
      <c r="U740" s="5"/>
      <c r="V740" s="5"/>
      <c r="W740" s="5"/>
      <c r="X740" s="5"/>
      <c r="Y740" s="5"/>
      <c r="Z740" s="5"/>
    </row>
    <row r="741" spans="1:26" ht="25.5" customHeight="1">
      <c r="A741" s="5"/>
      <c r="B741" s="5"/>
      <c r="C741" s="5"/>
      <c r="D741" s="5"/>
      <c r="E741" s="5"/>
      <c r="F741" s="6"/>
      <c r="G741" s="5"/>
      <c r="H741" s="5"/>
      <c r="I741" s="5"/>
      <c r="J741" s="5"/>
      <c r="K741" s="5"/>
      <c r="L741" s="5"/>
      <c r="M741" s="5"/>
      <c r="N741" s="5"/>
      <c r="O741" s="5"/>
      <c r="P741" s="5"/>
      <c r="Q741" s="5"/>
      <c r="R741" s="5"/>
      <c r="S741" s="5"/>
      <c r="T741" s="5"/>
      <c r="U741" s="5"/>
      <c r="V741" s="5"/>
      <c r="W741" s="5"/>
      <c r="X741" s="5"/>
      <c r="Y741" s="5"/>
      <c r="Z741" s="5"/>
    </row>
    <row r="742" spans="1:26" ht="25.5" customHeight="1">
      <c r="A742" s="5"/>
      <c r="B742" s="5"/>
      <c r="C742" s="5"/>
      <c r="D742" s="5"/>
      <c r="E742" s="5"/>
      <c r="F742" s="6"/>
      <c r="G742" s="5"/>
      <c r="H742" s="5"/>
      <c r="I742" s="5"/>
      <c r="J742" s="5"/>
      <c r="K742" s="5"/>
      <c r="L742" s="5"/>
      <c r="M742" s="5"/>
      <c r="N742" s="5"/>
      <c r="O742" s="5"/>
      <c r="P742" s="5"/>
      <c r="Q742" s="5"/>
      <c r="R742" s="5"/>
      <c r="S742" s="5"/>
      <c r="T742" s="5"/>
      <c r="U742" s="5"/>
      <c r="V742" s="5"/>
      <c r="W742" s="5"/>
      <c r="X742" s="5"/>
      <c r="Y742" s="5"/>
      <c r="Z742" s="5"/>
    </row>
    <row r="743" spans="1:26" ht="25.5" customHeight="1">
      <c r="A743" s="5"/>
      <c r="B743" s="5"/>
      <c r="C743" s="5"/>
      <c r="D743" s="5"/>
      <c r="E743" s="5"/>
      <c r="F743" s="6"/>
      <c r="G743" s="5"/>
      <c r="H743" s="5"/>
      <c r="I743" s="5"/>
      <c r="J743" s="5"/>
      <c r="K743" s="5"/>
      <c r="L743" s="5"/>
      <c r="M743" s="5"/>
      <c r="N743" s="5"/>
      <c r="O743" s="5"/>
      <c r="P743" s="5"/>
      <c r="Q743" s="5"/>
      <c r="R743" s="5"/>
      <c r="S743" s="5"/>
      <c r="T743" s="5"/>
      <c r="U743" s="5"/>
      <c r="V743" s="5"/>
      <c r="W743" s="5"/>
      <c r="X743" s="5"/>
      <c r="Y743" s="5"/>
      <c r="Z743" s="5"/>
    </row>
    <row r="744" spans="1:26" ht="25.5" customHeight="1">
      <c r="A744" s="5"/>
      <c r="B744" s="5"/>
      <c r="C744" s="5"/>
      <c r="D744" s="5"/>
      <c r="E744" s="5"/>
      <c r="F744" s="6"/>
      <c r="G744" s="5"/>
      <c r="H744" s="5"/>
      <c r="I744" s="5"/>
      <c r="J744" s="5"/>
      <c r="K744" s="5"/>
      <c r="L744" s="5"/>
      <c r="M744" s="5"/>
      <c r="N744" s="5"/>
      <c r="O744" s="5"/>
      <c r="P744" s="5"/>
      <c r="Q744" s="5"/>
      <c r="R744" s="5"/>
      <c r="S744" s="5"/>
      <c r="T744" s="5"/>
      <c r="U744" s="5"/>
      <c r="V744" s="5"/>
      <c r="W744" s="5"/>
      <c r="X744" s="5"/>
      <c r="Y744" s="5"/>
      <c r="Z744" s="5"/>
    </row>
    <row r="745" spans="1:26" ht="25.5" customHeight="1">
      <c r="A745" s="5"/>
      <c r="B745" s="5"/>
      <c r="C745" s="5"/>
      <c r="D745" s="5"/>
      <c r="E745" s="5"/>
      <c r="F745" s="6"/>
      <c r="G745" s="5"/>
      <c r="H745" s="5"/>
      <c r="I745" s="5"/>
      <c r="J745" s="5"/>
      <c r="K745" s="5"/>
      <c r="L745" s="5"/>
      <c r="M745" s="5"/>
      <c r="N745" s="5"/>
      <c r="O745" s="5"/>
      <c r="P745" s="5"/>
      <c r="Q745" s="5"/>
      <c r="R745" s="5"/>
      <c r="S745" s="5"/>
      <c r="T745" s="5"/>
      <c r="U745" s="5"/>
      <c r="V745" s="5"/>
      <c r="W745" s="5"/>
      <c r="X745" s="5"/>
      <c r="Y745" s="5"/>
      <c r="Z745" s="5"/>
    </row>
    <row r="746" spans="1:26" ht="25.5" customHeight="1">
      <c r="A746" s="5"/>
      <c r="B746" s="5"/>
      <c r="C746" s="5"/>
      <c r="D746" s="5"/>
      <c r="E746" s="5"/>
      <c r="F746" s="6"/>
      <c r="G746" s="5"/>
      <c r="H746" s="5"/>
      <c r="I746" s="5"/>
      <c r="J746" s="5"/>
      <c r="K746" s="5"/>
      <c r="L746" s="5"/>
      <c r="M746" s="5"/>
      <c r="N746" s="5"/>
      <c r="O746" s="5"/>
      <c r="P746" s="5"/>
      <c r="Q746" s="5"/>
      <c r="R746" s="5"/>
      <c r="S746" s="5"/>
      <c r="T746" s="5"/>
      <c r="U746" s="5"/>
      <c r="V746" s="5"/>
      <c r="W746" s="5"/>
      <c r="X746" s="5"/>
      <c r="Y746" s="5"/>
      <c r="Z746" s="5"/>
    </row>
    <row r="747" spans="1:26" ht="25.5" customHeight="1">
      <c r="A747" s="5"/>
      <c r="B747" s="5"/>
      <c r="C747" s="5"/>
      <c r="D747" s="5"/>
      <c r="E747" s="5"/>
      <c r="F747" s="6"/>
      <c r="G747" s="5"/>
      <c r="H747" s="5"/>
      <c r="I747" s="5"/>
      <c r="J747" s="5"/>
      <c r="K747" s="5"/>
      <c r="L747" s="5"/>
      <c r="M747" s="5"/>
      <c r="N747" s="5"/>
      <c r="O747" s="5"/>
      <c r="P747" s="5"/>
      <c r="Q747" s="5"/>
      <c r="R747" s="5"/>
      <c r="S747" s="5"/>
      <c r="T747" s="5"/>
      <c r="U747" s="5"/>
      <c r="V747" s="5"/>
      <c r="W747" s="5"/>
      <c r="X747" s="5"/>
      <c r="Y747" s="5"/>
      <c r="Z747" s="5"/>
    </row>
    <row r="748" spans="1:26" ht="25.5" customHeight="1">
      <c r="A748" s="5"/>
      <c r="B748" s="5"/>
      <c r="C748" s="5"/>
      <c r="D748" s="5"/>
      <c r="E748" s="5"/>
      <c r="F748" s="6"/>
      <c r="G748" s="5"/>
      <c r="H748" s="5"/>
      <c r="I748" s="5"/>
      <c r="J748" s="5"/>
      <c r="K748" s="5"/>
      <c r="L748" s="5"/>
      <c r="M748" s="5"/>
      <c r="N748" s="5"/>
      <c r="O748" s="5"/>
      <c r="P748" s="5"/>
      <c r="Q748" s="5"/>
      <c r="R748" s="5"/>
      <c r="S748" s="5"/>
      <c r="T748" s="5"/>
      <c r="U748" s="5"/>
      <c r="V748" s="5"/>
      <c r="W748" s="5"/>
      <c r="X748" s="5"/>
      <c r="Y748" s="5"/>
      <c r="Z748" s="5"/>
    </row>
    <row r="749" spans="1:26" ht="25.5" customHeight="1">
      <c r="A749" s="5"/>
      <c r="B749" s="5"/>
      <c r="C749" s="5"/>
      <c r="D749" s="5"/>
      <c r="E749" s="5"/>
      <c r="F749" s="6"/>
      <c r="G749" s="5"/>
      <c r="H749" s="5"/>
      <c r="I749" s="5"/>
      <c r="J749" s="5"/>
      <c r="K749" s="5"/>
      <c r="L749" s="5"/>
      <c r="M749" s="5"/>
      <c r="N749" s="5"/>
      <c r="O749" s="5"/>
      <c r="P749" s="5"/>
      <c r="Q749" s="5"/>
      <c r="R749" s="5"/>
      <c r="S749" s="5"/>
      <c r="T749" s="5"/>
      <c r="U749" s="5"/>
      <c r="V749" s="5"/>
      <c r="W749" s="5"/>
      <c r="X749" s="5"/>
      <c r="Y749" s="5"/>
      <c r="Z749" s="5"/>
    </row>
    <row r="750" spans="1:26" ht="25.5" customHeight="1">
      <c r="A750" s="5"/>
      <c r="B750" s="5"/>
      <c r="C750" s="5"/>
      <c r="D750" s="5"/>
      <c r="E750" s="5"/>
      <c r="F750" s="6"/>
      <c r="G750" s="5"/>
      <c r="H750" s="5"/>
      <c r="I750" s="5"/>
      <c r="J750" s="5"/>
      <c r="K750" s="5"/>
      <c r="L750" s="5"/>
      <c r="M750" s="5"/>
      <c r="N750" s="5"/>
      <c r="O750" s="5"/>
      <c r="P750" s="5"/>
      <c r="Q750" s="5"/>
      <c r="R750" s="5"/>
      <c r="S750" s="5"/>
      <c r="T750" s="5"/>
      <c r="U750" s="5"/>
      <c r="V750" s="5"/>
      <c r="W750" s="5"/>
      <c r="X750" s="5"/>
      <c r="Y750" s="5"/>
      <c r="Z750" s="5"/>
    </row>
    <row r="751" spans="1:26" ht="25.5" customHeight="1">
      <c r="A751" s="5"/>
      <c r="B751" s="5"/>
      <c r="C751" s="5"/>
      <c r="D751" s="5"/>
      <c r="E751" s="5"/>
      <c r="F751" s="6"/>
      <c r="G751" s="5"/>
      <c r="H751" s="5"/>
      <c r="I751" s="5"/>
      <c r="J751" s="5"/>
      <c r="K751" s="5"/>
      <c r="L751" s="5"/>
      <c r="M751" s="5"/>
      <c r="N751" s="5"/>
      <c r="O751" s="5"/>
      <c r="P751" s="5"/>
      <c r="Q751" s="5"/>
      <c r="R751" s="5"/>
      <c r="S751" s="5"/>
      <c r="T751" s="5"/>
      <c r="U751" s="5"/>
      <c r="V751" s="5"/>
      <c r="W751" s="5"/>
      <c r="X751" s="5"/>
      <c r="Y751" s="5"/>
      <c r="Z751" s="5"/>
    </row>
    <row r="752" spans="1:26" ht="25.5" customHeight="1">
      <c r="A752" s="5"/>
      <c r="B752" s="5"/>
      <c r="C752" s="5"/>
      <c r="D752" s="5"/>
      <c r="E752" s="5"/>
      <c r="F752" s="6"/>
      <c r="G752" s="5"/>
      <c r="H752" s="5"/>
      <c r="I752" s="5"/>
      <c r="J752" s="5"/>
      <c r="K752" s="5"/>
      <c r="L752" s="5"/>
      <c r="M752" s="5"/>
      <c r="N752" s="5"/>
      <c r="O752" s="5"/>
      <c r="P752" s="5"/>
      <c r="Q752" s="5"/>
      <c r="R752" s="5"/>
      <c r="S752" s="5"/>
      <c r="T752" s="5"/>
      <c r="U752" s="5"/>
      <c r="V752" s="5"/>
      <c r="W752" s="5"/>
      <c r="X752" s="5"/>
      <c r="Y752" s="5"/>
      <c r="Z752" s="5"/>
    </row>
    <row r="753" spans="1:26" ht="25.5" customHeight="1">
      <c r="A753" s="5"/>
      <c r="B753" s="5"/>
      <c r="C753" s="5"/>
      <c r="D753" s="5"/>
      <c r="E753" s="5"/>
      <c r="F753" s="6"/>
      <c r="G753" s="5"/>
      <c r="H753" s="5"/>
      <c r="I753" s="5"/>
      <c r="J753" s="5"/>
      <c r="K753" s="5"/>
      <c r="L753" s="5"/>
      <c r="M753" s="5"/>
      <c r="N753" s="5"/>
      <c r="O753" s="5"/>
      <c r="P753" s="5"/>
      <c r="Q753" s="5"/>
      <c r="R753" s="5"/>
      <c r="S753" s="5"/>
      <c r="T753" s="5"/>
      <c r="U753" s="5"/>
      <c r="V753" s="5"/>
      <c r="W753" s="5"/>
      <c r="X753" s="5"/>
      <c r="Y753" s="5"/>
      <c r="Z753" s="5"/>
    </row>
    <row r="754" spans="1:26" ht="25.5" customHeight="1">
      <c r="A754" s="5"/>
      <c r="B754" s="5"/>
      <c r="C754" s="5"/>
      <c r="D754" s="5"/>
      <c r="E754" s="5"/>
      <c r="F754" s="6"/>
      <c r="G754" s="5"/>
      <c r="H754" s="5"/>
      <c r="I754" s="5"/>
      <c r="J754" s="5"/>
      <c r="K754" s="5"/>
      <c r="L754" s="5"/>
      <c r="M754" s="5"/>
      <c r="N754" s="5"/>
      <c r="O754" s="5"/>
      <c r="P754" s="5"/>
      <c r="Q754" s="5"/>
      <c r="R754" s="5"/>
      <c r="S754" s="5"/>
      <c r="T754" s="5"/>
      <c r="U754" s="5"/>
      <c r="V754" s="5"/>
      <c r="W754" s="5"/>
      <c r="X754" s="5"/>
      <c r="Y754" s="5"/>
      <c r="Z754" s="5"/>
    </row>
    <row r="755" spans="1:26" ht="25.5" customHeight="1">
      <c r="A755" s="5"/>
      <c r="B755" s="5"/>
      <c r="C755" s="5"/>
      <c r="D755" s="5"/>
      <c r="E755" s="5"/>
      <c r="F755" s="6"/>
      <c r="G755" s="5"/>
      <c r="H755" s="5"/>
      <c r="I755" s="5"/>
      <c r="J755" s="5"/>
      <c r="K755" s="5"/>
      <c r="L755" s="5"/>
      <c r="M755" s="5"/>
      <c r="N755" s="5"/>
      <c r="O755" s="5"/>
      <c r="P755" s="5"/>
      <c r="Q755" s="5"/>
      <c r="R755" s="5"/>
      <c r="S755" s="5"/>
      <c r="T755" s="5"/>
      <c r="U755" s="5"/>
      <c r="V755" s="5"/>
      <c r="W755" s="5"/>
      <c r="X755" s="5"/>
      <c r="Y755" s="5"/>
      <c r="Z755" s="5"/>
    </row>
    <row r="756" spans="1:26" ht="25.5" customHeight="1">
      <c r="A756" s="5"/>
      <c r="B756" s="5"/>
      <c r="C756" s="5"/>
      <c r="D756" s="5"/>
      <c r="E756" s="5"/>
      <c r="F756" s="6"/>
      <c r="G756" s="5"/>
      <c r="H756" s="5"/>
      <c r="I756" s="5"/>
      <c r="J756" s="5"/>
      <c r="K756" s="5"/>
      <c r="L756" s="5"/>
      <c r="M756" s="5"/>
      <c r="N756" s="5"/>
      <c r="O756" s="5"/>
      <c r="P756" s="5"/>
      <c r="Q756" s="5"/>
      <c r="R756" s="5"/>
      <c r="S756" s="5"/>
      <c r="T756" s="5"/>
      <c r="U756" s="5"/>
      <c r="V756" s="5"/>
      <c r="W756" s="5"/>
      <c r="X756" s="5"/>
      <c r="Y756" s="5"/>
      <c r="Z756" s="5"/>
    </row>
    <row r="757" spans="1:26" ht="25.5" customHeight="1">
      <c r="A757" s="5"/>
      <c r="B757" s="5"/>
      <c r="C757" s="5"/>
      <c r="D757" s="5"/>
      <c r="E757" s="5"/>
      <c r="F757" s="6"/>
      <c r="G757" s="5"/>
      <c r="H757" s="5"/>
      <c r="I757" s="5"/>
      <c r="J757" s="5"/>
      <c r="K757" s="5"/>
      <c r="L757" s="5"/>
      <c r="M757" s="5"/>
      <c r="N757" s="5"/>
      <c r="O757" s="5"/>
      <c r="P757" s="5"/>
      <c r="Q757" s="5"/>
      <c r="R757" s="5"/>
      <c r="S757" s="5"/>
      <c r="T757" s="5"/>
      <c r="U757" s="5"/>
      <c r="V757" s="5"/>
      <c r="W757" s="5"/>
      <c r="X757" s="5"/>
      <c r="Y757" s="5"/>
      <c r="Z757" s="5"/>
    </row>
    <row r="758" spans="1:26" ht="25.5" customHeight="1">
      <c r="A758" s="5"/>
      <c r="B758" s="5"/>
      <c r="C758" s="5"/>
      <c r="D758" s="5"/>
      <c r="E758" s="5"/>
      <c r="F758" s="6"/>
      <c r="G758" s="5"/>
      <c r="H758" s="5"/>
      <c r="I758" s="5"/>
      <c r="J758" s="5"/>
      <c r="K758" s="5"/>
      <c r="L758" s="5"/>
      <c r="M758" s="5"/>
      <c r="N758" s="5"/>
      <c r="O758" s="5"/>
      <c r="P758" s="5"/>
      <c r="Q758" s="5"/>
      <c r="R758" s="5"/>
      <c r="S758" s="5"/>
      <c r="T758" s="5"/>
      <c r="U758" s="5"/>
      <c r="V758" s="5"/>
      <c r="W758" s="5"/>
      <c r="X758" s="5"/>
      <c r="Y758" s="5"/>
      <c r="Z758" s="5"/>
    </row>
    <row r="759" spans="1:26" ht="25.5" customHeight="1">
      <c r="A759" s="5"/>
      <c r="B759" s="5"/>
      <c r="C759" s="5"/>
      <c r="D759" s="5"/>
      <c r="E759" s="5"/>
      <c r="F759" s="6"/>
      <c r="G759" s="5"/>
      <c r="H759" s="5"/>
      <c r="I759" s="5"/>
      <c r="J759" s="5"/>
      <c r="K759" s="5"/>
      <c r="L759" s="5"/>
      <c r="M759" s="5"/>
      <c r="N759" s="5"/>
      <c r="O759" s="5"/>
      <c r="P759" s="5"/>
      <c r="Q759" s="5"/>
      <c r="R759" s="5"/>
      <c r="S759" s="5"/>
      <c r="T759" s="5"/>
      <c r="U759" s="5"/>
      <c r="V759" s="5"/>
      <c r="W759" s="5"/>
      <c r="X759" s="5"/>
      <c r="Y759" s="5"/>
      <c r="Z759" s="5"/>
    </row>
    <row r="760" spans="1:26" ht="25.5" customHeight="1">
      <c r="A760" s="5"/>
      <c r="B760" s="5"/>
      <c r="C760" s="5"/>
      <c r="D760" s="5"/>
      <c r="E760" s="5"/>
      <c r="F760" s="6"/>
      <c r="G760" s="5"/>
      <c r="H760" s="5"/>
      <c r="I760" s="5"/>
      <c r="J760" s="5"/>
      <c r="K760" s="5"/>
      <c r="L760" s="5"/>
      <c r="M760" s="5"/>
      <c r="N760" s="5"/>
      <c r="O760" s="5"/>
      <c r="P760" s="5"/>
      <c r="Q760" s="5"/>
      <c r="R760" s="5"/>
      <c r="S760" s="5"/>
      <c r="T760" s="5"/>
      <c r="U760" s="5"/>
      <c r="V760" s="5"/>
      <c r="W760" s="5"/>
      <c r="X760" s="5"/>
      <c r="Y760" s="5"/>
      <c r="Z760" s="5"/>
    </row>
    <row r="761" spans="1:26" ht="25.5" customHeight="1">
      <c r="A761" s="5"/>
      <c r="B761" s="5"/>
      <c r="C761" s="5"/>
      <c r="D761" s="5"/>
      <c r="E761" s="5"/>
      <c r="F761" s="6"/>
      <c r="G761" s="5"/>
      <c r="H761" s="5"/>
      <c r="I761" s="5"/>
      <c r="J761" s="5"/>
      <c r="K761" s="5"/>
      <c r="L761" s="5"/>
      <c r="M761" s="5"/>
      <c r="N761" s="5"/>
      <c r="O761" s="5"/>
      <c r="P761" s="5"/>
      <c r="Q761" s="5"/>
      <c r="R761" s="5"/>
      <c r="S761" s="5"/>
      <c r="T761" s="5"/>
      <c r="U761" s="5"/>
      <c r="V761" s="5"/>
      <c r="W761" s="5"/>
      <c r="X761" s="5"/>
      <c r="Y761" s="5"/>
      <c r="Z761" s="5"/>
    </row>
    <row r="762" spans="1:26" ht="25.5" customHeight="1">
      <c r="A762" s="5"/>
      <c r="B762" s="5"/>
      <c r="C762" s="5"/>
      <c r="D762" s="5"/>
      <c r="E762" s="5"/>
      <c r="F762" s="6"/>
      <c r="G762" s="5"/>
      <c r="H762" s="5"/>
      <c r="I762" s="5"/>
      <c r="J762" s="5"/>
      <c r="K762" s="5"/>
      <c r="L762" s="5"/>
      <c r="M762" s="5"/>
      <c r="N762" s="5"/>
      <c r="O762" s="5"/>
      <c r="P762" s="5"/>
      <c r="Q762" s="5"/>
      <c r="R762" s="5"/>
      <c r="S762" s="5"/>
      <c r="T762" s="5"/>
      <c r="U762" s="5"/>
      <c r="V762" s="5"/>
      <c r="W762" s="5"/>
      <c r="X762" s="5"/>
      <c r="Y762" s="5"/>
      <c r="Z762" s="5"/>
    </row>
    <row r="763" spans="1:26" ht="25.5" customHeight="1">
      <c r="A763" s="5"/>
      <c r="B763" s="5"/>
      <c r="C763" s="5"/>
      <c r="D763" s="5"/>
      <c r="E763" s="5"/>
      <c r="F763" s="6"/>
      <c r="G763" s="5"/>
      <c r="H763" s="5"/>
      <c r="I763" s="5"/>
      <c r="J763" s="5"/>
      <c r="K763" s="5"/>
      <c r="L763" s="5"/>
      <c r="M763" s="5"/>
      <c r="N763" s="5"/>
      <c r="O763" s="5"/>
      <c r="P763" s="5"/>
      <c r="Q763" s="5"/>
      <c r="R763" s="5"/>
      <c r="S763" s="5"/>
      <c r="T763" s="5"/>
      <c r="U763" s="5"/>
      <c r="V763" s="5"/>
      <c r="W763" s="5"/>
      <c r="X763" s="5"/>
      <c r="Y763" s="5"/>
      <c r="Z763" s="5"/>
    </row>
    <row r="764" spans="1:26" ht="25.5" customHeight="1">
      <c r="A764" s="5"/>
      <c r="B764" s="5"/>
      <c r="C764" s="5"/>
      <c r="D764" s="5"/>
      <c r="E764" s="5"/>
      <c r="F764" s="6"/>
      <c r="G764" s="5"/>
      <c r="H764" s="5"/>
      <c r="I764" s="5"/>
      <c r="J764" s="5"/>
      <c r="K764" s="5"/>
      <c r="L764" s="5"/>
      <c r="M764" s="5"/>
      <c r="N764" s="5"/>
      <c r="O764" s="5"/>
      <c r="P764" s="5"/>
      <c r="Q764" s="5"/>
      <c r="R764" s="5"/>
      <c r="S764" s="5"/>
      <c r="T764" s="5"/>
      <c r="U764" s="5"/>
      <c r="V764" s="5"/>
      <c r="W764" s="5"/>
      <c r="X764" s="5"/>
      <c r="Y764" s="5"/>
      <c r="Z764" s="5"/>
    </row>
    <row r="765" spans="1:26" ht="25.5" customHeight="1">
      <c r="A765" s="5"/>
      <c r="B765" s="5"/>
      <c r="C765" s="5"/>
      <c r="D765" s="5"/>
      <c r="E765" s="5"/>
      <c r="F765" s="6"/>
      <c r="G765" s="5"/>
      <c r="H765" s="5"/>
      <c r="I765" s="5"/>
      <c r="J765" s="5"/>
      <c r="K765" s="5"/>
      <c r="L765" s="5"/>
      <c r="M765" s="5"/>
      <c r="N765" s="5"/>
      <c r="O765" s="5"/>
      <c r="P765" s="5"/>
      <c r="Q765" s="5"/>
      <c r="R765" s="5"/>
      <c r="S765" s="5"/>
      <c r="T765" s="5"/>
      <c r="U765" s="5"/>
      <c r="V765" s="5"/>
      <c r="W765" s="5"/>
      <c r="X765" s="5"/>
      <c r="Y765" s="5"/>
      <c r="Z765" s="5"/>
    </row>
    <row r="766" spans="1:26" ht="25.5" customHeight="1">
      <c r="A766" s="5"/>
      <c r="B766" s="5"/>
      <c r="C766" s="5"/>
      <c r="D766" s="5"/>
      <c r="E766" s="5"/>
      <c r="F766" s="6"/>
      <c r="G766" s="5"/>
      <c r="H766" s="5"/>
      <c r="I766" s="5"/>
      <c r="J766" s="5"/>
      <c r="K766" s="5"/>
      <c r="L766" s="5"/>
      <c r="M766" s="5"/>
      <c r="N766" s="5"/>
      <c r="O766" s="5"/>
      <c r="P766" s="5"/>
      <c r="Q766" s="5"/>
      <c r="R766" s="5"/>
      <c r="S766" s="5"/>
      <c r="T766" s="5"/>
      <c r="U766" s="5"/>
      <c r="V766" s="5"/>
      <c r="W766" s="5"/>
      <c r="X766" s="5"/>
      <c r="Y766" s="5"/>
      <c r="Z766" s="5"/>
    </row>
    <row r="767" spans="1:26" ht="25.5" customHeight="1">
      <c r="A767" s="5"/>
      <c r="B767" s="5"/>
      <c r="C767" s="5"/>
      <c r="D767" s="5"/>
      <c r="E767" s="5"/>
      <c r="F767" s="6"/>
      <c r="G767" s="5"/>
      <c r="H767" s="5"/>
      <c r="I767" s="5"/>
      <c r="J767" s="5"/>
      <c r="K767" s="5"/>
      <c r="L767" s="5"/>
      <c r="M767" s="5"/>
      <c r="N767" s="5"/>
      <c r="O767" s="5"/>
      <c r="P767" s="5"/>
      <c r="Q767" s="5"/>
      <c r="R767" s="5"/>
      <c r="S767" s="5"/>
      <c r="T767" s="5"/>
      <c r="U767" s="5"/>
      <c r="V767" s="5"/>
      <c r="W767" s="5"/>
      <c r="X767" s="5"/>
      <c r="Y767" s="5"/>
      <c r="Z767" s="5"/>
    </row>
    <row r="768" spans="1:26" ht="25.5" customHeight="1">
      <c r="A768" s="5"/>
      <c r="B768" s="5"/>
      <c r="C768" s="5"/>
      <c r="D768" s="5"/>
      <c r="E768" s="5"/>
      <c r="F768" s="6"/>
      <c r="G768" s="5"/>
      <c r="H768" s="5"/>
      <c r="I768" s="5"/>
      <c r="J768" s="5"/>
      <c r="K768" s="5"/>
      <c r="L768" s="5"/>
      <c r="M768" s="5"/>
      <c r="N768" s="5"/>
      <c r="O768" s="5"/>
      <c r="P768" s="5"/>
      <c r="Q768" s="5"/>
      <c r="R768" s="5"/>
      <c r="S768" s="5"/>
      <c r="T768" s="5"/>
      <c r="U768" s="5"/>
      <c r="V768" s="5"/>
      <c r="W768" s="5"/>
      <c r="X768" s="5"/>
      <c r="Y768" s="5"/>
      <c r="Z768" s="5"/>
    </row>
    <row r="769" spans="1:26" ht="25.5" customHeight="1">
      <c r="A769" s="5"/>
      <c r="B769" s="5"/>
      <c r="C769" s="5"/>
      <c r="D769" s="5"/>
      <c r="E769" s="5"/>
      <c r="F769" s="6"/>
      <c r="G769" s="5"/>
      <c r="H769" s="5"/>
      <c r="I769" s="5"/>
      <c r="J769" s="5"/>
      <c r="K769" s="5"/>
      <c r="L769" s="5"/>
      <c r="M769" s="5"/>
      <c r="N769" s="5"/>
      <c r="O769" s="5"/>
      <c r="P769" s="5"/>
      <c r="Q769" s="5"/>
      <c r="R769" s="5"/>
      <c r="S769" s="5"/>
      <c r="T769" s="5"/>
      <c r="U769" s="5"/>
      <c r="V769" s="5"/>
      <c r="W769" s="5"/>
      <c r="X769" s="5"/>
      <c r="Y769" s="5"/>
      <c r="Z769" s="5"/>
    </row>
    <row r="770" spans="1:26" ht="25.5" customHeight="1">
      <c r="A770" s="5"/>
      <c r="B770" s="5"/>
      <c r="C770" s="5"/>
      <c r="D770" s="5"/>
      <c r="E770" s="5"/>
      <c r="F770" s="6"/>
      <c r="G770" s="5"/>
      <c r="H770" s="5"/>
      <c r="I770" s="5"/>
      <c r="J770" s="5"/>
      <c r="K770" s="5"/>
      <c r="L770" s="5"/>
      <c r="M770" s="5"/>
      <c r="N770" s="5"/>
      <c r="O770" s="5"/>
      <c r="P770" s="5"/>
      <c r="Q770" s="5"/>
      <c r="R770" s="5"/>
      <c r="S770" s="5"/>
      <c r="T770" s="5"/>
      <c r="U770" s="5"/>
      <c r="V770" s="5"/>
      <c r="W770" s="5"/>
      <c r="X770" s="5"/>
      <c r="Y770" s="5"/>
      <c r="Z770" s="5"/>
    </row>
    <row r="771" spans="1:26" ht="25.5" customHeight="1">
      <c r="A771" s="5"/>
      <c r="B771" s="5"/>
      <c r="C771" s="5"/>
      <c r="D771" s="5"/>
      <c r="E771" s="5"/>
      <c r="F771" s="6"/>
      <c r="G771" s="5"/>
      <c r="H771" s="5"/>
      <c r="I771" s="5"/>
      <c r="J771" s="5"/>
      <c r="K771" s="5"/>
      <c r="L771" s="5"/>
      <c r="M771" s="5"/>
      <c r="N771" s="5"/>
      <c r="O771" s="5"/>
      <c r="P771" s="5"/>
      <c r="Q771" s="5"/>
      <c r="R771" s="5"/>
      <c r="S771" s="5"/>
      <c r="T771" s="5"/>
      <c r="U771" s="5"/>
      <c r="V771" s="5"/>
      <c r="W771" s="5"/>
      <c r="X771" s="5"/>
      <c r="Y771" s="5"/>
      <c r="Z771" s="5"/>
    </row>
    <row r="772" spans="1:26" ht="25.5" customHeight="1">
      <c r="A772" s="5"/>
      <c r="B772" s="5"/>
      <c r="C772" s="5"/>
      <c r="D772" s="5"/>
      <c r="E772" s="5"/>
      <c r="F772" s="6"/>
      <c r="G772" s="5"/>
      <c r="H772" s="5"/>
      <c r="I772" s="5"/>
      <c r="J772" s="5"/>
      <c r="K772" s="5"/>
      <c r="L772" s="5"/>
      <c r="M772" s="5"/>
      <c r="N772" s="5"/>
      <c r="O772" s="5"/>
      <c r="P772" s="5"/>
      <c r="Q772" s="5"/>
      <c r="R772" s="5"/>
      <c r="S772" s="5"/>
      <c r="T772" s="5"/>
      <c r="U772" s="5"/>
      <c r="V772" s="5"/>
      <c r="W772" s="5"/>
      <c r="X772" s="5"/>
      <c r="Y772" s="5"/>
      <c r="Z772" s="5"/>
    </row>
    <row r="773" spans="1:26" ht="25.5" customHeight="1">
      <c r="A773" s="5"/>
      <c r="B773" s="5"/>
      <c r="C773" s="5"/>
      <c r="D773" s="5"/>
      <c r="E773" s="5"/>
      <c r="F773" s="6"/>
      <c r="G773" s="5"/>
      <c r="H773" s="5"/>
      <c r="I773" s="5"/>
      <c r="J773" s="5"/>
      <c r="K773" s="5"/>
      <c r="L773" s="5"/>
      <c r="M773" s="5"/>
      <c r="N773" s="5"/>
      <c r="O773" s="5"/>
      <c r="P773" s="5"/>
      <c r="Q773" s="5"/>
      <c r="R773" s="5"/>
      <c r="S773" s="5"/>
      <c r="T773" s="5"/>
      <c r="U773" s="5"/>
      <c r="V773" s="5"/>
      <c r="W773" s="5"/>
      <c r="X773" s="5"/>
      <c r="Y773" s="5"/>
      <c r="Z773" s="5"/>
    </row>
    <row r="774" spans="1:26" ht="25.5" customHeight="1">
      <c r="A774" s="5"/>
      <c r="B774" s="5"/>
      <c r="C774" s="5"/>
      <c r="D774" s="5"/>
      <c r="E774" s="5"/>
      <c r="F774" s="6"/>
      <c r="G774" s="5"/>
      <c r="H774" s="5"/>
      <c r="I774" s="5"/>
      <c r="J774" s="5"/>
      <c r="K774" s="5"/>
      <c r="L774" s="5"/>
      <c r="M774" s="5"/>
      <c r="N774" s="5"/>
      <c r="O774" s="5"/>
      <c r="P774" s="5"/>
      <c r="Q774" s="5"/>
      <c r="R774" s="5"/>
      <c r="S774" s="5"/>
      <c r="T774" s="5"/>
      <c r="U774" s="5"/>
      <c r="V774" s="5"/>
      <c r="W774" s="5"/>
      <c r="X774" s="5"/>
      <c r="Y774" s="5"/>
      <c r="Z774" s="5"/>
    </row>
    <row r="775" spans="1:26" ht="25.5" customHeight="1">
      <c r="A775" s="5"/>
      <c r="B775" s="5"/>
      <c r="C775" s="5"/>
      <c r="D775" s="5"/>
      <c r="E775" s="5"/>
      <c r="F775" s="6"/>
      <c r="G775" s="5"/>
      <c r="H775" s="5"/>
      <c r="I775" s="5"/>
      <c r="J775" s="5"/>
      <c r="K775" s="5"/>
      <c r="L775" s="5"/>
      <c r="M775" s="5"/>
      <c r="N775" s="5"/>
      <c r="O775" s="5"/>
      <c r="P775" s="5"/>
      <c r="Q775" s="5"/>
      <c r="R775" s="5"/>
      <c r="S775" s="5"/>
      <c r="T775" s="5"/>
      <c r="U775" s="5"/>
      <c r="V775" s="5"/>
      <c r="W775" s="5"/>
      <c r="X775" s="5"/>
      <c r="Y775" s="5"/>
      <c r="Z775" s="5"/>
    </row>
    <row r="776" spans="1:26" ht="25.5" customHeight="1">
      <c r="A776" s="5"/>
      <c r="B776" s="5"/>
      <c r="C776" s="5"/>
      <c r="D776" s="5"/>
      <c r="E776" s="5"/>
      <c r="F776" s="6"/>
      <c r="G776" s="5"/>
      <c r="H776" s="5"/>
      <c r="I776" s="5"/>
      <c r="J776" s="5"/>
      <c r="K776" s="5"/>
      <c r="L776" s="5"/>
      <c r="M776" s="5"/>
      <c r="N776" s="5"/>
      <c r="O776" s="5"/>
      <c r="P776" s="5"/>
      <c r="Q776" s="5"/>
      <c r="R776" s="5"/>
      <c r="S776" s="5"/>
      <c r="T776" s="5"/>
      <c r="U776" s="5"/>
      <c r="V776" s="5"/>
      <c r="W776" s="5"/>
      <c r="X776" s="5"/>
      <c r="Y776" s="5"/>
      <c r="Z776" s="5"/>
    </row>
    <row r="777" spans="1:26" ht="25.5" customHeight="1">
      <c r="A777" s="5"/>
      <c r="B777" s="5"/>
      <c r="C777" s="5"/>
      <c r="D777" s="5"/>
      <c r="E777" s="5"/>
      <c r="F777" s="6"/>
      <c r="G777" s="5"/>
      <c r="H777" s="5"/>
      <c r="I777" s="5"/>
      <c r="J777" s="5"/>
      <c r="K777" s="5"/>
      <c r="L777" s="5"/>
      <c r="M777" s="5"/>
      <c r="N777" s="5"/>
      <c r="O777" s="5"/>
      <c r="P777" s="5"/>
      <c r="Q777" s="5"/>
      <c r="R777" s="5"/>
      <c r="S777" s="5"/>
      <c r="T777" s="5"/>
      <c r="U777" s="5"/>
      <c r="V777" s="5"/>
      <c r="W777" s="5"/>
      <c r="X777" s="5"/>
      <c r="Y777" s="5"/>
      <c r="Z777" s="5"/>
    </row>
    <row r="778" spans="1:26" ht="25.5" customHeight="1">
      <c r="A778" s="5"/>
      <c r="B778" s="5"/>
      <c r="C778" s="5"/>
      <c r="D778" s="5"/>
      <c r="E778" s="5"/>
      <c r="F778" s="6"/>
      <c r="G778" s="5"/>
      <c r="H778" s="5"/>
      <c r="I778" s="5"/>
      <c r="J778" s="5"/>
      <c r="K778" s="5"/>
      <c r="L778" s="5"/>
      <c r="M778" s="5"/>
      <c r="N778" s="5"/>
      <c r="O778" s="5"/>
      <c r="P778" s="5"/>
      <c r="Q778" s="5"/>
      <c r="R778" s="5"/>
      <c r="S778" s="5"/>
      <c r="T778" s="5"/>
      <c r="U778" s="5"/>
      <c r="V778" s="5"/>
      <c r="W778" s="5"/>
      <c r="X778" s="5"/>
      <c r="Y778" s="5"/>
      <c r="Z778" s="5"/>
    </row>
    <row r="779" spans="1:26" ht="25.5" customHeight="1">
      <c r="A779" s="5"/>
      <c r="B779" s="5"/>
      <c r="C779" s="5"/>
      <c r="D779" s="5"/>
      <c r="E779" s="5"/>
      <c r="F779" s="6"/>
      <c r="G779" s="5"/>
      <c r="H779" s="5"/>
      <c r="I779" s="5"/>
      <c r="J779" s="5"/>
      <c r="K779" s="5"/>
      <c r="L779" s="5"/>
      <c r="M779" s="5"/>
      <c r="N779" s="5"/>
      <c r="O779" s="5"/>
      <c r="P779" s="5"/>
      <c r="Q779" s="5"/>
      <c r="R779" s="5"/>
      <c r="S779" s="5"/>
      <c r="T779" s="5"/>
      <c r="U779" s="5"/>
      <c r="V779" s="5"/>
      <c r="W779" s="5"/>
      <c r="X779" s="5"/>
      <c r="Y779" s="5"/>
      <c r="Z779" s="5"/>
    </row>
    <row r="780" spans="1:26" ht="25.5" customHeight="1">
      <c r="A780" s="5"/>
      <c r="B780" s="5"/>
      <c r="C780" s="5"/>
      <c r="D780" s="5"/>
      <c r="E780" s="5"/>
      <c r="F780" s="6"/>
      <c r="G780" s="5"/>
      <c r="H780" s="5"/>
      <c r="I780" s="5"/>
      <c r="J780" s="5"/>
      <c r="K780" s="5"/>
      <c r="L780" s="5"/>
      <c r="M780" s="5"/>
      <c r="N780" s="5"/>
      <c r="O780" s="5"/>
      <c r="P780" s="5"/>
      <c r="Q780" s="5"/>
      <c r="R780" s="5"/>
      <c r="S780" s="5"/>
      <c r="T780" s="5"/>
      <c r="U780" s="5"/>
      <c r="V780" s="5"/>
      <c r="W780" s="5"/>
      <c r="X780" s="5"/>
      <c r="Y780" s="5"/>
      <c r="Z780" s="5"/>
    </row>
    <row r="781" spans="1:26" ht="25.5" customHeight="1">
      <c r="A781" s="5"/>
      <c r="B781" s="5"/>
      <c r="C781" s="5"/>
      <c r="D781" s="5"/>
      <c r="E781" s="5"/>
      <c r="F781" s="6"/>
      <c r="G781" s="5"/>
      <c r="H781" s="5"/>
      <c r="I781" s="5"/>
      <c r="J781" s="5"/>
      <c r="K781" s="5"/>
      <c r="L781" s="5"/>
      <c r="M781" s="5"/>
      <c r="N781" s="5"/>
      <c r="O781" s="5"/>
      <c r="P781" s="5"/>
      <c r="Q781" s="5"/>
      <c r="R781" s="5"/>
      <c r="S781" s="5"/>
      <c r="T781" s="5"/>
      <c r="U781" s="5"/>
      <c r="V781" s="5"/>
      <c r="W781" s="5"/>
      <c r="X781" s="5"/>
      <c r="Y781" s="5"/>
      <c r="Z781" s="5"/>
    </row>
    <row r="782" spans="1:26" ht="25.5" customHeight="1">
      <c r="A782" s="5"/>
      <c r="B782" s="5"/>
      <c r="C782" s="5"/>
      <c r="D782" s="5"/>
      <c r="E782" s="5"/>
      <c r="F782" s="6"/>
      <c r="G782" s="5"/>
      <c r="H782" s="5"/>
      <c r="I782" s="5"/>
      <c r="J782" s="5"/>
      <c r="K782" s="5"/>
      <c r="L782" s="5"/>
      <c r="M782" s="5"/>
      <c r="N782" s="5"/>
      <c r="O782" s="5"/>
      <c r="P782" s="5"/>
      <c r="Q782" s="5"/>
      <c r="R782" s="5"/>
      <c r="S782" s="5"/>
      <c r="T782" s="5"/>
      <c r="U782" s="5"/>
      <c r="V782" s="5"/>
      <c r="W782" s="5"/>
      <c r="X782" s="5"/>
      <c r="Y782" s="5"/>
      <c r="Z782" s="5"/>
    </row>
    <row r="783" spans="1:26" ht="25.5" customHeight="1">
      <c r="A783" s="5"/>
      <c r="B783" s="5"/>
      <c r="C783" s="5"/>
      <c r="D783" s="5"/>
      <c r="E783" s="5"/>
      <c r="F783" s="6"/>
      <c r="G783" s="5"/>
      <c r="H783" s="5"/>
      <c r="I783" s="5"/>
      <c r="J783" s="5"/>
      <c r="K783" s="5"/>
      <c r="L783" s="5"/>
      <c r="M783" s="5"/>
      <c r="N783" s="5"/>
      <c r="O783" s="5"/>
      <c r="P783" s="5"/>
      <c r="Q783" s="5"/>
      <c r="R783" s="5"/>
      <c r="S783" s="5"/>
      <c r="T783" s="5"/>
      <c r="U783" s="5"/>
      <c r="V783" s="5"/>
      <c r="W783" s="5"/>
      <c r="X783" s="5"/>
      <c r="Y783" s="5"/>
      <c r="Z783" s="5"/>
    </row>
    <row r="784" spans="1:26" ht="25.5" customHeight="1">
      <c r="A784" s="5"/>
      <c r="B784" s="5"/>
      <c r="C784" s="5"/>
      <c r="D784" s="5"/>
      <c r="E784" s="5"/>
      <c r="F784" s="6"/>
      <c r="G784" s="5"/>
      <c r="H784" s="5"/>
      <c r="I784" s="5"/>
      <c r="J784" s="5"/>
      <c r="K784" s="5"/>
      <c r="L784" s="5"/>
      <c r="M784" s="5"/>
      <c r="N784" s="5"/>
      <c r="O784" s="5"/>
      <c r="P784" s="5"/>
      <c r="Q784" s="5"/>
      <c r="R784" s="5"/>
      <c r="S784" s="5"/>
      <c r="T784" s="5"/>
      <c r="U784" s="5"/>
      <c r="V784" s="5"/>
      <c r="W784" s="5"/>
      <c r="X784" s="5"/>
      <c r="Y784" s="5"/>
      <c r="Z784" s="5"/>
    </row>
    <row r="785" spans="1:26" ht="25.5" customHeight="1">
      <c r="A785" s="5"/>
      <c r="B785" s="5"/>
      <c r="C785" s="5"/>
      <c r="D785" s="5"/>
      <c r="E785" s="5"/>
      <c r="F785" s="6"/>
      <c r="G785" s="5"/>
      <c r="H785" s="5"/>
      <c r="I785" s="5"/>
      <c r="J785" s="5"/>
      <c r="K785" s="5"/>
      <c r="L785" s="5"/>
      <c r="M785" s="5"/>
      <c r="N785" s="5"/>
      <c r="O785" s="5"/>
      <c r="P785" s="5"/>
      <c r="Q785" s="5"/>
      <c r="R785" s="5"/>
      <c r="S785" s="5"/>
      <c r="T785" s="5"/>
      <c r="U785" s="5"/>
      <c r="V785" s="5"/>
      <c r="W785" s="5"/>
      <c r="X785" s="5"/>
      <c r="Y785" s="5"/>
      <c r="Z785" s="5"/>
    </row>
    <row r="786" spans="1:26" ht="25.5" customHeight="1">
      <c r="A786" s="5"/>
      <c r="B786" s="5"/>
      <c r="C786" s="5"/>
      <c r="D786" s="5"/>
      <c r="E786" s="5"/>
      <c r="F786" s="6"/>
      <c r="G786" s="5"/>
      <c r="H786" s="5"/>
      <c r="I786" s="5"/>
      <c r="J786" s="5"/>
      <c r="K786" s="5"/>
      <c r="L786" s="5"/>
      <c r="M786" s="5"/>
      <c r="N786" s="5"/>
      <c r="O786" s="5"/>
      <c r="P786" s="5"/>
      <c r="Q786" s="5"/>
      <c r="R786" s="5"/>
      <c r="S786" s="5"/>
      <c r="T786" s="5"/>
      <c r="U786" s="5"/>
      <c r="V786" s="5"/>
      <c r="W786" s="5"/>
      <c r="X786" s="5"/>
      <c r="Y786" s="5"/>
      <c r="Z786" s="5"/>
    </row>
    <row r="787" spans="1:26" ht="25.5" customHeight="1">
      <c r="A787" s="5"/>
      <c r="B787" s="5"/>
      <c r="C787" s="5"/>
      <c r="D787" s="5"/>
      <c r="E787" s="5"/>
      <c r="F787" s="6"/>
      <c r="G787" s="5"/>
      <c r="H787" s="5"/>
      <c r="I787" s="5"/>
      <c r="J787" s="5"/>
      <c r="K787" s="5"/>
      <c r="L787" s="5"/>
      <c r="M787" s="5"/>
      <c r="N787" s="5"/>
      <c r="O787" s="5"/>
      <c r="P787" s="5"/>
      <c r="Q787" s="5"/>
      <c r="R787" s="5"/>
      <c r="S787" s="5"/>
      <c r="T787" s="5"/>
      <c r="U787" s="5"/>
      <c r="V787" s="5"/>
      <c r="W787" s="5"/>
      <c r="X787" s="5"/>
      <c r="Y787" s="5"/>
      <c r="Z787" s="5"/>
    </row>
    <row r="788" spans="1:26" ht="25.5" customHeight="1">
      <c r="A788" s="5"/>
      <c r="B788" s="5"/>
      <c r="C788" s="5"/>
      <c r="D788" s="5"/>
      <c r="E788" s="5"/>
      <c r="F788" s="6"/>
      <c r="G788" s="5"/>
      <c r="H788" s="5"/>
      <c r="I788" s="5"/>
      <c r="J788" s="5"/>
      <c r="K788" s="5"/>
      <c r="L788" s="5"/>
      <c r="M788" s="5"/>
      <c r="N788" s="5"/>
      <c r="O788" s="5"/>
      <c r="P788" s="5"/>
      <c r="Q788" s="5"/>
      <c r="R788" s="5"/>
      <c r="S788" s="5"/>
      <c r="T788" s="5"/>
      <c r="U788" s="5"/>
      <c r="V788" s="5"/>
      <c r="W788" s="5"/>
      <c r="X788" s="5"/>
      <c r="Y788" s="5"/>
      <c r="Z788" s="5"/>
    </row>
    <row r="789" spans="1:26" ht="25.5" customHeight="1">
      <c r="A789" s="5"/>
      <c r="B789" s="5"/>
      <c r="C789" s="5"/>
      <c r="D789" s="5"/>
      <c r="E789" s="5"/>
      <c r="F789" s="6"/>
      <c r="G789" s="5"/>
      <c r="H789" s="5"/>
      <c r="I789" s="5"/>
      <c r="J789" s="5"/>
      <c r="K789" s="5"/>
      <c r="L789" s="5"/>
      <c r="M789" s="5"/>
      <c r="N789" s="5"/>
      <c r="O789" s="5"/>
      <c r="P789" s="5"/>
      <c r="Q789" s="5"/>
      <c r="R789" s="5"/>
      <c r="S789" s="5"/>
      <c r="T789" s="5"/>
      <c r="U789" s="5"/>
      <c r="V789" s="5"/>
      <c r="W789" s="5"/>
      <c r="X789" s="5"/>
      <c r="Y789" s="5"/>
      <c r="Z789" s="5"/>
    </row>
    <row r="790" spans="1:26" ht="25.5" customHeight="1">
      <c r="A790" s="5"/>
      <c r="B790" s="5"/>
      <c r="C790" s="5"/>
      <c r="D790" s="5"/>
      <c r="E790" s="5"/>
      <c r="F790" s="6"/>
      <c r="G790" s="5"/>
      <c r="H790" s="5"/>
      <c r="I790" s="5"/>
      <c r="J790" s="5"/>
      <c r="K790" s="5"/>
      <c r="L790" s="5"/>
      <c r="M790" s="5"/>
      <c r="N790" s="5"/>
      <c r="O790" s="5"/>
      <c r="P790" s="5"/>
      <c r="Q790" s="5"/>
      <c r="R790" s="5"/>
      <c r="S790" s="5"/>
      <c r="T790" s="5"/>
      <c r="U790" s="5"/>
      <c r="V790" s="5"/>
      <c r="W790" s="5"/>
      <c r="X790" s="5"/>
      <c r="Y790" s="5"/>
      <c r="Z790" s="5"/>
    </row>
    <row r="791" spans="1:26" ht="25.5" customHeight="1">
      <c r="A791" s="5"/>
      <c r="B791" s="5"/>
      <c r="C791" s="5"/>
      <c r="D791" s="5"/>
      <c r="E791" s="5"/>
      <c r="F791" s="6"/>
      <c r="G791" s="5"/>
      <c r="H791" s="5"/>
      <c r="I791" s="5"/>
      <c r="J791" s="5"/>
      <c r="K791" s="5"/>
      <c r="L791" s="5"/>
      <c r="M791" s="5"/>
      <c r="N791" s="5"/>
      <c r="O791" s="5"/>
      <c r="P791" s="5"/>
      <c r="Q791" s="5"/>
      <c r="R791" s="5"/>
      <c r="S791" s="5"/>
      <c r="T791" s="5"/>
      <c r="U791" s="5"/>
      <c r="V791" s="5"/>
      <c r="W791" s="5"/>
      <c r="X791" s="5"/>
      <c r="Y791" s="5"/>
      <c r="Z791" s="5"/>
    </row>
    <row r="792" spans="1:26" ht="25.5" customHeight="1">
      <c r="A792" s="5"/>
      <c r="B792" s="5"/>
      <c r="C792" s="5"/>
      <c r="D792" s="5"/>
      <c r="E792" s="5"/>
      <c r="F792" s="6"/>
      <c r="G792" s="5"/>
      <c r="H792" s="5"/>
      <c r="I792" s="5"/>
      <c r="J792" s="5"/>
      <c r="K792" s="5"/>
      <c r="L792" s="5"/>
      <c r="M792" s="5"/>
      <c r="N792" s="5"/>
      <c r="O792" s="5"/>
      <c r="P792" s="5"/>
      <c r="Q792" s="5"/>
      <c r="R792" s="5"/>
      <c r="S792" s="5"/>
      <c r="T792" s="5"/>
      <c r="U792" s="5"/>
      <c r="V792" s="5"/>
      <c r="W792" s="5"/>
      <c r="X792" s="5"/>
      <c r="Y792" s="5"/>
      <c r="Z792" s="5"/>
    </row>
    <row r="793" spans="1:26" ht="25.5" customHeight="1">
      <c r="A793" s="5"/>
      <c r="B793" s="5"/>
      <c r="C793" s="5"/>
      <c r="D793" s="5"/>
      <c r="E793" s="5"/>
      <c r="F793" s="6"/>
      <c r="G793" s="5"/>
      <c r="H793" s="5"/>
      <c r="I793" s="5"/>
      <c r="J793" s="5"/>
      <c r="K793" s="5"/>
      <c r="L793" s="5"/>
      <c r="M793" s="5"/>
      <c r="N793" s="5"/>
      <c r="O793" s="5"/>
      <c r="P793" s="5"/>
      <c r="Q793" s="5"/>
      <c r="R793" s="5"/>
      <c r="S793" s="5"/>
      <c r="T793" s="5"/>
      <c r="U793" s="5"/>
      <c r="V793" s="5"/>
      <c r="W793" s="5"/>
      <c r="X793" s="5"/>
      <c r="Y793" s="5"/>
      <c r="Z793" s="5"/>
    </row>
    <row r="794" spans="1:26" ht="25.5" customHeight="1">
      <c r="A794" s="5"/>
      <c r="B794" s="5"/>
      <c r="C794" s="5"/>
      <c r="D794" s="5"/>
      <c r="E794" s="5"/>
      <c r="F794" s="6"/>
      <c r="G794" s="5"/>
      <c r="H794" s="5"/>
      <c r="I794" s="5"/>
      <c r="J794" s="5"/>
      <c r="K794" s="5"/>
      <c r="L794" s="5"/>
      <c r="M794" s="5"/>
      <c r="N794" s="5"/>
      <c r="O794" s="5"/>
      <c r="P794" s="5"/>
      <c r="Q794" s="5"/>
      <c r="R794" s="5"/>
      <c r="S794" s="5"/>
      <c r="T794" s="5"/>
      <c r="U794" s="5"/>
      <c r="V794" s="5"/>
      <c r="W794" s="5"/>
      <c r="X794" s="5"/>
      <c r="Y794" s="5"/>
      <c r="Z794" s="5"/>
    </row>
    <row r="795" spans="1:26" ht="25.5" customHeight="1">
      <c r="A795" s="5"/>
      <c r="B795" s="5"/>
      <c r="C795" s="5"/>
      <c r="D795" s="5"/>
      <c r="E795" s="5"/>
      <c r="F795" s="6"/>
      <c r="G795" s="5"/>
      <c r="H795" s="5"/>
      <c r="I795" s="5"/>
      <c r="J795" s="5"/>
      <c r="K795" s="5"/>
      <c r="L795" s="5"/>
      <c r="M795" s="5"/>
      <c r="N795" s="5"/>
      <c r="O795" s="5"/>
      <c r="P795" s="5"/>
      <c r="Q795" s="5"/>
      <c r="R795" s="5"/>
      <c r="S795" s="5"/>
      <c r="T795" s="5"/>
      <c r="U795" s="5"/>
      <c r="V795" s="5"/>
      <c r="W795" s="5"/>
      <c r="X795" s="5"/>
      <c r="Y795" s="5"/>
      <c r="Z795" s="5"/>
    </row>
    <row r="796" spans="1:26" ht="25.5" customHeight="1">
      <c r="A796" s="5"/>
      <c r="B796" s="5"/>
      <c r="C796" s="5"/>
      <c r="D796" s="5"/>
      <c r="E796" s="5"/>
      <c r="F796" s="6"/>
      <c r="G796" s="5"/>
      <c r="H796" s="5"/>
      <c r="I796" s="5"/>
      <c r="J796" s="5"/>
      <c r="K796" s="5"/>
      <c r="L796" s="5"/>
      <c r="M796" s="5"/>
      <c r="N796" s="5"/>
      <c r="O796" s="5"/>
      <c r="P796" s="5"/>
      <c r="Q796" s="5"/>
      <c r="R796" s="5"/>
      <c r="S796" s="5"/>
      <c r="T796" s="5"/>
      <c r="U796" s="5"/>
      <c r="V796" s="5"/>
      <c r="W796" s="5"/>
      <c r="X796" s="5"/>
      <c r="Y796" s="5"/>
      <c r="Z796" s="5"/>
    </row>
    <row r="797" spans="1:26" ht="25.5" customHeight="1">
      <c r="A797" s="5"/>
      <c r="B797" s="5"/>
      <c r="C797" s="5"/>
      <c r="D797" s="5"/>
      <c r="E797" s="5"/>
      <c r="F797" s="6"/>
      <c r="G797" s="5"/>
      <c r="H797" s="5"/>
      <c r="I797" s="5"/>
      <c r="J797" s="5"/>
      <c r="K797" s="5"/>
      <c r="L797" s="5"/>
      <c r="M797" s="5"/>
      <c r="N797" s="5"/>
      <c r="O797" s="5"/>
      <c r="P797" s="5"/>
      <c r="Q797" s="5"/>
      <c r="R797" s="5"/>
      <c r="S797" s="5"/>
      <c r="T797" s="5"/>
      <c r="U797" s="5"/>
      <c r="V797" s="5"/>
      <c r="W797" s="5"/>
      <c r="X797" s="5"/>
      <c r="Y797" s="5"/>
      <c r="Z797" s="5"/>
    </row>
    <row r="798" spans="1:26" ht="25.5" customHeight="1">
      <c r="A798" s="5"/>
      <c r="B798" s="5"/>
      <c r="C798" s="5"/>
      <c r="D798" s="5"/>
      <c r="E798" s="5"/>
      <c r="F798" s="6"/>
      <c r="G798" s="5"/>
      <c r="H798" s="5"/>
      <c r="I798" s="5"/>
      <c r="J798" s="5"/>
      <c r="K798" s="5"/>
      <c r="L798" s="5"/>
      <c r="M798" s="5"/>
      <c r="N798" s="5"/>
      <c r="O798" s="5"/>
      <c r="P798" s="5"/>
      <c r="Q798" s="5"/>
      <c r="R798" s="5"/>
      <c r="S798" s="5"/>
      <c r="T798" s="5"/>
      <c r="U798" s="5"/>
      <c r="V798" s="5"/>
      <c r="W798" s="5"/>
      <c r="X798" s="5"/>
      <c r="Y798" s="5"/>
      <c r="Z798" s="5"/>
    </row>
    <row r="799" spans="1:26" ht="25.5" customHeight="1">
      <c r="A799" s="5"/>
      <c r="B799" s="5"/>
      <c r="C799" s="5"/>
      <c r="D799" s="5"/>
      <c r="E799" s="5"/>
      <c r="F799" s="6"/>
      <c r="G799" s="5"/>
      <c r="H799" s="5"/>
      <c r="I799" s="5"/>
      <c r="J799" s="5"/>
      <c r="K799" s="5"/>
      <c r="L799" s="5"/>
      <c r="M799" s="5"/>
      <c r="N799" s="5"/>
      <c r="O799" s="5"/>
      <c r="P799" s="5"/>
      <c r="Q799" s="5"/>
      <c r="R799" s="5"/>
      <c r="S799" s="5"/>
      <c r="T799" s="5"/>
      <c r="U799" s="5"/>
      <c r="V799" s="5"/>
      <c r="W799" s="5"/>
      <c r="X799" s="5"/>
      <c r="Y799" s="5"/>
      <c r="Z799" s="5"/>
    </row>
    <row r="800" spans="1:26" ht="25.5" customHeight="1">
      <c r="A800" s="5"/>
      <c r="B800" s="5"/>
      <c r="C800" s="5"/>
      <c r="D800" s="5"/>
      <c r="E800" s="5"/>
      <c r="F800" s="6"/>
      <c r="G800" s="5"/>
      <c r="H800" s="5"/>
      <c r="I800" s="5"/>
      <c r="J800" s="5"/>
      <c r="K800" s="5"/>
      <c r="L800" s="5"/>
      <c r="M800" s="5"/>
      <c r="N800" s="5"/>
      <c r="O800" s="5"/>
      <c r="P800" s="5"/>
      <c r="Q800" s="5"/>
      <c r="R800" s="5"/>
      <c r="S800" s="5"/>
      <c r="T800" s="5"/>
      <c r="U800" s="5"/>
      <c r="V800" s="5"/>
      <c r="W800" s="5"/>
      <c r="X800" s="5"/>
      <c r="Y800" s="5"/>
      <c r="Z800" s="5"/>
    </row>
    <row r="801" spans="1:26" ht="25.5" customHeight="1">
      <c r="A801" s="5"/>
      <c r="B801" s="5"/>
      <c r="C801" s="5"/>
      <c r="D801" s="5"/>
      <c r="E801" s="5"/>
      <c r="F801" s="6"/>
      <c r="G801" s="5"/>
      <c r="H801" s="5"/>
      <c r="I801" s="5"/>
      <c r="J801" s="5"/>
      <c r="K801" s="5"/>
      <c r="L801" s="5"/>
      <c r="M801" s="5"/>
      <c r="N801" s="5"/>
      <c r="O801" s="5"/>
      <c r="P801" s="5"/>
      <c r="Q801" s="5"/>
      <c r="R801" s="5"/>
      <c r="S801" s="5"/>
      <c r="T801" s="5"/>
      <c r="U801" s="5"/>
      <c r="V801" s="5"/>
      <c r="W801" s="5"/>
      <c r="X801" s="5"/>
      <c r="Y801" s="5"/>
      <c r="Z801" s="5"/>
    </row>
    <row r="802" spans="1:26" ht="25.5" customHeight="1">
      <c r="A802" s="5"/>
      <c r="B802" s="5"/>
      <c r="C802" s="5"/>
      <c r="D802" s="5"/>
      <c r="E802" s="5"/>
      <c r="F802" s="6"/>
      <c r="G802" s="5"/>
      <c r="H802" s="5"/>
      <c r="I802" s="5"/>
      <c r="J802" s="5"/>
      <c r="K802" s="5"/>
      <c r="L802" s="5"/>
      <c r="M802" s="5"/>
      <c r="N802" s="5"/>
      <c r="O802" s="5"/>
      <c r="P802" s="5"/>
      <c r="Q802" s="5"/>
      <c r="R802" s="5"/>
      <c r="S802" s="5"/>
      <c r="T802" s="5"/>
      <c r="U802" s="5"/>
      <c r="V802" s="5"/>
      <c r="W802" s="5"/>
      <c r="X802" s="5"/>
      <c r="Y802" s="5"/>
      <c r="Z802" s="5"/>
    </row>
    <row r="803" spans="1:26" ht="25.5" customHeight="1">
      <c r="A803" s="5"/>
      <c r="B803" s="5"/>
      <c r="C803" s="5"/>
      <c r="D803" s="5"/>
      <c r="E803" s="5"/>
      <c r="F803" s="6"/>
      <c r="G803" s="5"/>
      <c r="H803" s="5"/>
      <c r="I803" s="5"/>
      <c r="J803" s="5"/>
      <c r="K803" s="5"/>
      <c r="L803" s="5"/>
      <c r="M803" s="5"/>
      <c r="N803" s="5"/>
      <c r="O803" s="5"/>
      <c r="P803" s="5"/>
      <c r="Q803" s="5"/>
      <c r="R803" s="5"/>
      <c r="S803" s="5"/>
      <c r="T803" s="5"/>
      <c r="U803" s="5"/>
      <c r="V803" s="5"/>
      <c r="W803" s="5"/>
      <c r="X803" s="5"/>
      <c r="Y803" s="5"/>
      <c r="Z803" s="5"/>
    </row>
    <row r="804" spans="1:26" ht="25.5" customHeight="1">
      <c r="A804" s="5"/>
      <c r="B804" s="5"/>
      <c r="C804" s="5"/>
      <c r="D804" s="5"/>
      <c r="E804" s="5"/>
      <c r="F804" s="6"/>
      <c r="G804" s="5"/>
      <c r="H804" s="5"/>
      <c r="I804" s="5"/>
      <c r="J804" s="5"/>
      <c r="K804" s="5"/>
      <c r="L804" s="5"/>
      <c r="M804" s="5"/>
      <c r="N804" s="5"/>
      <c r="O804" s="5"/>
      <c r="P804" s="5"/>
      <c r="Q804" s="5"/>
      <c r="R804" s="5"/>
      <c r="S804" s="5"/>
      <c r="T804" s="5"/>
      <c r="U804" s="5"/>
      <c r="V804" s="5"/>
      <c r="W804" s="5"/>
      <c r="X804" s="5"/>
      <c r="Y804" s="5"/>
      <c r="Z804" s="5"/>
    </row>
    <row r="805" spans="1:26" ht="25.5" customHeight="1">
      <c r="A805" s="5"/>
      <c r="B805" s="5"/>
      <c r="C805" s="5"/>
      <c r="D805" s="5"/>
      <c r="E805" s="5"/>
      <c r="F805" s="6"/>
      <c r="G805" s="5"/>
      <c r="H805" s="5"/>
      <c r="I805" s="5"/>
      <c r="J805" s="5"/>
      <c r="K805" s="5"/>
      <c r="L805" s="5"/>
      <c r="M805" s="5"/>
      <c r="N805" s="5"/>
      <c r="O805" s="5"/>
      <c r="P805" s="5"/>
      <c r="Q805" s="5"/>
      <c r="R805" s="5"/>
      <c r="S805" s="5"/>
      <c r="T805" s="5"/>
      <c r="U805" s="5"/>
      <c r="V805" s="5"/>
      <c r="W805" s="5"/>
      <c r="X805" s="5"/>
      <c r="Y805" s="5"/>
      <c r="Z805" s="5"/>
    </row>
    <row r="806" spans="1:26" ht="25.5" customHeight="1">
      <c r="A806" s="5"/>
      <c r="B806" s="5"/>
      <c r="C806" s="5"/>
      <c r="D806" s="5"/>
      <c r="E806" s="5"/>
      <c r="F806" s="6"/>
      <c r="G806" s="5"/>
      <c r="H806" s="5"/>
      <c r="I806" s="5"/>
      <c r="J806" s="5"/>
      <c r="K806" s="5"/>
      <c r="L806" s="5"/>
      <c r="M806" s="5"/>
      <c r="N806" s="5"/>
      <c r="O806" s="5"/>
      <c r="P806" s="5"/>
      <c r="Q806" s="5"/>
      <c r="R806" s="5"/>
      <c r="S806" s="5"/>
      <c r="T806" s="5"/>
      <c r="U806" s="5"/>
      <c r="V806" s="5"/>
      <c r="W806" s="5"/>
      <c r="X806" s="5"/>
      <c r="Y806" s="5"/>
      <c r="Z806" s="5"/>
    </row>
    <row r="807" spans="1:26" ht="25.5" customHeight="1">
      <c r="A807" s="5"/>
      <c r="B807" s="5"/>
      <c r="C807" s="5"/>
      <c r="D807" s="5"/>
      <c r="E807" s="5"/>
      <c r="F807" s="6"/>
      <c r="G807" s="5"/>
      <c r="H807" s="5"/>
      <c r="I807" s="5"/>
      <c r="J807" s="5"/>
      <c r="K807" s="5"/>
      <c r="L807" s="5"/>
      <c r="M807" s="5"/>
      <c r="N807" s="5"/>
      <c r="O807" s="5"/>
      <c r="P807" s="5"/>
      <c r="Q807" s="5"/>
      <c r="R807" s="5"/>
      <c r="S807" s="5"/>
      <c r="T807" s="5"/>
      <c r="U807" s="5"/>
      <c r="V807" s="5"/>
      <c r="W807" s="5"/>
      <c r="X807" s="5"/>
      <c r="Y807" s="5"/>
      <c r="Z807" s="5"/>
    </row>
    <row r="808" spans="1:26" ht="25.5" customHeight="1">
      <c r="A808" s="5"/>
      <c r="B808" s="5"/>
      <c r="C808" s="5"/>
      <c r="D808" s="5"/>
      <c r="E808" s="5"/>
      <c r="F808" s="6"/>
      <c r="G808" s="5"/>
      <c r="H808" s="5"/>
      <c r="I808" s="5"/>
      <c r="J808" s="5"/>
      <c r="K808" s="5"/>
      <c r="L808" s="5"/>
      <c r="M808" s="5"/>
      <c r="N808" s="5"/>
      <c r="O808" s="5"/>
      <c r="P808" s="5"/>
      <c r="Q808" s="5"/>
      <c r="R808" s="5"/>
      <c r="S808" s="5"/>
      <c r="T808" s="5"/>
      <c r="U808" s="5"/>
      <c r="V808" s="5"/>
      <c r="W808" s="5"/>
      <c r="X808" s="5"/>
      <c r="Y808" s="5"/>
      <c r="Z808" s="5"/>
    </row>
    <row r="809" spans="1:26" ht="25.5" customHeight="1">
      <c r="A809" s="5"/>
      <c r="B809" s="5"/>
      <c r="C809" s="5"/>
      <c r="D809" s="5"/>
      <c r="E809" s="5"/>
      <c r="F809" s="6"/>
      <c r="G809" s="5"/>
      <c r="H809" s="5"/>
      <c r="I809" s="5"/>
      <c r="J809" s="5"/>
      <c r="K809" s="5"/>
      <c r="L809" s="5"/>
      <c r="M809" s="5"/>
      <c r="N809" s="5"/>
      <c r="O809" s="5"/>
      <c r="P809" s="5"/>
      <c r="Q809" s="5"/>
      <c r="R809" s="5"/>
      <c r="S809" s="5"/>
      <c r="T809" s="5"/>
      <c r="U809" s="5"/>
      <c r="V809" s="5"/>
      <c r="W809" s="5"/>
      <c r="X809" s="5"/>
      <c r="Y809" s="5"/>
      <c r="Z809" s="5"/>
    </row>
    <row r="810" spans="1:26" ht="25.5" customHeight="1">
      <c r="A810" s="5"/>
      <c r="B810" s="5"/>
      <c r="C810" s="5"/>
      <c r="D810" s="5"/>
      <c r="E810" s="5"/>
      <c r="F810" s="6"/>
      <c r="G810" s="5"/>
      <c r="H810" s="5"/>
      <c r="I810" s="5"/>
      <c r="J810" s="5"/>
      <c r="K810" s="5"/>
      <c r="L810" s="5"/>
      <c r="M810" s="5"/>
      <c r="N810" s="5"/>
      <c r="O810" s="5"/>
      <c r="P810" s="5"/>
      <c r="Q810" s="5"/>
      <c r="R810" s="5"/>
      <c r="S810" s="5"/>
      <c r="T810" s="5"/>
      <c r="U810" s="5"/>
      <c r="V810" s="5"/>
      <c r="W810" s="5"/>
      <c r="X810" s="5"/>
      <c r="Y810" s="5"/>
      <c r="Z810" s="5"/>
    </row>
    <row r="811" spans="1:26" ht="25.5" customHeight="1">
      <c r="A811" s="5"/>
      <c r="B811" s="5"/>
      <c r="C811" s="5"/>
      <c r="D811" s="5"/>
      <c r="E811" s="5"/>
      <c r="F811" s="6"/>
      <c r="G811" s="5"/>
      <c r="H811" s="5"/>
      <c r="I811" s="5"/>
      <c r="J811" s="5"/>
      <c r="K811" s="5"/>
      <c r="L811" s="5"/>
      <c r="M811" s="5"/>
      <c r="N811" s="5"/>
      <c r="O811" s="5"/>
      <c r="P811" s="5"/>
      <c r="Q811" s="5"/>
      <c r="R811" s="5"/>
      <c r="S811" s="5"/>
      <c r="T811" s="5"/>
      <c r="U811" s="5"/>
      <c r="V811" s="5"/>
      <c r="W811" s="5"/>
      <c r="X811" s="5"/>
      <c r="Y811" s="5"/>
      <c r="Z811" s="5"/>
    </row>
    <row r="812" spans="1:26" ht="25.5" customHeight="1">
      <c r="A812" s="5"/>
      <c r="B812" s="5"/>
      <c r="C812" s="5"/>
      <c r="D812" s="5"/>
      <c r="E812" s="5"/>
      <c r="F812" s="6"/>
      <c r="G812" s="5"/>
      <c r="H812" s="5"/>
      <c r="I812" s="5"/>
      <c r="J812" s="5"/>
      <c r="K812" s="5"/>
      <c r="L812" s="5"/>
      <c r="M812" s="5"/>
      <c r="N812" s="5"/>
      <c r="O812" s="5"/>
      <c r="P812" s="5"/>
      <c r="Q812" s="5"/>
      <c r="R812" s="5"/>
      <c r="S812" s="5"/>
      <c r="T812" s="5"/>
      <c r="U812" s="5"/>
      <c r="V812" s="5"/>
      <c r="W812" s="5"/>
      <c r="X812" s="5"/>
      <c r="Y812" s="5"/>
      <c r="Z812" s="5"/>
    </row>
    <row r="813" spans="1:26" ht="25.5" customHeight="1">
      <c r="A813" s="5"/>
      <c r="B813" s="5"/>
      <c r="C813" s="5"/>
      <c r="D813" s="5"/>
      <c r="E813" s="5"/>
      <c r="F813" s="6"/>
      <c r="G813" s="5"/>
      <c r="H813" s="5"/>
      <c r="I813" s="5"/>
      <c r="J813" s="5"/>
      <c r="K813" s="5"/>
      <c r="L813" s="5"/>
      <c r="M813" s="5"/>
      <c r="N813" s="5"/>
      <c r="O813" s="5"/>
      <c r="P813" s="5"/>
      <c r="Q813" s="5"/>
      <c r="R813" s="5"/>
      <c r="S813" s="5"/>
      <c r="T813" s="5"/>
      <c r="U813" s="5"/>
      <c r="V813" s="5"/>
      <c r="W813" s="5"/>
      <c r="X813" s="5"/>
      <c r="Y813" s="5"/>
      <c r="Z813" s="5"/>
    </row>
    <row r="814" spans="1:26" ht="25.5" customHeight="1">
      <c r="A814" s="5"/>
      <c r="B814" s="5"/>
      <c r="C814" s="5"/>
      <c r="D814" s="5"/>
      <c r="E814" s="5"/>
      <c r="F814" s="6"/>
      <c r="G814" s="5"/>
      <c r="H814" s="5"/>
      <c r="I814" s="5"/>
      <c r="J814" s="5"/>
      <c r="K814" s="5"/>
      <c r="L814" s="5"/>
      <c r="M814" s="5"/>
      <c r="N814" s="5"/>
      <c r="O814" s="5"/>
      <c r="P814" s="5"/>
      <c r="Q814" s="5"/>
      <c r="R814" s="5"/>
      <c r="S814" s="5"/>
      <c r="T814" s="5"/>
      <c r="U814" s="5"/>
      <c r="V814" s="5"/>
      <c r="W814" s="5"/>
      <c r="X814" s="5"/>
      <c r="Y814" s="5"/>
      <c r="Z814" s="5"/>
    </row>
    <row r="815" spans="1:26" ht="25.5" customHeight="1">
      <c r="A815" s="5"/>
      <c r="B815" s="5"/>
      <c r="C815" s="5"/>
      <c r="D815" s="5"/>
      <c r="E815" s="5"/>
      <c r="F815" s="6"/>
      <c r="G815" s="5"/>
      <c r="H815" s="5"/>
      <c r="I815" s="5"/>
      <c r="J815" s="5"/>
      <c r="K815" s="5"/>
      <c r="L815" s="5"/>
      <c r="M815" s="5"/>
      <c r="N815" s="5"/>
      <c r="O815" s="5"/>
      <c r="P815" s="5"/>
      <c r="Q815" s="5"/>
      <c r="R815" s="5"/>
      <c r="S815" s="5"/>
      <c r="T815" s="5"/>
      <c r="U815" s="5"/>
      <c r="V815" s="5"/>
      <c r="W815" s="5"/>
      <c r="X815" s="5"/>
      <c r="Y815" s="5"/>
      <c r="Z815" s="5"/>
    </row>
    <row r="816" spans="1:26" ht="25.5" customHeight="1">
      <c r="A816" s="5"/>
      <c r="B816" s="5"/>
      <c r="C816" s="5"/>
      <c r="D816" s="5"/>
      <c r="E816" s="5"/>
      <c r="F816" s="6"/>
      <c r="G816" s="5"/>
      <c r="H816" s="5"/>
      <c r="I816" s="5"/>
      <c r="J816" s="5"/>
      <c r="K816" s="5"/>
      <c r="L816" s="5"/>
      <c r="M816" s="5"/>
      <c r="N816" s="5"/>
      <c r="O816" s="5"/>
      <c r="P816" s="5"/>
      <c r="Q816" s="5"/>
      <c r="R816" s="5"/>
      <c r="S816" s="5"/>
      <c r="T816" s="5"/>
      <c r="U816" s="5"/>
      <c r="V816" s="5"/>
      <c r="W816" s="5"/>
      <c r="X816" s="5"/>
      <c r="Y816" s="5"/>
      <c r="Z816" s="5"/>
    </row>
    <row r="817" spans="1:26" ht="25.5" customHeight="1">
      <c r="A817" s="5"/>
      <c r="B817" s="5"/>
      <c r="C817" s="5"/>
      <c r="D817" s="5"/>
      <c r="E817" s="5"/>
      <c r="F817" s="6"/>
      <c r="G817" s="5"/>
      <c r="H817" s="5"/>
      <c r="I817" s="5"/>
      <c r="J817" s="5"/>
      <c r="K817" s="5"/>
      <c r="L817" s="5"/>
      <c r="M817" s="5"/>
      <c r="N817" s="5"/>
      <c r="O817" s="5"/>
      <c r="P817" s="5"/>
      <c r="Q817" s="5"/>
      <c r="R817" s="5"/>
      <c r="S817" s="5"/>
      <c r="T817" s="5"/>
      <c r="U817" s="5"/>
      <c r="V817" s="5"/>
      <c r="W817" s="5"/>
      <c r="X817" s="5"/>
      <c r="Y817" s="5"/>
      <c r="Z817" s="5"/>
    </row>
    <row r="818" spans="1:26" ht="25.5" customHeight="1">
      <c r="A818" s="5"/>
      <c r="B818" s="5"/>
      <c r="C818" s="5"/>
      <c r="D818" s="5"/>
      <c r="E818" s="5"/>
      <c r="F818" s="6"/>
      <c r="G818" s="5"/>
      <c r="H818" s="5"/>
      <c r="I818" s="5"/>
      <c r="J818" s="5"/>
      <c r="K818" s="5"/>
      <c r="L818" s="5"/>
      <c r="M818" s="5"/>
      <c r="N818" s="5"/>
      <c r="O818" s="5"/>
      <c r="P818" s="5"/>
      <c r="Q818" s="5"/>
      <c r="R818" s="5"/>
      <c r="S818" s="5"/>
      <c r="T818" s="5"/>
      <c r="U818" s="5"/>
      <c r="V818" s="5"/>
      <c r="W818" s="5"/>
      <c r="X818" s="5"/>
      <c r="Y818" s="5"/>
      <c r="Z818" s="5"/>
    </row>
    <row r="819" spans="1:26" ht="25.5" customHeight="1">
      <c r="A819" s="5"/>
      <c r="B819" s="5"/>
      <c r="C819" s="5"/>
      <c r="D819" s="5"/>
      <c r="E819" s="5"/>
      <c r="F819" s="6"/>
      <c r="G819" s="5"/>
      <c r="H819" s="5"/>
      <c r="I819" s="5"/>
      <c r="J819" s="5"/>
      <c r="K819" s="5"/>
      <c r="L819" s="5"/>
      <c r="M819" s="5"/>
      <c r="N819" s="5"/>
      <c r="O819" s="5"/>
      <c r="P819" s="5"/>
      <c r="Q819" s="5"/>
      <c r="R819" s="5"/>
      <c r="S819" s="5"/>
      <c r="T819" s="5"/>
      <c r="U819" s="5"/>
      <c r="V819" s="5"/>
      <c r="W819" s="5"/>
      <c r="X819" s="5"/>
      <c r="Y819" s="5"/>
      <c r="Z819" s="5"/>
    </row>
    <row r="820" spans="1:26" ht="25.5" customHeight="1">
      <c r="A820" s="5"/>
      <c r="B820" s="5"/>
      <c r="C820" s="5"/>
      <c r="D820" s="5"/>
      <c r="E820" s="5"/>
      <c r="F820" s="6"/>
      <c r="G820" s="5"/>
      <c r="H820" s="5"/>
      <c r="I820" s="5"/>
      <c r="J820" s="5"/>
      <c r="K820" s="5"/>
      <c r="L820" s="5"/>
      <c r="M820" s="5"/>
      <c r="N820" s="5"/>
      <c r="O820" s="5"/>
      <c r="P820" s="5"/>
      <c r="Q820" s="5"/>
      <c r="R820" s="5"/>
      <c r="S820" s="5"/>
      <c r="T820" s="5"/>
      <c r="U820" s="5"/>
      <c r="V820" s="5"/>
      <c r="W820" s="5"/>
      <c r="X820" s="5"/>
      <c r="Y820" s="5"/>
      <c r="Z820" s="5"/>
    </row>
    <row r="821" spans="1:26" ht="25.5" customHeight="1">
      <c r="A821" s="5"/>
      <c r="B821" s="5"/>
      <c r="C821" s="5"/>
      <c r="D821" s="5"/>
      <c r="E821" s="5"/>
      <c r="F821" s="6"/>
      <c r="G821" s="5"/>
      <c r="H821" s="5"/>
      <c r="I821" s="5"/>
      <c r="J821" s="5"/>
      <c r="K821" s="5"/>
      <c r="L821" s="5"/>
      <c r="M821" s="5"/>
      <c r="N821" s="5"/>
      <c r="O821" s="5"/>
      <c r="P821" s="5"/>
      <c r="Q821" s="5"/>
      <c r="R821" s="5"/>
      <c r="S821" s="5"/>
      <c r="T821" s="5"/>
      <c r="U821" s="5"/>
      <c r="V821" s="5"/>
      <c r="W821" s="5"/>
      <c r="X821" s="5"/>
      <c r="Y821" s="5"/>
      <c r="Z821" s="5"/>
    </row>
    <row r="822" spans="1:26" ht="25.5" customHeight="1">
      <c r="A822" s="5"/>
      <c r="B822" s="5"/>
      <c r="C822" s="5"/>
      <c r="D822" s="5"/>
      <c r="E822" s="5"/>
      <c r="F822" s="6"/>
      <c r="G822" s="5"/>
      <c r="H822" s="5"/>
      <c r="I822" s="5"/>
      <c r="J822" s="5"/>
      <c r="K822" s="5"/>
      <c r="L822" s="5"/>
      <c r="M822" s="5"/>
      <c r="N822" s="5"/>
      <c r="O822" s="5"/>
      <c r="P822" s="5"/>
      <c r="Q822" s="5"/>
      <c r="R822" s="5"/>
      <c r="S822" s="5"/>
      <c r="T822" s="5"/>
      <c r="U822" s="5"/>
      <c r="V822" s="5"/>
      <c r="W822" s="5"/>
      <c r="X822" s="5"/>
      <c r="Y822" s="5"/>
      <c r="Z822" s="5"/>
    </row>
    <row r="823" spans="1:26" ht="25.5" customHeight="1">
      <c r="A823" s="5"/>
      <c r="B823" s="5"/>
      <c r="C823" s="5"/>
      <c r="D823" s="5"/>
      <c r="E823" s="5"/>
      <c r="F823" s="6"/>
      <c r="G823" s="5"/>
      <c r="H823" s="5"/>
      <c r="I823" s="5"/>
      <c r="J823" s="5"/>
      <c r="K823" s="5"/>
      <c r="L823" s="5"/>
      <c r="M823" s="5"/>
      <c r="N823" s="5"/>
      <c r="O823" s="5"/>
      <c r="P823" s="5"/>
      <c r="Q823" s="5"/>
      <c r="R823" s="5"/>
      <c r="S823" s="5"/>
      <c r="T823" s="5"/>
      <c r="U823" s="5"/>
      <c r="V823" s="5"/>
      <c r="W823" s="5"/>
      <c r="X823" s="5"/>
      <c r="Y823" s="5"/>
      <c r="Z823" s="5"/>
    </row>
    <row r="824" spans="1:26" ht="25.5" customHeight="1">
      <c r="A824" s="5"/>
      <c r="B824" s="5"/>
      <c r="C824" s="5"/>
      <c r="D824" s="5"/>
      <c r="E824" s="5"/>
      <c r="F824" s="6"/>
      <c r="G824" s="5"/>
      <c r="H824" s="5"/>
      <c r="I824" s="5"/>
      <c r="J824" s="5"/>
      <c r="K824" s="5"/>
      <c r="L824" s="5"/>
      <c r="M824" s="5"/>
      <c r="N824" s="5"/>
      <c r="O824" s="5"/>
      <c r="P824" s="5"/>
      <c r="Q824" s="5"/>
      <c r="R824" s="5"/>
      <c r="S824" s="5"/>
      <c r="T824" s="5"/>
      <c r="U824" s="5"/>
      <c r="V824" s="5"/>
      <c r="W824" s="5"/>
      <c r="X824" s="5"/>
      <c r="Y824" s="5"/>
      <c r="Z824" s="5"/>
    </row>
    <row r="825" spans="1:26" ht="25.5" customHeight="1">
      <c r="A825" s="5"/>
      <c r="B825" s="5"/>
      <c r="C825" s="5"/>
      <c r="D825" s="5"/>
      <c r="E825" s="5"/>
      <c r="F825" s="6"/>
      <c r="G825" s="5"/>
      <c r="H825" s="5"/>
      <c r="I825" s="5"/>
      <c r="J825" s="5"/>
      <c r="K825" s="5"/>
      <c r="L825" s="5"/>
      <c r="M825" s="5"/>
      <c r="N825" s="5"/>
      <c r="O825" s="5"/>
      <c r="P825" s="5"/>
      <c r="Q825" s="5"/>
      <c r="R825" s="5"/>
      <c r="S825" s="5"/>
      <c r="T825" s="5"/>
      <c r="U825" s="5"/>
      <c r="V825" s="5"/>
      <c r="W825" s="5"/>
      <c r="X825" s="5"/>
      <c r="Y825" s="5"/>
      <c r="Z825" s="5"/>
    </row>
    <row r="826" spans="1:26" ht="25.5" customHeight="1">
      <c r="A826" s="5"/>
      <c r="B826" s="5"/>
      <c r="C826" s="5"/>
      <c r="D826" s="5"/>
      <c r="E826" s="5"/>
      <c r="F826" s="6"/>
      <c r="G826" s="5"/>
      <c r="H826" s="5"/>
      <c r="I826" s="5"/>
      <c r="J826" s="5"/>
      <c r="K826" s="5"/>
      <c r="L826" s="5"/>
      <c r="M826" s="5"/>
      <c r="N826" s="5"/>
      <c r="O826" s="5"/>
      <c r="P826" s="5"/>
      <c r="Q826" s="5"/>
      <c r="R826" s="5"/>
      <c r="S826" s="5"/>
      <c r="T826" s="5"/>
      <c r="U826" s="5"/>
      <c r="V826" s="5"/>
      <c r="W826" s="5"/>
      <c r="X826" s="5"/>
      <c r="Y826" s="5"/>
      <c r="Z826" s="5"/>
    </row>
    <row r="827" spans="1:26" ht="25.5" customHeight="1">
      <c r="A827" s="5"/>
      <c r="B827" s="5"/>
      <c r="C827" s="5"/>
      <c r="D827" s="5"/>
      <c r="E827" s="5"/>
      <c r="F827" s="6"/>
      <c r="G827" s="5"/>
      <c r="H827" s="5"/>
      <c r="I827" s="5"/>
      <c r="J827" s="5"/>
      <c r="K827" s="5"/>
      <c r="L827" s="5"/>
      <c r="M827" s="5"/>
      <c r="N827" s="5"/>
      <c r="O827" s="5"/>
      <c r="P827" s="5"/>
      <c r="Q827" s="5"/>
      <c r="R827" s="5"/>
      <c r="S827" s="5"/>
      <c r="T827" s="5"/>
      <c r="U827" s="5"/>
      <c r="V827" s="5"/>
      <c r="W827" s="5"/>
      <c r="X827" s="5"/>
      <c r="Y827" s="5"/>
      <c r="Z827" s="5"/>
    </row>
    <row r="828" spans="1:26" ht="25.5" customHeight="1">
      <c r="A828" s="5"/>
      <c r="B828" s="5"/>
      <c r="C828" s="5"/>
      <c r="D828" s="5"/>
      <c r="E828" s="5"/>
      <c r="F828" s="6"/>
      <c r="G828" s="5"/>
      <c r="H828" s="5"/>
      <c r="I828" s="5"/>
      <c r="J828" s="5"/>
      <c r="K828" s="5"/>
      <c r="L828" s="5"/>
      <c r="M828" s="5"/>
      <c r="N828" s="5"/>
      <c r="O828" s="5"/>
      <c r="P828" s="5"/>
      <c r="Q828" s="5"/>
      <c r="R828" s="5"/>
      <c r="S828" s="5"/>
      <c r="T828" s="5"/>
      <c r="U828" s="5"/>
      <c r="V828" s="5"/>
      <c r="W828" s="5"/>
      <c r="X828" s="5"/>
      <c r="Y828" s="5"/>
      <c r="Z828" s="5"/>
    </row>
    <row r="829" spans="1:26" ht="25.5" customHeight="1">
      <c r="A829" s="5"/>
      <c r="B829" s="5"/>
      <c r="C829" s="5"/>
      <c r="D829" s="5"/>
      <c r="E829" s="5"/>
      <c r="F829" s="6"/>
      <c r="G829" s="5"/>
      <c r="H829" s="5"/>
      <c r="I829" s="5"/>
      <c r="J829" s="5"/>
      <c r="K829" s="5"/>
      <c r="L829" s="5"/>
      <c r="M829" s="5"/>
      <c r="N829" s="5"/>
      <c r="O829" s="5"/>
      <c r="P829" s="5"/>
      <c r="Q829" s="5"/>
      <c r="R829" s="5"/>
      <c r="S829" s="5"/>
      <c r="T829" s="5"/>
      <c r="U829" s="5"/>
      <c r="V829" s="5"/>
      <c r="W829" s="5"/>
      <c r="X829" s="5"/>
      <c r="Y829" s="5"/>
      <c r="Z829" s="5"/>
    </row>
    <row r="830" spans="1:26" ht="25.5" customHeight="1">
      <c r="A830" s="5"/>
      <c r="B830" s="5"/>
      <c r="C830" s="5"/>
      <c r="D830" s="5"/>
      <c r="E830" s="5"/>
      <c r="F830" s="6"/>
      <c r="G830" s="5"/>
      <c r="H830" s="5"/>
      <c r="I830" s="5"/>
      <c r="J830" s="5"/>
      <c r="K830" s="5"/>
      <c r="L830" s="5"/>
      <c r="M830" s="5"/>
      <c r="N830" s="5"/>
      <c r="O830" s="5"/>
      <c r="P830" s="5"/>
      <c r="Q830" s="5"/>
      <c r="R830" s="5"/>
      <c r="S830" s="5"/>
      <c r="T830" s="5"/>
      <c r="U830" s="5"/>
      <c r="V830" s="5"/>
      <c r="W830" s="5"/>
      <c r="X830" s="5"/>
      <c r="Y830" s="5"/>
      <c r="Z830" s="5"/>
    </row>
    <row r="831" spans="1:26" ht="25.5" customHeight="1">
      <c r="A831" s="5"/>
      <c r="B831" s="5"/>
      <c r="C831" s="5"/>
      <c r="D831" s="5"/>
      <c r="E831" s="5"/>
      <c r="F831" s="6"/>
      <c r="G831" s="5"/>
      <c r="H831" s="5"/>
      <c r="I831" s="5"/>
      <c r="J831" s="5"/>
      <c r="K831" s="5"/>
      <c r="L831" s="5"/>
      <c r="M831" s="5"/>
      <c r="N831" s="5"/>
      <c r="O831" s="5"/>
      <c r="P831" s="5"/>
      <c r="Q831" s="5"/>
      <c r="R831" s="5"/>
      <c r="S831" s="5"/>
      <c r="T831" s="5"/>
      <c r="U831" s="5"/>
      <c r="V831" s="5"/>
      <c r="W831" s="5"/>
      <c r="X831" s="5"/>
      <c r="Y831" s="5"/>
      <c r="Z831" s="5"/>
    </row>
    <row r="832" spans="1:26" ht="25.5" customHeight="1">
      <c r="A832" s="5"/>
      <c r="B832" s="5"/>
      <c r="C832" s="5"/>
      <c r="D832" s="5"/>
      <c r="E832" s="5"/>
      <c r="F832" s="6"/>
      <c r="G832" s="5"/>
      <c r="H832" s="5"/>
      <c r="I832" s="5"/>
      <c r="J832" s="5"/>
      <c r="K832" s="5"/>
      <c r="L832" s="5"/>
      <c r="M832" s="5"/>
      <c r="N832" s="5"/>
      <c r="O832" s="5"/>
      <c r="P832" s="5"/>
      <c r="Q832" s="5"/>
      <c r="R832" s="5"/>
      <c r="S832" s="5"/>
      <c r="T832" s="5"/>
      <c r="U832" s="5"/>
      <c r="V832" s="5"/>
      <c r="W832" s="5"/>
      <c r="X832" s="5"/>
      <c r="Y832" s="5"/>
      <c r="Z832" s="5"/>
    </row>
    <row r="833" spans="1:26" ht="25.5" customHeight="1">
      <c r="A833" s="5"/>
      <c r="B833" s="5"/>
      <c r="C833" s="5"/>
      <c r="D833" s="5"/>
      <c r="E833" s="5"/>
      <c r="F833" s="6"/>
      <c r="G833" s="5"/>
      <c r="H833" s="5"/>
      <c r="I833" s="5"/>
      <c r="J833" s="5"/>
      <c r="K833" s="5"/>
      <c r="L833" s="5"/>
      <c r="M833" s="5"/>
      <c r="N833" s="5"/>
      <c r="O833" s="5"/>
      <c r="P833" s="5"/>
      <c r="Q833" s="5"/>
      <c r="R833" s="5"/>
      <c r="S833" s="5"/>
      <c r="T833" s="5"/>
      <c r="U833" s="5"/>
      <c r="V833" s="5"/>
      <c r="W833" s="5"/>
      <c r="X833" s="5"/>
      <c r="Y833" s="5"/>
      <c r="Z833" s="5"/>
    </row>
    <row r="834" spans="1:26" ht="25.5" customHeight="1">
      <c r="A834" s="5"/>
      <c r="B834" s="5"/>
      <c r="C834" s="5"/>
      <c r="D834" s="5"/>
      <c r="E834" s="5"/>
      <c r="F834" s="6"/>
      <c r="G834" s="5"/>
      <c r="H834" s="5"/>
      <c r="I834" s="5"/>
      <c r="J834" s="5"/>
      <c r="K834" s="5"/>
      <c r="L834" s="5"/>
      <c r="M834" s="5"/>
      <c r="N834" s="5"/>
      <c r="O834" s="5"/>
      <c r="P834" s="5"/>
      <c r="Q834" s="5"/>
      <c r="R834" s="5"/>
      <c r="S834" s="5"/>
      <c r="T834" s="5"/>
      <c r="U834" s="5"/>
      <c r="V834" s="5"/>
      <c r="W834" s="5"/>
      <c r="X834" s="5"/>
      <c r="Y834" s="5"/>
      <c r="Z834" s="5"/>
    </row>
    <row r="835" spans="1:26" ht="25.5" customHeight="1">
      <c r="A835" s="5"/>
      <c r="B835" s="5"/>
      <c r="C835" s="5"/>
      <c r="D835" s="5"/>
      <c r="E835" s="5"/>
      <c r="F835" s="6"/>
      <c r="G835" s="5"/>
      <c r="H835" s="5"/>
      <c r="I835" s="5"/>
      <c r="J835" s="5"/>
      <c r="K835" s="5"/>
      <c r="L835" s="5"/>
      <c r="M835" s="5"/>
      <c r="N835" s="5"/>
      <c r="O835" s="5"/>
      <c r="P835" s="5"/>
      <c r="Q835" s="5"/>
      <c r="R835" s="5"/>
      <c r="S835" s="5"/>
      <c r="T835" s="5"/>
      <c r="U835" s="5"/>
      <c r="V835" s="5"/>
      <c r="W835" s="5"/>
      <c r="X835" s="5"/>
      <c r="Y835" s="5"/>
      <c r="Z835" s="5"/>
    </row>
    <row r="836" spans="1:26" ht="25.5" customHeight="1">
      <c r="A836" s="5"/>
      <c r="B836" s="5"/>
      <c r="C836" s="5"/>
      <c r="D836" s="5"/>
      <c r="E836" s="5"/>
      <c r="F836" s="6"/>
      <c r="G836" s="5"/>
      <c r="H836" s="5"/>
      <c r="I836" s="5"/>
      <c r="J836" s="5"/>
      <c r="K836" s="5"/>
      <c r="L836" s="5"/>
      <c r="M836" s="5"/>
      <c r="N836" s="5"/>
      <c r="O836" s="5"/>
      <c r="P836" s="5"/>
      <c r="Q836" s="5"/>
      <c r="R836" s="5"/>
      <c r="S836" s="5"/>
      <c r="T836" s="5"/>
      <c r="U836" s="5"/>
      <c r="V836" s="5"/>
      <c r="W836" s="5"/>
      <c r="X836" s="5"/>
      <c r="Y836" s="5"/>
      <c r="Z836" s="5"/>
    </row>
    <row r="837" spans="1:26" ht="25.5" customHeight="1">
      <c r="A837" s="5"/>
      <c r="B837" s="5"/>
      <c r="C837" s="5"/>
      <c r="D837" s="5"/>
      <c r="E837" s="5"/>
      <c r="F837" s="6"/>
      <c r="G837" s="5"/>
      <c r="H837" s="5"/>
      <c r="I837" s="5"/>
      <c r="J837" s="5"/>
      <c r="K837" s="5"/>
      <c r="L837" s="5"/>
      <c r="M837" s="5"/>
      <c r="N837" s="5"/>
      <c r="O837" s="5"/>
      <c r="P837" s="5"/>
      <c r="Q837" s="5"/>
      <c r="R837" s="5"/>
      <c r="S837" s="5"/>
      <c r="T837" s="5"/>
      <c r="U837" s="5"/>
      <c r="V837" s="5"/>
      <c r="W837" s="5"/>
      <c r="X837" s="5"/>
      <c r="Y837" s="5"/>
      <c r="Z837" s="5"/>
    </row>
    <row r="838" spans="1:26" ht="25.5" customHeight="1">
      <c r="A838" s="5"/>
      <c r="B838" s="5"/>
      <c r="C838" s="5"/>
      <c r="D838" s="5"/>
      <c r="E838" s="5"/>
      <c r="F838" s="6"/>
      <c r="G838" s="5"/>
      <c r="H838" s="5"/>
      <c r="I838" s="5"/>
      <c r="J838" s="5"/>
      <c r="K838" s="5"/>
      <c r="L838" s="5"/>
      <c r="M838" s="5"/>
      <c r="N838" s="5"/>
      <c r="O838" s="5"/>
      <c r="P838" s="5"/>
      <c r="Q838" s="5"/>
      <c r="R838" s="5"/>
      <c r="S838" s="5"/>
      <c r="T838" s="5"/>
      <c r="U838" s="5"/>
      <c r="V838" s="5"/>
      <c r="W838" s="5"/>
      <c r="X838" s="5"/>
      <c r="Y838" s="5"/>
      <c r="Z838" s="5"/>
    </row>
    <row r="839" spans="1:26" ht="25.5" customHeight="1">
      <c r="A839" s="5"/>
      <c r="B839" s="5"/>
      <c r="C839" s="5"/>
      <c r="D839" s="5"/>
      <c r="E839" s="5"/>
      <c r="F839" s="6"/>
      <c r="G839" s="5"/>
      <c r="H839" s="5"/>
      <c r="I839" s="5"/>
      <c r="J839" s="5"/>
      <c r="K839" s="5"/>
      <c r="L839" s="5"/>
      <c r="M839" s="5"/>
      <c r="N839" s="5"/>
      <c r="O839" s="5"/>
      <c r="P839" s="5"/>
      <c r="Q839" s="5"/>
      <c r="R839" s="5"/>
      <c r="S839" s="5"/>
      <c r="T839" s="5"/>
      <c r="U839" s="5"/>
      <c r="V839" s="5"/>
      <c r="W839" s="5"/>
      <c r="X839" s="5"/>
      <c r="Y839" s="5"/>
      <c r="Z839" s="5"/>
    </row>
    <row r="840" spans="1:26" ht="25.5" customHeight="1">
      <c r="A840" s="5"/>
      <c r="B840" s="5"/>
      <c r="C840" s="5"/>
      <c r="D840" s="5"/>
      <c r="E840" s="5"/>
      <c r="F840" s="6"/>
      <c r="G840" s="5"/>
      <c r="H840" s="5"/>
      <c r="I840" s="5"/>
      <c r="J840" s="5"/>
      <c r="K840" s="5"/>
      <c r="L840" s="5"/>
      <c r="M840" s="5"/>
      <c r="N840" s="5"/>
      <c r="O840" s="5"/>
      <c r="P840" s="5"/>
      <c r="Q840" s="5"/>
      <c r="R840" s="5"/>
      <c r="S840" s="5"/>
      <c r="T840" s="5"/>
      <c r="U840" s="5"/>
      <c r="V840" s="5"/>
      <c r="W840" s="5"/>
      <c r="X840" s="5"/>
      <c r="Y840" s="5"/>
      <c r="Z840" s="5"/>
    </row>
    <row r="841" spans="1:26" ht="25.5" customHeight="1">
      <c r="A841" s="5"/>
      <c r="B841" s="5"/>
      <c r="C841" s="5"/>
      <c r="D841" s="5"/>
      <c r="E841" s="5"/>
      <c r="F841" s="6"/>
      <c r="G841" s="5"/>
      <c r="H841" s="5"/>
      <c r="I841" s="5"/>
      <c r="J841" s="5"/>
      <c r="K841" s="5"/>
      <c r="L841" s="5"/>
      <c r="M841" s="5"/>
      <c r="N841" s="5"/>
      <c r="O841" s="5"/>
      <c r="P841" s="5"/>
      <c r="Q841" s="5"/>
      <c r="R841" s="5"/>
      <c r="S841" s="5"/>
      <c r="T841" s="5"/>
      <c r="U841" s="5"/>
      <c r="V841" s="5"/>
      <c r="W841" s="5"/>
      <c r="X841" s="5"/>
      <c r="Y841" s="5"/>
      <c r="Z841" s="5"/>
    </row>
    <row r="842" spans="1:26" ht="25.5" customHeight="1">
      <c r="A842" s="5"/>
      <c r="B842" s="5"/>
      <c r="C842" s="5"/>
      <c r="D842" s="5"/>
      <c r="E842" s="5"/>
      <c r="F842" s="6"/>
      <c r="G842" s="5"/>
      <c r="H842" s="5"/>
      <c r="I842" s="5"/>
      <c r="J842" s="5"/>
      <c r="K842" s="5"/>
      <c r="L842" s="5"/>
      <c r="M842" s="5"/>
      <c r="N842" s="5"/>
      <c r="O842" s="5"/>
      <c r="P842" s="5"/>
      <c r="Q842" s="5"/>
      <c r="R842" s="5"/>
      <c r="S842" s="5"/>
      <c r="T842" s="5"/>
      <c r="U842" s="5"/>
      <c r="V842" s="5"/>
      <c r="W842" s="5"/>
      <c r="X842" s="5"/>
      <c r="Y842" s="5"/>
      <c r="Z842" s="5"/>
    </row>
    <row r="843" spans="1:26" ht="25.5" customHeight="1">
      <c r="A843" s="5"/>
      <c r="B843" s="5"/>
      <c r="C843" s="5"/>
      <c r="D843" s="5"/>
      <c r="E843" s="5"/>
      <c r="F843" s="6"/>
      <c r="G843" s="5"/>
      <c r="H843" s="5"/>
      <c r="I843" s="5"/>
      <c r="J843" s="5"/>
      <c r="K843" s="5"/>
      <c r="L843" s="5"/>
      <c r="M843" s="5"/>
      <c r="N843" s="5"/>
      <c r="O843" s="5"/>
      <c r="P843" s="5"/>
      <c r="Q843" s="5"/>
      <c r="R843" s="5"/>
      <c r="S843" s="5"/>
      <c r="T843" s="5"/>
      <c r="U843" s="5"/>
      <c r="V843" s="5"/>
      <c r="W843" s="5"/>
      <c r="X843" s="5"/>
      <c r="Y843" s="5"/>
      <c r="Z843" s="5"/>
    </row>
    <row r="844" spans="1:26" ht="25.5" customHeight="1">
      <c r="A844" s="5"/>
      <c r="B844" s="5"/>
      <c r="C844" s="5"/>
      <c r="D844" s="5"/>
      <c r="E844" s="5"/>
      <c r="F844" s="6"/>
      <c r="G844" s="5"/>
      <c r="H844" s="5"/>
      <c r="I844" s="5"/>
      <c r="J844" s="5"/>
      <c r="K844" s="5"/>
      <c r="L844" s="5"/>
      <c r="M844" s="5"/>
      <c r="N844" s="5"/>
      <c r="O844" s="5"/>
      <c r="P844" s="5"/>
      <c r="Q844" s="5"/>
      <c r="R844" s="5"/>
      <c r="S844" s="5"/>
      <c r="T844" s="5"/>
      <c r="U844" s="5"/>
      <c r="V844" s="5"/>
      <c r="W844" s="5"/>
      <c r="X844" s="5"/>
      <c r="Y844" s="5"/>
      <c r="Z844" s="5"/>
    </row>
    <row r="845" spans="1:26" ht="25.5" customHeight="1">
      <c r="A845" s="5"/>
      <c r="B845" s="5"/>
      <c r="C845" s="5"/>
      <c r="D845" s="5"/>
      <c r="E845" s="5"/>
      <c r="F845" s="6"/>
      <c r="G845" s="5"/>
      <c r="H845" s="5"/>
      <c r="I845" s="5"/>
      <c r="J845" s="5"/>
      <c r="K845" s="5"/>
      <c r="L845" s="5"/>
      <c r="M845" s="5"/>
      <c r="N845" s="5"/>
      <c r="O845" s="5"/>
      <c r="P845" s="5"/>
      <c r="Q845" s="5"/>
      <c r="R845" s="5"/>
      <c r="S845" s="5"/>
      <c r="T845" s="5"/>
      <c r="U845" s="5"/>
      <c r="V845" s="5"/>
      <c r="W845" s="5"/>
      <c r="X845" s="5"/>
      <c r="Y845" s="5"/>
      <c r="Z845" s="5"/>
    </row>
    <row r="846" spans="1:26" ht="25.5" customHeight="1">
      <c r="A846" s="5"/>
      <c r="B846" s="5"/>
      <c r="C846" s="5"/>
      <c r="D846" s="5"/>
      <c r="E846" s="5"/>
      <c r="F846" s="6"/>
      <c r="G846" s="5"/>
      <c r="H846" s="5"/>
      <c r="I846" s="5"/>
      <c r="J846" s="5"/>
      <c r="K846" s="5"/>
      <c r="L846" s="5"/>
      <c r="M846" s="5"/>
      <c r="N846" s="5"/>
      <c r="O846" s="5"/>
      <c r="P846" s="5"/>
      <c r="Q846" s="5"/>
      <c r="R846" s="5"/>
      <c r="S846" s="5"/>
      <c r="T846" s="5"/>
      <c r="U846" s="5"/>
      <c r="V846" s="5"/>
      <c r="W846" s="5"/>
      <c r="X846" s="5"/>
      <c r="Y846" s="5"/>
      <c r="Z846" s="5"/>
    </row>
    <row r="847" spans="1:26" ht="25.5" customHeight="1">
      <c r="A847" s="5"/>
      <c r="B847" s="5"/>
      <c r="C847" s="5"/>
      <c r="D847" s="5"/>
      <c r="E847" s="5"/>
      <c r="F847" s="6"/>
      <c r="G847" s="5"/>
      <c r="H847" s="5"/>
      <c r="I847" s="5"/>
      <c r="J847" s="5"/>
      <c r="K847" s="5"/>
      <c r="L847" s="5"/>
      <c r="M847" s="5"/>
      <c r="N847" s="5"/>
      <c r="O847" s="5"/>
      <c r="P847" s="5"/>
      <c r="Q847" s="5"/>
      <c r="R847" s="5"/>
      <c r="S847" s="5"/>
      <c r="T847" s="5"/>
      <c r="U847" s="5"/>
      <c r="V847" s="5"/>
      <c r="W847" s="5"/>
      <c r="X847" s="5"/>
      <c r="Y847" s="5"/>
      <c r="Z847" s="5"/>
    </row>
    <row r="848" spans="1:26" ht="25.5" customHeight="1">
      <c r="A848" s="5"/>
      <c r="B848" s="5"/>
      <c r="C848" s="5"/>
      <c r="D848" s="5"/>
      <c r="E848" s="5"/>
      <c r="F848" s="6"/>
      <c r="G848" s="5"/>
      <c r="H848" s="5"/>
      <c r="I848" s="5"/>
      <c r="J848" s="5"/>
      <c r="K848" s="5"/>
      <c r="L848" s="5"/>
      <c r="M848" s="5"/>
      <c r="N848" s="5"/>
      <c r="O848" s="5"/>
      <c r="P848" s="5"/>
      <c r="Q848" s="5"/>
      <c r="R848" s="5"/>
      <c r="S848" s="5"/>
      <c r="T848" s="5"/>
      <c r="U848" s="5"/>
      <c r="V848" s="5"/>
      <c r="W848" s="5"/>
      <c r="X848" s="5"/>
      <c r="Y848" s="5"/>
      <c r="Z848" s="5"/>
    </row>
    <row r="849" spans="1:26" ht="25.5" customHeight="1">
      <c r="A849" s="5"/>
      <c r="B849" s="5"/>
      <c r="C849" s="5"/>
      <c r="D849" s="5"/>
      <c r="E849" s="5"/>
      <c r="F849" s="6"/>
      <c r="G849" s="5"/>
      <c r="H849" s="5"/>
      <c r="I849" s="5"/>
      <c r="J849" s="5"/>
      <c r="K849" s="5"/>
      <c r="L849" s="5"/>
      <c r="M849" s="5"/>
      <c r="N849" s="5"/>
      <c r="O849" s="5"/>
      <c r="P849" s="5"/>
      <c r="Q849" s="5"/>
      <c r="R849" s="5"/>
      <c r="S849" s="5"/>
      <c r="T849" s="5"/>
      <c r="U849" s="5"/>
      <c r="V849" s="5"/>
      <c r="W849" s="5"/>
      <c r="X849" s="5"/>
      <c r="Y849" s="5"/>
      <c r="Z849" s="5"/>
    </row>
    <row r="850" spans="1:26" ht="25.5" customHeight="1">
      <c r="A850" s="5"/>
      <c r="B850" s="5"/>
      <c r="C850" s="5"/>
      <c r="D850" s="5"/>
      <c r="E850" s="5"/>
      <c r="F850" s="6"/>
      <c r="G850" s="5"/>
      <c r="H850" s="5"/>
      <c r="I850" s="5"/>
      <c r="J850" s="5"/>
      <c r="K850" s="5"/>
      <c r="L850" s="5"/>
      <c r="M850" s="5"/>
      <c r="N850" s="5"/>
      <c r="O850" s="5"/>
      <c r="P850" s="5"/>
      <c r="Q850" s="5"/>
      <c r="R850" s="5"/>
      <c r="S850" s="5"/>
      <c r="T850" s="5"/>
      <c r="U850" s="5"/>
      <c r="V850" s="5"/>
      <c r="W850" s="5"/>
      <c r="X850" s="5"/>
      <c r="Y850" s="5"/>
      <c r="Z850" s="5"/>
    </row>
    <row r="851" spans="1:26" ht="25.5" customHeight="1">
      <c r="A851" s="5"/>
      <c r="B851" s="5"/>
      <c r="C851" s="5"/>
      <c r="D851" s="5"/>
      <c r="E851" s="5"/>
      <c r="F851" s="6"/>
      <c r="G851" s="5"/>
      <c r="H851" s="5"/>
      <c r="I851" s="5"/>
      <c r="J851" s="5"/>
      <c r="K851" s="5"/>
      <c r="L851" s="5"/>
      <c r="M851" s="5"/>
      <c r="N851" s="5"/>
      <c r="O851" s="5"/>
      <c r="P851" s="5"/>
      <c r="Q851" s="5"/>
      <c r="R851" s="5"/>
      <c r="S851" s="5"/>
      <c r="T851" s="5"/>
      <c r="U851" s="5"/>
      <c r="V851" s="5"/>
      <c r="W851" s="5"/>
      <c r="X851" s="5"/>
      <c r="Y851" s="5"/>
      <c r="Z851" s="5"/>
    </row>
    <row r="852" spans="1:26" ht="25.5" customHeight="1">
      <c r="A852" s="5"/>
      <c r="B852" s="5"/>
      <c r="C852" s="5"/>
      <c r="D852" s="5"/>
      <c r="E852" s="5"/>
      <c r="F852" s="6"/>
      <c r="G852" s="5"/>
      <c r="H852" s="5"/>
      <c r="I852" s="5"/>
      <c r="J852" s="5"/>
      <c r="K852" s="5"/>
      <c r="L852" s="5"/>
      <c r="M852" s="5"/>
      <c r="N852" s="5"/>
      <c r="O852" s="5"/>
      <c r="P852" s="5"/>
      <c r="Q852" s="5"/>
      <c r="R852" s="5"/>
      <c r="S852" s="5"/>
      <c r="T852" s="5"/>
      <c r="U852" s="5"/>
      <c r="V852" s="5"/>
      <c r="W852" s="5"/>
      <c r="X852" s="5"/>
      <c r="Y852" s="5"/>
      <c r="Z852" s="5"/>
    </row>
    <row r="853" spans="1:26" ht="25.5" customHeight="1">
      <c r="A853" s="5"/>
      <c r="B853" s="5"/>
      <c r="C853" s="5"/>
      <c r="D853" s="5"/>
      <c r="E853" s="5"/>
      <c r="F853" s="6"/>
      <c r="G853" s="5"/>
      <c r="H853" s="5"/>
      <c r="I853" s="5"/>
      <c r="J853" s="5"/>
      <c r="K853" s="5"/>
      <c r="L853" s="5"/>
      <c r="M853" s="5"/>
      <c r="N853" s="5"/>
      <c r="O853" s="5"/>
      <c r="P853" s="5"/>
      <c r="Q853" s="5"/>
      <c r="R853" s="5"/>
      <c r="S853" s="5"/>
      <c r="T853" s="5"/>
      <c r="U853" s="5"/>
      <c r="V853" s="5"/>
      <c r="W853" s="5"/>
      <c r="X853" s="5"/>
      <c r="Y853" s="5"/>
      <c r="Z853" s="5"/>
    </row>
    <row r="854" spans="1:26" ht="25.5" customHeight="1">
      <c r="A854" s="5"/>
      <c r="B854" s="5"/>
      <c r="C854" s="5"/>
      <c r="D854" s="5"/>
      <c r="E854" s="5"/>
      <c r="F854" s="6"/>
      <c r="G854" s="5"/>
      <c r="H854" s="5"/>
      <c r="I854" s="5"/>
      <c r="J854" s="5"/>
      <c r="K854" s="5"/>
      <c r="L854" s="5"/>
      <c r="M854" s="5"/>
      <c r="N854" s="5"/>
      <c r="O854" s="5"/>
      <c r="P854" s="5"/>
      <c r="Q854" s="5"/>
      <c r="R854" s="5"/>
      <c r="S854" s="5"/>
      <c r="T854" s="5"/>
      <c r="U854" s="5"/>
      <c r="V854" s="5"/>
      <c r="W854" s="5"/>
      <c r="X854" s="5"/>
      <c r="Y854" s="5"/>
      <c r="Z854" s="5"/>
    </row>
    <row r="855" spans="1:26" ht="25.5" customHeight="1">
      <c r="A855" s="5"/>
      <c r="B855" s="5"/>
      <c r="C855" s="5"/>
      <c r="D855" s="5"/>
      <c r="E855" s="5"/>
      <c r="F855" s="6"/>
      <c r="G855" s="5"/>
      <c r="H855" s="5"/>
      <c r="I855" s="5"/>
      <c r="J855" s="5"/>
      <c r="K855" s="5"/>
      <c r="L855" s="5"/>
      <c r="M855" s="5"/>
      <c r="N855" s="5"/>
      <c r="O855" s="5"/>
      <c r="P855" s="5"/>
      <c r="Q855" s="5"/>
      <c r="R855" s="5"/>
      <c r="S855" s="5"/>
      <c r="T855" s="5"/>
      <c r="U855" s="5"/>
      <c r="V855" s="5"/>
      <c r="W855" s="5"/>
      <c r="X855" s="5"/>
      <c r="Y855" s="5"/>
      <c r="Z855" s="5"/>
    </row>
    <row r="856" spans="1:26" ht="25.5" customHeight="1">
      <c r="A856" s="5"/>
      <c r="B856" s="5"/>
      <c r="C856" s="5"/>
      <c r="D856" s="5"/>
      <c r="E856" s="5"/>
      <c r="F856" s="6"/>
      <c r="G856" s="5"/>
      <c r="H856" s="5"/>
      <c r="I856" s="5"/>
      <c r="J856" s="5"/>
      <c r="K856" s="5"/>
      <c r="L856" s="5"/>
      <c r="M856" s="5"/>
      <c r="N856" s="5"/>
      <c r="O856" s="5"/>
      <c r="P856" s="5"/>
      <c r="Q856" s="5"/>
      <c r="R856" s="5"/>
      <c r="S856" s="5"/>
      <c r="T856" s="5"/>
      <c r="U856" s="5"/>
      <c r="V856" s="5"/>
      <c r="W856" s="5"/>
      <c r="X856" s="5"/>
      <c r="Y856" s="5"/>
      <c r="Z856" s="5"/>
    </row>
    <row r="857" spans="1:26" ht="25.5" customHeight="1">
      <c r="A857" s="5"/>
      <c r="B857" s="5"/>
      <c r="C857" s="5"/>
      <c r="D857" s="5"/>
      <c r="E857" s="5"/>
      <c r="F857" s="6"/>
      <c r="G857" s="5"/>
      <c r="H857" s="5"/>
      <c r="I857" s="5"/>
      <c r="J857" s="5"/>
      <c r="K857" s="5"/>
      <c r="L857" s="5"/>
      <c r="M857" s="5"/>
      <c r="N857" s="5"/>
      <c r="O857" s="5"/>
      <c r="P857" s="5"/>
      <c r="Q857" s="5"/>
      <c r="R857" s="5"/>
      <c r="S857" s="5"/>
      <c r="T857" s="5"/>
      <c r="U857" s="5"/>
      <c r="V857" s="5"/>
      <c r="W857" s="5"/>
      <c r="X857" s="5"/>
      <c r="Y857" s="5"/>
      <c r="Z857" s="5"/>
    </row>
    <row r="858" spans="1:26" ht="25.5" customHeight="1">
      <c r="A858" s="5"/>
      <c r="B858" s="5"/>
      <c r="C858" s="5"/>
      <c r="D858" s="5"/>
      <c r="E858" s="5"/>
      <c r="F858" s="6"/>
      <c r="G858" s="5"/>
      <c r="H858" s="5"/>
      <c r="I858" s="5"/>
      <c r="J858" s="5"/>
      <c r="K858" s="5"/>
      <c r="L858" s="5"/>
      <c r="M858" s="5"/>
      <c r="N858" s="5"/>
      <c r="O858" s="5"/>
      <c r="P858" s="5"/>
      <c r="Q858" s="5"/>
      <c r="R858" s="5"/>
      <c r="S858" s="5"/>
      <c r="T858" s="5"/>
      <c r="U858" s="5"/>
      <c r="V858" s="5"/>
      <c r="W858" s="5"/>
      <c r="X858" s="5"/>
      <c r="Y858" s="5"/>
      <c r="Z858" s="5"/>
    </row>
    <row r="859" spans="1:26" ht="25.5" customHeight="1">
      <c r="A859" s="5"/>
      <c r="B859" s="5"/>
      <c r="C859" s="5"/>
      <c r="D859" s="5"/>
      <c r="E859" s="5"/>
      <c r="F859" s="6"/>
      <c r="G859" s="5"/>
      <c r="H859" s="5"/>
      <c r="I859" s="5"/>
      <c r="J859" s="5"/>
      <c r="K859" s="5"/>
      <c r="L859" s="5"/>
      <c r="M859" s="5"/>
      <c r="N859" s="5"/>
      <c r="O859" s="5"/>
      <c r="P859" s="5"/>
      <c r="Q859" s="5"/>
      <c r="R859" s="5"/>
      <c r="S859" s="5"/>
      <c r="T859" s="5"/>
      <c r="U859" s="5"/>
      <c r="V859" s="5"/>
      <c r="W859" s="5"/>
      <c r="X859" s="5"/>
      <c r="Y859" s="5"/>
      <c r="Z859" s="5"/>
    </row>
    <row r="860" spans="1:26" ht="25.5" customHeight="1">
      <c r="A860" s="5"/>
      <c r="B860" s="5"/>
      <c r="C860" s="5"/>
      <c r="D860" s="5"/>
      <c r="E860" s="5"/>
      <c r="F860" s="6"/>
      <c r="G860" s="5"/>
      <c r="H860" s="5"/>
      <c r="I860" s="5"/>
      <c r="J860" s="5"/>
      <c r="K860" s="5"/>
      <c r="L860" s="5"/>
      <c r="M860" s="5"/>
      <c r="N860" s="5"/>
      <c r="O860" s="5"/>
      <c r="P860" s="5"/>
      <c r="Q860" s="5"/>
      <c r="R860" s="5"/>
      <c r="S860" s="5"/>
      <c r="T860" s="5"/>
      <c r="U860" s="5"/>
      <c r="V860" s="5"/>
      <c r="W860" s="5"/>
      <c r="X860" s="5"/>
      <c r="Y860" s="5"/>
      <c r="Z860" s="5"/>
    </row>
    <row r="861" spans="1:26" ht="25.5" customHeight="1">
      <c r="A861" s="5"/>
      <c r="B861" s="5"/>
      <c r="C861" s="5"/>
      <c r="D861" s="5"/>
      <c r="E861" s="5"/>
      <c r="F861" s="6"/>
      <c r="G861" s="5"/>
      <c r="H861" s="5"/>
      <c r="I861" s="5"/>
      <c r="J861" s="5"/>
      <c r="K861" s="5"/>
      <c r="L861" s="5"/>
      <c r="M861" s="5"/>
      <c r="N861" s="5"/>
      <c r="O861" s="5"/>
      <c r="P861" s="5"/>
      <c r="Q861" s="5"/>
      <c r="R861" s="5"/>
      <c r="S861" s="5"/>
      <c r="T861" s="5"/>
      <c r="U861" s="5"/>
      <c r="V861" s="5"/>
      <c r="W861" s="5"/>
      <c r="X861" s="5"/>
      <c r="Y861" s="5"/>
      <c r="Z861" s="5"/>
    </row>
    <row r="862" spans="1:26" ht="25.5" customHeight="1">
      <c r="A862" s="5"/>
      <c r="B862" s="5"/>
      <c r="C862" s="5"/>
      <c r="D862" s="5"/>
      <c r="E862" s="5"/>
      <c r="F862" s="6"/>
      <c r="G862" s="5"/>
      <c r="H862" s="5"/>
      <c r="I862" s="5"/>
      <c r="J862" s="5"/>
      <c r="K862" s="5"/>
      <c r="L862" s="5"/>
      <c r="M862" s="5"/>
      <c r="N862" s="5"/>
      <c r="O862" s="5"/>
      <c r="P862" s="5"/>
      <c r="Q862" s="5"/>
      <c r="R862" s="5"/>
      <c r="S862" s="5"/>
      <c r="T862" s="5"/>
      <c r="U862" s="5"/>
      <c r="V862" s="5"/>
      <c r="W862" s="5"/>
      <c r="X862" s="5"/>
      <c r="Y862" s="5"/>
      <c r="Z862" s="5"/>
    </row>
    <row r="863" spans="1:26" ht="25.5" customHeight="1">
      <c r="A863" s="5"/>
      <c r="B863" s="5"/>
      <c r="C863" s="5"/>
      <c r="D863" s="5"/>
      <c r="E863" s="5"/>
      <c r="F863" s="6"/>
      <c r="G863" s="5"/>
      <c r="H863" s="5"/>
      <c r="I863" s="5"/>
      <c r="J863" s="5"/>
      <c r="K863" s="5"/>
      <c r="L863" s="5"/>
      <c r="M863" s="5"/>
      <c r="N863" s="5"/>
      <c r="O863" s="5"/>
      <c r="P863" s="5"/>
      <c r="Q863" s="5"/>
      <c r="R863" s="5"/>
      <c r="S863" s="5"/>
      <c r="T863" s="5"/>
      <c r="U863" s="5"/>
      <c r="V863" s="5"/>
      <c r="W863" s="5"/>
      <c r="X863" s="5"/>
      <c r="Y863" s="5"/>
      <c r="Z863" s="5"/>
    </row>
    <row r="864" spans="1:26" ht="25.5" customHeight="1">
      <c r="A864" s="5"/>
      <c r="B864" s="5"/>
      <c r="C864" s="5"/>
      <c r="D864" s="5"/>
      <c r="E864" s="5"/>
      <c r="F864" s="6"/>
      <c r="G864" s="5"/>
      <c r="H864" s="5"/>
      <c r="I864" s="5"/>
      <c r="J864" s="5"/>
      <c r="K864" s="5"/>
      <c r="L864" s="5"/>
      <c r="M864" s="5"/>
      <c r="N864" s="5"/>
      <c r="O864" s="5"/>
      <c r="P864" s="5"/>
      <c r="Q864" s="5"/>
      <c r="R864" s="5"/>
      <c r="S864" s="5"/>
      <c r="T864" s="5"/>
      <c r="U864" s="5"/>
      <c r="V864" s="5"/>
      <c r="W864" s="5"/>
      <c r="X864" s="5"/>
      <c r="Y864" s="5"/>
      <c r="Z864" s="5"/>
    </row>
    <row r="865" spans="1:26" ht="25.5" customHeight="1">
      <c r="A865" s="5"/>
      <c r="B865" s="5"/>
      <c r="C865" s="5"/>
      <c r="D865" s="5"/>
      <c r="E865" s="5"/>
      <c r="F865" s="6"/>
      <c r="G865" s="5"/>
      <c r="H865" s="5"/>
      <c r="I865" s="5"/>
      <c r="J865" s="5"/>
      <c r="K865" s="5"/>
      <c r="L865" s="5"/>
      <c r="M865" s="5"/>
      <c r="N865" s="5"/>
      <c r="O865" s="5"/>
      <c r="P865" s="5"/>
      <c r="Q865" s="5"/>
      <c r="R865" s="5"/>
      <c r="S865" s="5"/>
      <c r="T865" s="5"/>
      <c r="U865" s="5"/>
      <c r="V865" s="5"/>
      <c r="W865" s="5"/>
      <c r="X865" s="5"/>
      <c r="Y865" s="5"/>
      <c r="Z865" s="5"/>
    </row>
    <row r="866" spans="1:26" ht="25.5" customHeight="1">
      <c r="A866" s="5"/>
      <c r="B866" s="5"/>
      <c r="C866" s="5"/>
      <c r="D866" s="5"/>
      <c r="E866" s="5"/>
      <c r="F866" s="6"/>
      <c r="G866" s="5"/>
      <c r="H866" s="5"/>
      <c r="I866" s="5"/>
      <c r="J866" s="5"/>
      <c r="K866" s="5"/>
      <c r="L866" s="5"/>
      <c r="M866" s="5"/>
      <c r="N866" s="5"/>
      <c r="O866" s="5"/>
      <c r="P866" s="5"/>
      <c r="Q866" s="5"/>
      <c r="R866" s="5"/>
      <c r="S866" s="5"/>
      <c r="T866" s="5"/>
      <c r="U866" s="5"/>
      <c r="V866" s="5"/>
      <c r="W866" s="5"/>
      <c r="X866" s="5"/>
      <c r="Y866" s="5"/>
      <c r="Z866" s="5"/>
    </row>
    <row r="867" spans="1:26" ht="25.5" customHeight="1">
      <c r="A867" s="5"/>
      <c r="B867" s="5"/>
      <c r="C867" s="5"/>
      <c r="D867" s="5"/>
      <c r="E867" s="5"/>
      <c r="F867" s="6"/>
      <c r="G867" s="5"/>
      <c r="H867" s="5"/>
      <c r="I867" s="5"/>
      <c r="J867" s="5"/>
      <c r="K867" s="5"/>
      <c r="L867" s="5"/>
      <c r="M867" s="5"/>
      <c r="N867" s="5"/>
      <c r="O867" s="5"/>
      <c r="P867" s="5"/>
      <c r="Q867" s="5"/>
      <c r="R867" s="5"/>
      <c r="S867" s="5"/>
      <c r="T867" s="5"/>
      <c r="U867" s="5"/>
      <c r="V867" s="5"/>
      <c r="W867" s="5"/>
      <c r="X867" s="5"/>
      <c r="Y867" s="5"/>
      <c r="Z867" s="5"/>
    </row>
    <row r="868" spans="1:26" ht="25.5" customHeight="1">
      <c r="A868" s="5"/>
      <c r="B868" s="5"/>
      <c r="C868" s="5"/>
      <c r="D868" s="5"/>
      <c r="E868" s="5"/>
      <c r="F868" s="6"/>
      <c r="G868" s="5"/>
      <c r="H868" s="5"/>
      <c r="I868" s="5"/>
      <c r="J868" s="5"/>
      <c r="K868" s="5"/>
      <c r="L868" s="5"/>
      <c r="M868" s="5"/>
      <c r="N868" s="5"/>
      <c r="O868" s="5"/>
      <c r="P868" s="5"/>
      <c r="Q868" s="5"/>
      <c r="R868" s="5"/>
      <c r="S868" s="5"/>
      <c r="T868" s="5"/>
      <c r="U868" s="5"/>
      <c r="V868" s="5"/>
      <c r="W868" s="5"/>
      <c r="X868" s="5"/>
      <c r="Y868" s="5"/>
      <c r="Z868" s="5"/>
    </row>
    <row r="869" spans="1:26" ht="25.5" customHeight="1">
      <c r="A869" s="5"/>
      <c r="B869" s="5"/>
      <c r="C869" s="5"/>
      <c r="D869" s="5"/>
      <c r="E869" s="5"/>
      <c r="F869" s="6"/>
      <c r="G869" s="5"/>
      <c r="H869" s="5"/>
      <c r="I869" s="5"/>
      <c r="J869" s="5"/>
      <c r="K869" s="5"/>
      <c r="L869" s="5"/>
      <c r="M869" s="5"/>
      <c r="N869" s="5"/>
      <c r="O869" s="5"/>
      <c r="P869" s="5"/>
      <c r="Q869" s="5"/>
      <c r="R869" s="5"/>
      <c r="S869" s="5"/>
      <c r="T869" s="5"/>
      <c r="U869" s="5"/>
      <c r="V869" s="5"/>
      <c r="W869" s="5"/>
      <c r="X869" s="5"/>
      <c r="Y869" s="5"/>
      <c r="Z869" s="5"/>
    </row>
    <row r="870" spans="1:26" ht="25.5" customHeight="1">
      <c r="A870" s="5"/>
      <c r="B870" s="5"/>
      <c r="C870" s="5"/>
      <c r="D870" s="5"/>
      <c r="E870" s="5"/>
      <c r="F870" s="6"/>
      <c r="G870" s="5"/>
      <c r="H870" s="5"/>
      <c r="I870" s="5"/>
      <c r="J870" s="5"/>
      <c r="K870" s="5"/>
      <c r="L870" s="5"/>
      <c r="M870" s="5"/>
      <c r="N870" s="5"/>
      <c r="O870" s="5"/>
      <c r="P870" s="5"/>
      <c r="Q870" s="5"/>
      <c r="R870" s="5"/>
      <c r="S870" s="5"/>
      <c r="T870" s="5"/>
      <c r="U870" s="5"/>
      <c r="V870" s="5"/>
      <c r="W870" s="5"/>
      <c r="X870" s="5"/>
      <c r="Y870" s="5"/>
      <c r="Z870" s="5"/>
    </row>
    <row r="871" spans="1:26" ht="25.5" customHeight="1">
      <c r="A871" s="5"/>
      <c r="B871" s="5"/>
      <c r="C871" s="5"/>
      <c r="D871" s="5"/>
      <c r="E871" s="5"/>
      <c r="F871" s="6"/>
      <c r="G871" s="5"/>
      <c r="H871" s="5"/>
      <c r="I871" s="5"/>
      <c r="J871" s="5"/>
      <c r="K871" s="5"/>
      <c r="L871" s="5"/>
      <c r="M871" s="5"/>
      <c r="N871" s="5"/>
      <c r="O871" s="5"/>
      <c r="P871" s="5"/>
      <c r="Q871" s="5"/>
      <c r="R871" s="5"/>
      <c r="S871" s="5"/>
      <c r="T871" s="5"/>
      <c r="U871" s="5"/>
      <c r="V871" s="5"/>
      <c r="W871" s="5"/>
      <c r="X871" s="5"/>
      <c r="Y871" s="5"/>
      <c r="Z871" s="5"/>
    </row>
    <row r="872" spans="1:26" ht="25.5" customHeight="1">
      <c r="A872" s="5"/>
      <c r="B872" s="5"/>
      <c r="C872" s="5"/>
      <c r="D872" s="5"/>
      <c r="E872" s="5"/>
      <c r="F872" s="6"/>
      <c r="G872" s="5"/>
      <c r="H872" s="5"/>
      <c r="I872" s="5"/>
      <c r="J872" s="5"/>
      <c r="K872" s="5"/>
      <c r="L872" s="5"/>
      <c r="M872" s="5"/>
      <c r="N872" s="5"/>
      <c r="O872" s="5"/>
      <c r="P872" s="5"/>
      <c r="Q872" s="5"/>
      <c r="R872" s="5"/>
      <c r="S872" s="5"/>
      <c r="T872" s="5"/>
      <c r="U872" s="5"/>
      <c r="V872" s="5"/>
      <c r="W872" s="5"/>
      <c r="X872" s="5"/>
      <c r="Y872" s="5"/>
      <c r="Z872" s="5"/>
    </row>
    <row r="873" spans="1:26" ht="25.5" customHeight="1">
      <c r="A873" s="5"/>
      <c r="B873" s="5"/>
      <c r="C873" s="5"/>
      <c r="D873" s="5"/>
      <c r="E873" s="5"/>
      <c r="F873" s="6"/>
      <c r="G873" s="5"/>
      <c r="H873" s="5"/>
      <c r="I873" s="5"/>
      <c r="J873" s="5"/>
      <c r="K873" s="5"/>
      <c r="L873" s="5"/>
      <c r="M873" s="5"/>
      <c r="N873" s="5"/>
      <c r="O873" s="5"/>
      <c r="P873" s="5"/>
      <c r="Q873" s="5"/>
      <c r="R873" s="5"/>
      <c r="S873" s="5"/>
      <c r="T873" s="5"/>
      <c r="U873" s="5"/>
      <c r="V873" s="5"/>
      <c r="W873" s="5"/>
      <c r="X873" s="5"/>
      <c r="Y873" s="5"/>
      <c r="Z873" s="5"/>
    </row>
    <row r="874" spans="1:26" ht="25.5" customHeight="1">
      <c r="A874" s="5"/>
      <c r="B874" s="5"/>
      <c r="C874" s="5"/>
      <c r="D874" s="5"/>
      <c r="E874" s="5"/>
      <c r="F874" s="6"/>
      <c r="G874" s="5"/>
      <c r="H874" s="5"/>
      <c r="I874" s="5"/>
      <c r="J874" s="5"/>
      <c r="K874" s="5"/>
      <c r="L874" s="5"/>
      <c r="M874" s="5"/>
      <c r="N874" s="5"/>
      <c r="O874" s="5"/>
      <c r="P874" s="5"/>
      <c r="Q874" s="5"/>
      <c r="R874" s="5"/>
      <c r="S874" s="5"/>
      <c r="T874" s="5"/>
      <c r="U874" s="5"/>
      <c r="V874" s="5"/>
      <c r="W874" s="5"/>
      <c r="X874" s="5"/>
      <c r="Y874" s="5"/>
      <c r="Z874" s="5"/>
    </row>
    <row r="875" spans="1:26" ht="25.5" customHeight="1">
      <c r="A875" s="5"/>
      <c r="B875" s="5"/>
      <c r="C875" s="5"/>
      <c r="D875" s="5"/>
      <c r="E875" s="5"/>
      <c r="F875" s="6"/>
      <c r="G875" s="5"/>
      <c r="H875" s="5"/>
      <c r="I875" s="5"/>
      <c r="J875" s="5"/>
      <c r="K875" s="5"/>
      <c r="L875" s="5"/>
      <c r="M875" s="5"/>
      <c r="N875" s="5"/>
      <c r="O875" s="5"/>
      <c r="P875" s="5"/>
      <c r="Q875" s="5"/>
      <c r="R875" s="5"/>
      <c r="S875" s="5"/>
      <c r="T875" s="5"/>
      <c r="U875" s="5"/>
      <c r="V875" s="5"/>
      <c r="W875" s="5"/>
      <c r="X875" s="5"/>
      <c r="Y875" s="5"/>
      <c r="Z875" s="5"/>
    </row>
    <row r="876" spans="1:26" ht="25.5" customHeight="1">
      <c r="A876" s="5"/>
      <c r="B876" s="5"/>
      <c r="C876" s="5"/>
      <c r="D876" s="5"/>
      <c r="E876" s="5"/>
      <c r="F876" s="6"/>
      <c r="G876" s="5"/>
      <c r="H876" s="5"/>
      <c r="I876" s="5"/>
      <c r="J876" s="5"/>
      <c r="K876" s="5"/>
      <c r="L876" s="5"/>
      <c r="M876" s="5"/>
      <c r="N876" s="5"/>
      <c r="O876" s="5"/>
      <c r="P876" s="5"/>
      <c r="Q876" s="5"/>
      <c r="R876" s="5"/>
      <c r="S876" s="5"/>
      <c r="T876" s="5"/>
      <c r="U876" s="5"/>
      <c r="V876" s="5"/>
      <c r="W876" s="5"/>
      <c r="X876" s="5"/>
      <c r="Y876" s="5"/>
      <c r="Z876" s="5"/>
    </row>
    <row r="877" spans="1:26" ht="25.5" customHeight="1">
      <c r="A877" s="5"/>
      <c r="B877" s="5"/>
      <c r="C877" s="5"/>
      <c r="D877" s="5"/>
      <c r="E877" s="5"/>
      <c r="F877" s="6"/>
      <c r="G877" s="5"/>
      <c r="H877" s="5"/>
      <c r="I877" s="5"/>
      <c r="J877" s="5"/>
      <c r="K877" s="5"/>
      <c r="L877" s="5"/>
      <c r="M877" s="5"/>
      <c r="N877" s="5"/>
      <c r="O877" s="5"/>
      <c r="P877" s="5"/>
      <c r="Q877" s="5"/>
      <c r="R877" s="5"/>
      <c r="S877" s="5"/>
      <c r="T877" s="5"/>
      <c r="U877" s="5"/>
      <c r="V877" s="5"/>
      <c r="W877" s="5"/>
      <c r="X877" s="5"/>
      <c r="Y877" s="5"/>
      <c r="Z877" s="5"/>
    </row>
    <row r="878" spans="1:26" ht="25.5" customHeight="1">
      <c r="A878" s="5"/>
      <c r="B878" s="5"/>
      <c r="C878" s="5"/>
      <c r="D878" s="5"/>
      <c r="E878" s="5"/>
      <c r="F878" s="6"/>
      <c r="G878" s="5"/>
      <c r="H878" s="5"/>
      <c r="I878" s="5"/>
      <c r="J878" s="5"/>
      <c r="K878" s="5"/>
      <c r="L878" s="5"/>
      <c r="M878" s="5"/>
      <c r="N878" s="5"/>
      <c r="O878" s="5"/>
      <c r="P878" s="5"/>
      <c r="Q878" s="5"/>
      <c r="R878" s="5"/>
      <c r="S878" s="5"/>
      <c r="T878" s="5"/>
      <c r="U878" s="5"/>
      <c r="V878" s="5"/>
      <c r="W878" s="5"/>
      <c r="X878" s="5"/>
      <c r="Y878" s="5"/>
      <c r="Z878" s="5"/>
    </row>
    <row r="879" spans="1:26" ht="25.5" customHeight="1">
      <c r="A879" s="5"/>
      <c r="B879" s="5"/>
      <c r="C879" s="5"/>
      <c r="D879" s="5"/>
      <c r="E879" s="5"/>
      <c r="F879" s="6"/>
      <c r="G879" s="5"/>
      <c r="H879" s="5"/>
      <c r="I879" s="5"/>
      <c r="J879" s="5"/>
      <c r="K879" s="5"/>
      <c r="L879" s="5"/>
      <c r="M879" s="5"/>
      <c r="N879" s="5"/>
      <c r="O879" s="5"/>
      <c r="P879" s="5"/>
      <c r="Q879" s="5"/>
      <c r="R879" s="5"/>
      <c r="S879" s="5"/>
      <c r="T879" s="5"/>
      <c r="U879" s="5"/>
      <c r="V879" s="5"/>
      <c r="W879" s="5"/>
      <c r="X879" s="5"/>
      <c r="Y879" s="5"/>
      <c r="Z879" s="5"/>
    </row>
    <row r="880" spans="1:26" ht="25.5" customHeight="1">
      <c r="A880" s="5"/>
      <c r="B880" s="5"/>
      <c r="C880" s="5"/>
      <c r="D880" s="5"/>
      <c r="E880" s="5"/>
      <c r="F880" s="6"/>
      <c r="G880" s="5"/>
      <c r="H880" s="5"/>
      <c r="I880" s="5"/>
      <c r="J880" s="5"/>
      <c r="K880" s="5"/>
      <c r="L880" s="5"/>
      <c r="M880" s="5"/>
      <c r="N880" s="5"/>
      <c r="O880" s="5"/>
      <c r="P880" s="5"/>
      <c r="Q880" s="5"/>
      <c r="R880" s="5"/>
      <c r="S880" s="5"/>
      <c r="T880" s="5"/>
      <c r="U880" s="5"/>
      <c r="V880" s="5"/>
      <c r="W880" s="5"/>
      <c r="X880" s="5"/>
      <c r="Y880" s="5"/>
      <c r="Z880" s="5"/>
    </row>
    <row r="881" spans="1:26" ht="25.5" customHeight="1">
      <c r="A881" s="5"/>
      <c r="B881" s="5"/>
      <c r="C881" s="5"/>
      <c r="D881" s="5"/>
      <c r="E881" s="5"/>
      <c r="F881" s="6"/>
      <c r="G881" s="5"/>
      <c r="H881" s="5"/>
      <c r="I881" s="5"/>
      <c r="J881" s="5"/>
      <c r="K881" s="5"/>
      <c r="L881" s="5"/>
      <c r="M881" s="5"/>
      <c r="N881" s="5"/>
      <c r="O881" s="5"/>
      <c r="P881" s="5"/>
      <c r="Q881" s="5"/>
      <c r="R881" s="5"/>
      <c r="S881" s="5"/>
      <c r="T881" s="5"/>
      <c r="U881" s="5"/>
      <c r="V881" s="5"/>
      <c r="W881" s="5"/>
      <c r="X881" s="5"/>
      <c r="Y881" s="5"/>
      <c r="Z881" s="5"/>
    </row>
    <row r="882" spans="1:26" ht="25.5" customHeight="1">
      <c r="A882" s="5"/>
      <c r="B882" s="5"/>
      <c r="C882" s="5"/>
      <c r="D882" s="5"/>
      <c r="E882" s="5"/>
      <c r="F882" s="6"/>
      <c r="G882" s="5"/>
      <c r="H882" s="5"/>
      <c r="I882" s="5"/>
      <c r="J882" s="5"/>
      <c r="K882" s="5"/>
      <c r="L882" s="5"/>
      <c r="M882" s="5"/>
      <c r="N882" s="5"/>
      <c r="O882" s="5"/>
      <c r="P882" s="5"/>
      <c r="Q882" s="5"/>
      <c r="R882" s="5"/>
      <c r="S882" s="5"/>
      <c r="T882" s="5"/>
      <c r="U882" s="5"/>
      <c r="V882" s="5"/>
      <c r="W882" s="5"/>
      <c r="X882" s="5"/>
      <c r="Y882" s="5"/>
      <c r="Z882" s="5"/>
    </row>
    <row r="883" spans="1:26" ht="25.5" customHeight="1">
      <c r="A883" s="5"/>
      <c r="B883" s="5"/>
      <c r="C883" s="5"/>
      <c r="D883" s="5"/>
      <c r="E883" s="5"/>
      <c r="F883" s="6"/>
      <c r="G883" s="5"/>
      <c r="H883" s="5"/>
      <c r="I883" s="5"/>
      <c r="J883" s="5"/>
      <c r="K883" s="5"/>
      <c r="L883" s="5"/>
      <c r="M883" s="5"/>
      <c r="N883" s="5"/>
      <c r="O883" s="5"/>
      <c r="P883" s="5"/>
      <c r="Q883" s="5"/>
      <c r="R883" s="5"/>
      <c r="S883" s="5"/>
      <c r="T883" s="5"/>
      <c r="U883" s="5"/>
      <c r="V883" s="5"/>
      <c r="W883" s="5"/>
      <c r="X883" s="5"/>
      <c r="Y883" s="5"/>
      <c r="Z883" s="5"/>
    </row>
    <row r="884" spans="1:26" ht="25.5" customHeight="1">
      <c r="A884" s="5"/>
      <c r="B884" s="5"/>
      <c r="C884" s="5"/>
      <c r="D884" s="5"/>
      <c r="E884" s="5"/>
      <c r="F884" s="6"/>
      <c r="G884" s="5"/>
      <c r="H884" s="5"/>
      <c r="I884" s="5"/>
      <c r="J884" s="5"/>
      <c r="K884" s="5"/>
      <c r="L884" s="5"/>
      <c r="M884" s="5"/>
      <c r="N884" s="5"/>
      <c r="O884" s="5"/>
      <c r="P884" s="5"/>
      <c r="Q884" s="5"/>
      <c r="R884" s="5"/>
      <c r="S884" s="5"/>
      <c r="T884" s="5"/>
      <c r="U884" s="5"/>
      <c r="V884" s="5"/>
      <c r="W884" s="5"/>
      <c r="X884" s="5"/>
      <c r="Y884" s="5"/>
      <c r="Z884" s="5"/>
    </row>
    <row r="885" spans="1:26" ht="25.5" customHeight="1">
      <c r="A885" s="5"/>
      <c r="B885" s="5"/>
      <c r="C885" s="5"/>
      <c r="D885" s="5"/>
      <c r="E885" s="5"/>
      <c r="F885" s="6"/>
      <c r="G885" s="5"/>
      <c r="H885" s="5"/>
      <c r="I885" s="5"/>
      <c r="J885" s="5"/>
      <c r="K885" s="5"/>
      <c r="L885" s="5"/>
      <c r="M885" s="5"/>
      <c r="N885" s="5"/>
      <c r="O885" s="5"/>
      <c r="P885" s="5"/>
      <c r="Q885" s="5"/>
      <c r="R885" s="5"/>
      <c r="S885" s="5"/>
      <c r="T885" s="5"/>
      <c r="U885" s="5"/>
      <c r="V885" s="5"/>
      <c r="W885" s="5"/>
      <c r="X885" s="5"/>
      <c r="Y885" s="5"/>
      <c r="Z885" s="5"/>
    </row>
    <row r="886" spans="1:26" ht="25.5" customHeight="1">
      <c r="A886" s="5"/>
      <c r="B886" s="5"/>
      <c r="C886" s="5"/>
      <c r="D886" s="5"/>
      <c r="E886" s="5"/>
      <c r="F886" s="6"/>
      <c r="G886" s="5"/>
      <c r="H886" s="5"/>
      <c r="I886" s="5"/>
      <c r="J886" s="5"/>
      <c r="K886" s="5"/>
      <c r="L886" s="5"/>
      <c r="M886" s="5"/>
      <c r="N886" s="5"/>
      <c r="O886" s="5"/>
      <c r="P886" s="5"/>
      <c r="Q886" s="5"/>
      <c r="R886" s="5"/>
      <c r="S886" s="5"/>
      <c r="T886" s="5"/>
      <c r="U886" s="5"/>
      <c r="V886" s="5"/>
      <c r="W886" s="5"/>
      <c r="X886" s="5"/>
      <c r="Y886" s="5"/>
      <c r="Z886" s="5"/>
    </row>
    <row r="887" spans="1:26" ht="25.5" customHeight="1">
      <c r="A887" s="5"/>
      <c r="B887" s="5"/>
      <c r="C887" s="5"/>
      <c r="D887" s="5"/>
      <c r="E887" s="5"/>
      <c r="F887" s="6"/>
      <c r="G887" s="5"/>
      <c r="H887" s="5"/>
      <c r="I887" s="5"/>
      <c r="J887" s="5"/>
      <c r="K887" s="5"/>
      <c r="L887" s="5"/>
      <c r="M887" s="5"/>
      <c r="N887" s="5"/>
      <c r="O887" s="5"/>
      <c r="P887" s="5"/>
      <c r="Q887" s="5"/>
      <c r="R887" s="5"/>
      <c r="S887" s="5"/>
      <c r="T887" s="5"/>
      <c r="U887" s="5"/>
      <c r="V887" s="5"/>
      <c r="W887" s="5"/>
      <c r="X887" s="5"/>
      <c r="Y887" s="5"/>
      <c r="Z887" s="5"/>
    </row>
    <row r="888" spans="1:26" ht="25.5" customHeight="1">
      <c r="A888" s="5"/>
      <c r="B888" s="5"/>
      <c r="C888" s="5"/>
      <c r="D888" s="5"/>
      <c r="E888" s="5"/>
      <c r="F888" s="6"/>
      <c r="G888" s="5"/>
      <c r="H888" s="5"/>
      <c r="I888" s="5"/>
      <c r="J888" s="5"/>
      <c r="K888" s="5"/>
      <c r="L888" s="5"/>
      <c r="M888" s="5"/>
      <c r="N888" s="5"/>
      <c r="O888" s="5"/>
      <c r="P888" s="5"/>
      <c r="Q888" s="5"/>
      <c r="R888" s="5"/>
      <c r="S888" s="5"/>
      <c r="T888" s="5"/>
      <c r="U888" s="5"/>
      <c r="V888" s="5"/>
      <c r="W888" s="5"/>
      <c r="X888" s="5"/>
      <c r="Y888" s="5"/>
      <c r="Z888" s="5"/>
    </row>
    <row r="889" spans="1:26" ht="25.5" customHeight="1">
      <c r="A889" s="5"/>
      <c r="B889" s="5"/>
      <c r="C889" s="5"/>
      <c r="D889" s="5"/>
      <c r="E889" s="5"/>
      <c r="F889" s="6"/>
      <c r="G889" s="5"/>
      <c r="H889" s="5"/>
      <c r="I889" s="5"/>
      <c r="J889" s="5"/>
      <c r="K889" s="5"/>
      <c r="L889" s="5"/>
      <c r="M889" s="5"/>
      <c r="N889" s="5"/>
      <c r="O889" s="5"/>
      <c r="P889" s="5"/>
      <c r="Q889" s="5"/>
      <c r="R889" s="5"/>
      <c r="S889" s="5"/>
      <c r="T889" s="5"/>
      <c r="U889" s="5"/>
      <c r="V889" s="5"/>
      <c r="W889" s="5"/>
      <c r="X889" s="5"/>
      <c r="Y889" s="5"/>
      <c r="Z889" s="5"/>
    </row>
    <row r="890" spans="1:26" ht="25.5" customHeight="1">
      <c r="A890" s="5"/>
      <c r="B890" s="5"/>
      <c r="C890" s="5"/>
      <c r="D890" s="5"/>
      <c r="E890" s="5"/>
      <c r="F890" s="6"/>
      <c r="G890" s="5"/>
      <c r="H890" s="5"/>
      <c r="I890" s="5"/>
      <c r="J890" s="5"/>
      <c r="K890" s="5"/>
      <c r="L890" s="5"/>
      <c r="M890" s="5"/>
      <c r="N890" s="5"/>
      <c r="O890" s="5"/>
      <c r="P890" s="5"/>
      <c r="Q890" s="5"/>
      <c r="R890" s="5"/>
      <c r="S890" s="5"/>
      <c r="T890" s="5"/>
      <c r="U890" s="5"/>
      <c r="V890" s="5"/>
      <c r="W890" s="5"/>
      <c r="X890" s="5"/>
      <c r="Y890" s="5"/>
      <c r="Z890" s="5"/>
    </row>
    <row r="891" spans="1:26" ht="25.5" customHeight="1">
      <c r="A891" s="5"/>
      <c r="B891" s="5"/>
      <c r="C891" s="5"/>
      <c r="D891" s="5"/>
      <c r="E891" s="5"/>
      <c r="F891" s="6"/>
      <c r="G891" s="5"/>
      <c r="H891" s="5"/>
      <c r="I891" s="5"/>
      <c r="J891" s="5"/>
      <c r="K891" s="5"/>
      <c r="L891" s="5"/>
      <c r="M891" s="5"/>
      <c r="N891" s="5"/>
      <c r="O891" s="5"/>
      <c r="P891" s="5"/>
      <c r="Q891" s="5"/>
      <c r="R891" s="5"/>
      <c r="S891" s="5"/>
      <c r="T891" s="5"/>
      <c r="U891" s="5"/>
      <c r="V891" s="5"/>
      <c r="W891" s="5"/>
      <c r="X891" s="5"/>
      <c r="Y891" s="5"/>
      <c r="Z891" s="5"/>
    </row>
    <row r="892" spans="1:26" ht="25.5" customHeight="1">
      <c r="A892" s="5"/>
      <c r="B892" s="5"/>
      <c r="C892" s="5"/>
      <c r="D892" s="5"/>
      <c r="E892" s="5"/>
      <c r="F892" s="6"/>
      <c r="G892" s="5"/>
      <c r="H892" s="5"/>
      <c r="I892" s="5"/>
      <c r="J892" s="5"/>
      <c r="K892" s="5"/>
      <c r="L892" s="5"/>
      <c r="M892" s="5"/>
      <c r="N892" s="5"/>
      <c r="O892" s="5"/>
      <c r="P892" s="5"/>
      <c r="Q892" s="5"/>
      <c r="R892" s="5"/>
      <c r="S892" s="5"/>
      <c r="T892" s="5"/>
      <c r="U892" s="5"/>
      <c r="V892" s="5"/>
      <c r="W892" s="5"/>
      <c r="X892" s="5"/>
      <c r="Y892" s="5"/>
      <c r="Z892" s="5"/>
    </row>
    <row r="893" spans="1:26" ht="25.5" customHeight="1">
      <c r="A893" s="5"/>
      <c r="B893" s="5"/>
      <c r="C893" s="5"/>
      <c r="D893" s="5"/>
      <c r="E893" s="5"/>
      <c r="F893" s="6"/>
      <c r="G893" s="5"/>
      <c r="H893" s="5"/>
      <c r="I893" s="5"/>
      <c r="J893" s="5"/>
      <c r="K893" s="5"/>
      <c r="L893" s="5"/>
      <c r="M893" s="5"/>
      <c r="N893" s="5"/>
      <c r="O893" s="5"/>
      <c r="P893" s="5"/>
      <c r="Q893" s="5"/>
      <c r="R893" s="5"/>
      <c r="S893" s="5"/>
      <c r="T893" s="5"/>
      <c r="U893" s="5"/>
      <c r="V893" s="5"/>
      <c r="W893" s="5"/>
      <c r="X893" s="5"/>
      <c r="Y893" s="5"/>
      <c r="Z893" s="5"/>
    </row>
    <row r="894" spans="1:26" ht="25.5" customHeight="1">
      <c r="A894" s="5"/>
      <c r="B894" s="5"/>
      <c r="C894" s="5"/>
      <c r="D894" s="5"/>
      <c r="E894" s="5"/>
      <c r="F894" s="6"/>
      <c r="G894" s="5"/>
      <c r="H894" s="5"/>
      <c r="I894" s="5"/>
      <c r="J894" s="5"/>
      <c r="K894" s="5"/>
      <c r="L894" s="5"/>
      <c r="M894" s="5"/>
      <c r="N894" s="5"/>
      <c r="O894" s="5"/>
      <c r="P894" s="5"/>
      <c r="Q894" s="5"/>
      <c r="R894" s="5"/>
      <c r="S894" s="5"/>
      <c r="T894" s="5"/>
      <c r="U894" s="5"/>
      <c r="V894" s="5"/>
      <c r="W894" s="5"/>
      <c r="X894" s="5"/>
      <c r="Y894" s="5"/>
      <c r="Z894" s="5"/>
    </row>
    <row r="895" spans="1:26" ht="25.5" customHeight="1">
      <c r="A895" s="5"/>
      <c r="B895" s="5"/>
      <c r="C895" s="5"/>
      <c r="D895" s="5"/>
      <c r="E895" s="5"/>
      <c r="F895" s="6"/>
      <c r="G895" s="5"/>
      <c r="H895" s="5"/>
      <c r="I895" s="5"/>
      <c r="J895" s="5"/>
      <c r="K895" s="5"/>
      <c r="L895" s="5"/>
      <c r="M895" s="5"/>
      <c r="N895" s="5"/>
      <c r="O895" s="5"/>
      <c r="P895" s="5"/>
      <c r="Q895" s="5"/>
      <c r="R895" s="5"/>
      <c r="S895" s="5"/>
      <c r="T895" s="5"/>
      <c r="U895" s="5"/>
      <c r="V895" s="5"/>
      <c r="W895" s="5"/>
      <c r="X895" s="5"/>
      <c r="Y895" s="5"/>
      <c r="Z895" s="5"/>
    </row>
    <row r="896" spans="1:26" ht="25.5" customHeight="1">
      <c r="A896" s="5"/>
      <c r="B896" s="5"/>
      <c r="C896" s="5"/>
      <c r="D896" s="5"/>
      <c r="E896" s="5"/>
      <c r="F896" s="6"/>
      <c r="G896" s="5"/>
      <c r="H896" s="5"/>
      <c r="I896" s="5"/>
      <c r="J896" s="5"/>
      <c r="K896" s="5"/>
      <c r="L896" s="5"/>
      <c r="M896" s="5"/>
      <c r="N896" s="5"/>
      <c r="O896" s="5"/>
      <c r="P896" s="5"/>
      <c r="Q896" s="5"/>
      <c r="R896" s="5"/>
      <c r="S896" s="5"/>
      <c r="T896" s="5"/>
      <c r="U896" s="5"/>
      <c r="V896" s="5"/>
      <c r="W896" s="5"/>
      <c r="X896" s="5"/>
      <c r="Y896" s="5"/>
      <c r="Z896" s="5"/>
    </row>
    <row r="897" spans="1:26" ht="25.5" customHeight="1">
      <c r="A897" s="5"/>
      <c r="B897" s="5"/>
      <c r="C897" s="5"/>
      <c r="D897" s="5"/>
      <c r="E897" s="5"/>
      <c r="F897" s="6"/>
      <c r="G897" s="5"/>
      <c r="H897" s="5"/>
      <c r="I897" s="5"/>
      <c r="J897" s="5"/>
      <c r="K897" s="5"/>
      <c r="L897" s="5"/>
      <c r="M897" s="5"/>
      <c r="N897" s="5"/>
      <c r="O897" s="5"/>
      <c r="P897" s="5"/>
      <c r="Q897" s="5"/>
      <c r="R897" s="5"/>
      <c r="S897" s="5"/>
      <c r="T897" s="5"/>
      <c r="U897" s="5"/>
      <c r="V897" s="5"/>
      <c r="W897" s="5"/>
      <c r="X897" s="5"/>
      <c r="Y897" s="5"/>
      <c r="Z897" s="5"/>
    </row>
    <row r="898" spans="1:26" ht="25.5" customHeight="1">
      <c r="A898" s="5"/>
      <c r="B898" s="5"/>
      <c r="C898" s="5"/>
      <c r="D898" s="5"/>
      <c r="E898" s="5"/>
      <c r="F898" s="6"/>
      <c r="G898" s="5"/>
      <c r="H898" s="5"/>
      <c r="I898" s="5"/>
      <c r="J898" s="5"/>
      <c r="K898" s="5"/>
      <c r="L898" s="5"/>
      <c r="M898" s="5"/>
      <c r="N898" s="5"/>
      <c r="O898" s="5"/>
      <c r="P898" s="5"/>
      <c r="Q898" s="5"/>
      <c r="R898" s="5"/>
      <c r="S898" s="5"/>
      <c r="T898" s="5"/>
      <c r="U898" s="5"/>
      <c r="V898" s="5"/>
      <c r="W898" s="5"/>
      <c r="X898" s="5"/>
      <c r="Y898" s="5"/>
      <c r="Z898" s="5"/>
    </row>
    <row r="899" spans="1:26" ht="25.5" customHeight="1">
      <c r="A899" s="5"/>
      <c r="B899" s="5"/>
      <c r="C899" s="5"/>
      <c r="D899" s="5"/>
      <c r="E899" s="5"/>
      <c r="F899" s="6"/>
      <c r="G899" s="5"/>
      <c r="H899" s="5"/>
      <c r="I899" s="5"/>
      <c r="J899" s="5"/>
      <c r="K899" s="5"/>
      <c r="L899" s="5"/>
      <c r="M899" s="5"/>
      <c r="N899" s="5"/>
      <c r="O899" s="5"/>
      <c r="P899" s="5"/>
      <c r="Q899" s="5"/>
      <c r="R899" s="5"/>
      <c r="S899" s="5"/>
      <c r="T899" s="5"/>
      <c r="U899" s="5"/>
      <c r="V899" s="5"/>
      <c r="W899" s="5"/>
      <c r="X899" s="5"/>
      <c r="Y899" s="5"/>
      <c r="Z899" s="5"/>
    </row>
    <row r="900" spans="1:26" ht="25.5" customHeight="1">
      <c r="A900" s="5"/>
      <c r="B900" s="5"/>
      <c r="C900" s="5"/>
      <c r="D900" s="5"/>
      <c r="E900" s="5"/>
      <c r="F900" s="6"/>
      <c r="G900" s="5"/>
      <c r="H900" s="5"/>
      <c r="I900" s="5"/>
      <c r="J900" s="5"/>
      <c r="K900" s="5"/>
      <c r="L900" s="5"/>
      <c r="M900" s="5"/>
      <c r="N900" s="5"/>
      <c r="O900" s="5"/>
      <c r="P900" s="5"/>
      <c r="Q900" s="5"/>
      <c r="R900" s="5"/>
      <c r="S900" s="5"/>
      <c r="T900" s="5"/>
      <c r="U900" s="5"/>
      <c r="V900" s="5"/>
      <c r="W900" s="5"/>
      <c r="X900" s="5"/>
      <c r="Y900" s="5"/>
      <c r="Z900" s="5"/>
    </row>
    <row r="901" spans="1:26" ht="25.5" customHeight="1">
      <c r="A901" s="5"/>
      <c r="B901" s="5"/>
      <c r="C901" s="5"/>
      <c r="D901" s="5"/>
      <c r="E901" s="5"/>
      <c r="F901" s="6"/>
      <c r="G901" s="5"/>
      <c r="H901" s="5"/>
      <c r="I901" s="5"/>
      <c r="J901" s="5"/>
      <c r="K901" s="5"/>
      <c r="L901" s="5"/>
      <c r="M901" s="5"/>
      <c r="N901" s="5"/>
      <c r="O901" s="5"/>
      <c r="P901" s="5"/>
      <c r="Q901" s="5"/>
      <c r="R901" s="5"/>
      <c r="S901" s="5"/>
      <c r="T901" s="5"/>
      <c r="U901" s="5"/>
      <c r="V901" s="5"/>
      <c r="W901" s="5"/>
      <c r="X901" s="5"/>
      <c r="Y901" s="5"/>
      <c r="Z901" s="5"/>
    </row>
    <row r="902" spans="1:26" ht="25.5" customHeight="1">
      <c r="A902" s="5"/>
      <c r="B902" s="5"/>
      <c r="C902" s="5"/>
      <c r="D902" s="5"/>
      <c r="E902" s="5"/>
      <c r="F902" s="6"/>
      <c r="G902" s="5"/>
      <c r="H902" s="5"/>
      <c r="I902" s="5"/>
      <c r="J902" s="5"/>
      <c r="K902" s="5"/>
      <c r="L902" s="5"/>
      <c r="M902" s="5"/>
      <c r="N902" s="5"/>
      <c r="O902" s="5"/>
      <c r="P902" s="5"/>
      <c r="Q902" s="5"/>
      <c r="R902" s="5"/>
      <c r="S902" s="5"/>
      <c r="T902" s="5"/>
      <c r="U902" s="5"/>
      <c r="V902" s="5"/>
      <c r="W902" s="5"/>
      <c r="X902" s="5"/>
      <c r="Y902" s="5"/>
      <c r="Z902" s="5"/>
    </row>
    <row r="903" spans="1:26" ht="25.5" customHeight="1">
      <c r="A903" s="5"/>
      <c r="B903" s="5"/>
      <c r="C903" s="5"/>
      <c r="D903" s="5"/>
      <c r="E903" s="5"/>
      <c r="F903" s="6"/>
      <c r="G903" s="5"/>
      <c r="H903" s="5"/>
      <c r="I903" s="5"/>
      <c r="J903" s="5"/>
      <c r="K903" s="5"/>
      <c r="L903" s="5"/>
      <c r="M903" s="5"/>
      <c r="N903" s="5"/>
      <c r="O903" s="5"/>
      <c r="P903" s="5"/>
      <c r="Q903" s="5"/>
      <c r="R903" s="5"/>
      <c r="S903" s="5"/>
      <c r="T903" s="5"/>
      <c r="U903" s="5"/>
      <c r="V903" s="5"/>
      <c r="W903" s="5"/>
      <c r="X903" s="5"/>
      <c r="Y903" s="5"/>
      <c r="Z903" s="5"/>
    </row>
    <row r="904" spans="1:26" ht="25.5" customHeight="1">
      <c r="A904" s="5"/>
      <c r="B904" s="5"/>
      <c r="C904" s="5"/>
      <c r="D904" s="5"/>
      <c r="E904" s="5"/>
      <c r="F904" s="6"/>
      <c r="G904" s="5"/>
      <c r="H904" s="5"/>
      <c r="I904" s="5"/>
      <c r="J904" s="5"/>
      <c r="K904" s="5"/>
      <c r="L904" s="5"/>
      <c r="M904" s="5"/>
      <c r="N904" s="5"/>
      <c r="O904" s="5"/>
      <c r="P904" s="5"/>
      <c r="Q904" s="5"/>
      <c r="R904" s="5"/>
      <c r="S904" s="5"/>
      <c r="T904" s="5"/>
      <c r="U904" s="5"/>
      <c r="V904" s="5"/>
      <c r="W904" s="5"/>
      <c r="X904" s="5"/>
      <c r="Y904" s="5"/>
      <c r="Z904" s="5"/>
    </row>
    <row r="905" spans="1:26" ht="25.5" customHeight="1">
      <c r="A905" s="5"/>
      <c r="B905" s="5"/>
      <c r="C905" s="5"/>
      <c r="D905" s="5"/>
      <c r="E905" s="5"/>
      <c r="F905" s="6"/>
      <c r="G905" s="5"/>
      <c r="H905" s="5"/>
      <c r="I905" s="5"/>
      <c r="J905" s="5"/>
      <c r="K905" s="5"/>
      <c r="L905" s="5"/>
      <c r="M905" s="5"/>
      <c r="N905" s="5"/>
      <c r="O905" s="5"/>
      <c r="P905" s="5"/>
      <c r="Q905" s="5"/>
      <c r="R905" s="5"/>
      <c r="S905" s="5"/>
      <c r="T905" s="5"/>
      <c r="U905" s="5"/>
      <c r="V905" s="5"/>
      <c r="W905" s="5"/>
      <c r="X905" s="5"/>
      <c r="Y905" s="5"/>
      <c r="Z905" s="5"/>
    </row>
    <row r="906" spans="1:26" ht="25.5" customHeight="1">
      <c r="A906" s="5"/>
      <c r="B906" s="5"/>
      <c r="C906" s="5"/>
      <c r="D906" s="5"/>
      <c r="E906" s="5"/>
      <c r="F906" s="6"/>
      <c r="G906" s="5"/>
      <c r="H906" s="5"/>
      <c r="I906" s="5"/>
      <c r="J906" s="5"/>
      <c r="K906" s="5"/>
      <c r="L906" s="5"/>
      <c r="M906" s="5"/>
      <c r="N906" s="5"/>
      <c r="O906" s="5"/>
      <c r="P906" s="5"/>
      <c r="Q906" s="5"/>
      <c r="R906" s="5"/>
      <c r="S906" s="5"/>
      <c r="T906" s="5"/>
      <c r="U906" s="5"/>
      <c r="V906" s="5"/>
      <c r="W906" s="5"/>
      <c r="X906" s="5"/>
      <c r="Y906" s="5"/>
      <c r="Z906" s="5"/>
    </row>
    <row r="907" spans="1:26" ht="25.5" customHeight="1">
      <c r="A907" s="5"/>
      <c r="B907" s="5"/>
      <c r="C907" s="5"/>
      <c r="D907" s="5"/>
      <c r="E907" s="5"/>
      <c r="F907" s="6"/>
      <c r="G907" s="5"/>
      <c r="H907" s="5"/>
      <c r="I907" s="5"/>
      <c r="J907" s="5"/>
      <c r="K907" s="5"/>
      <c r="L907" s="5"/>
      <c r="M907" s="5"/>
      <c r="N907" s="5"/>
      <c r="O907" s="5"/>
      <c r="P907" s="5"/>
      <c r="Q907" s="5"/>
      <c r="R907" s="5"/>
      <c r="S907" s="5"/>
      <c r="T907" s="5"/>
      <c r="U907" s="5"/>
      <c r="V907" s="5"/>
      <c r="W907" s="5"/>
      <c r="X907" s="5"/>
      <c r="Y907" s="5"/>
      <c r="Z907" s="5"/>
    </row>
    <row r="908" spans="1:26" ht="25.5" customHeight="1">
      <c r="A908" s="5"/>
      <c r="B908" s="5"/>
      <c r="C908" s="5"/>
      <c r="D908" s="5"/>
      <c r="E908" s="5"/>
      <c r="F908" s="6"/>
      <c r="G908" s="5"/>
      <c r="H908" s="5"/>
      <c r="I908" s="5"/>
      <c r="J908" s="5"/>
      <c r="K908" s="5"/>
      <c r="L908" s="5"/>
      <c r="M908" s="5"/>
      <c r="N908" s="5"/>
      <c r="O908" s="5"/>
      <c r="P908" s="5"/>
      <c r="Q908" s="5"/>
      <c r="R908" s="5"/>
      <c r="S908" s="5"/>
      <c r="T908" s="5"/>
      <c r="U908" s="5"/>
      <c r="V908" s="5"/>
      <c r="W908" s="5"/>
      <c r="X908" s="5"/>
      <c r="Y908" s="5"/>
      <c r="Z908" s="5"/>
    </row>
    <row r="909" spans="1:26" ht="25.5" customHeight="1">
      <c r="A909" s="5"/>
      <c r="B909" s="5"/>
      <c r="C909" s="5"/>
      <c r="D909" s="5"/>
      <c r="E909" s="5"/>
      <c r="F909" s="6"/>
      <c r="G909" s="5"/>
      <c r="H909" s="5"/>
      <c r="I909" s="5"/>
      <c r="J909" s="5"/>
      <c r="K909" s="5"/>
      <c r="L909" s="5"/>
      <c r="M909" s="5"/>
      <c r="N909" s="5"/>
      <c r="O909" s="5"/>
      <c r="P909" s="5"/>
      <c r="Q909" s="5"/>
      <c r="R909" s="5"/>
      <c r="S909" s="5"/>
      <c r="T909" s="5"/>
      <c r="U909" s="5"/>
      <c r="V909" s="5"/>
      <c r="W909" s="5"/>
      <c r="X909" s="5"/>
      <c r="Y909" s="5"/>
      <c r="Z909" s="5"/>
    </row>
    <row r="910" spans="1:26" ht="25.5" customHeight="1">
      <c r="A910" s="5"/>
      <c r="B910" s="5"/>
      <c r="C910" s="5"/>
      <c r="D910" s="5"/>
      <c r="E910" s="5"/>
      <c r="F910" s="6"/>
      <c r="G910" s="5"/>
      <c r="H910" s="5"/>
      <c r="I910" s="5"/>
      <c r="J910" s="5"/>
      <c r="K910" s="5"/>
      <c r="L910" s="5"/>
      <c r="M910" s="5"/>
      <c r="N910" s="5"/>
      <c r="O910" s="5"/>
      <c r="P910" s="5"/>
      <c r="Q910" s="5"/>
      <c r="R910" s="5"/>
      <c r="S910" s="5"/>
      <c r="T910" s="5"/>
      <c r="U910" s="5"/>
      <c r="V910" s="5"/>
      <c r="W910" s="5"/>
      <c r="X910" s="5"/>
      <c r="Y910" s="5"/>
      <c r="Z910" s="5"/>
    </row>
    <row r="911" spans="1:26" ht="25.5" customHeight="1">
      <c r="A911" s="5"/>
      <c r="B911" s="5"/>
      <c r="C911" s="5"/>
      <c r="D911" s="5"/>
      <c r="E911" s="5"/>
      <c r="F911" s="6"/>
      <c r="G911" s="5"/>
      <c r="H911" s="5"/>
      <c r="I911" s="5"/>
      <c r="J911" s="5"/>
      <c r="K911" s="5"/>
      <c r="L911" s="5"/>
      <c r="M911" s="5"/>
      <c r="N911" s="5"/>
      <c r="O911" s="5"/>
      <c r="P911" s="5"/>
      <c r="Q911" s="5"/>
      <c r="R911" s="5"/>
      <c r="S911" s="5"/>
      <c r="T911" s="5"/>
      <c r="U911" s="5"/>
      <c r="V911" s="5"/>
      <c r="W911" s="5"/>
      <c r="X911" s="5"/>
      <c r="Y911" s="5"/>
      <c r="Z911" s="5"/>
    </row>
    <row r="912" spans="1:26" ht="25.5" customHeight="1">
      <c r="A912" s="5"/>
      <c r="B912" s="5"/>
      <c r="C912" s="5"/>
      <c r="D912" s="5"/>
      <c r="E912" s="5"/>
      <c r="F912" s="6"/>
      <c r="G912" s="5"/>
      <c r="H912" s="5"/>
      <c r="I912" s="5"/>
      <c r="J912" s="5"/>
      <c r="K912" s="5"/>
      <c r="L912" s="5"/>
      <c r="M912" s="5"/>
      <c r="N912" s="5"/>
      <c r="O912" s="5"/>
      <c r="P912" s="5"/>
      <c r="Q912" s="5"/>
      <c r="R912" s="5"/>
      <c r="S912" s="5"/>
      <c r="T912" s="5"/>
      <c r="U912" s="5"/>
      <c r="V912" s="5"/>
      <c r="W912" s="5"/>
      <c r="X912" s="5"/>
      <c r="Y912" s="5"/>
      <c r="Z912" s="5"/>
    </row>
    <row r="913" spans="1:26" ht="25.5" customHeight="1">
      <c r="A913" s="5"/>
      <c r="B913" s="5"/>
      <c r="C913" s="5"/>
      <c r="D913" s="5"/>
      <c r="E913" s="5"/>
      <c r="F913" s="6"/>
      <c r="G913" s="5"/>
      <c r="H913" s="5"/>
      <c r="I913" s="5"/>
      <c r="J913" s="5"/>
      <c r="K913" s="5"/>
      <c r="L913" s="5"/>
      <c r="M913" s="5"/>
      <c r="N913" s="5"/>
      <c r="O913" s="5"/>
      <c r="P913" s="5"/>
      <c r="Q913" s="5"/>
      <c r="R913" s="5"/>
      <c r="S913" s="5"/>
      <c r="T913" s="5"/>
      <c r="U913" s="5"/>
      <c r="V913" s="5"/>
      <c r="W913" s="5"/>
      <c r="X913" s="5"/>
      <c r="Y913" s="5"/>
      <c r="Z913" s="5"/>
    </row>
    <row r="914" spans="1:26" ht="25.5" customHeight="1">
      <c r="A914" s="5"/>
      <c r="B914" s="5"/>
      <c r="C914" s="5"/>
      <c r="D914" s="5"/>
      <c r="E914" s="5"/>
      <c r="F914" s="6"/>
      <c r="G914" s="5"/>
      <c r="H914" s="5"/>
      <c r="I914" s="5"/>
      <c r="J914" s="5"/>
      <c r="K914" s="5"/>
      <c r="L914" s="5"/>
      <c r="M914" s="5"/>
      <c r="N914" s="5"/>
      <c r="O914" s="5"/>
      <c r="P914" s="5"/>
      <c r="Q914" s="5"/>
      <c r="R914" s="5"/>
      <c r="S914" s="5"/>
      <c r="T914" s="5"/>
      <c r="U914" s="5"/>
      <c r="V914" s="5"/>
      <c r="W914" s="5"/>
      <c r="X914" s="5"/>
      <c r="Y914" s="5"/>
      <c r="Z914" s="5"/>
    </row>
    <row r="915" spans="1:26" ht="25.5" customHeight="1">
      <c r="A915" s="5"/>
      <c r="B915" s="5"/>
      <c r="C915" s="5"/>
      <c r="D915" s="5"/>
      <c r="E915" s="5"/>
      <c r="F915" s="6"/>
      <c r="G915" s="5"/>
      <c r="H915" s="5"/>
      <c r="I915" s="5"/>
      <c r="J915" s="5"/>
      <c r="K915" s="5"/>
      <c r="L915" s="5"/>
      <c r="M915" s="5"/>
      <c r="N915" s="5"/>
      <c r="O915" s="5"/>
      <c r="P915" s="5"/>
      <c r="Q915" s="5"/>
      <c r="R915" s="5"/>
      <c r="S915" s="5"/>
      <c r="T915" s="5"/>
      <c r="U915" s="5"/>
      <c r="V915" s="5"/>
      <c r="W915" s="5"/>
      <c r="X915" s="5"/>
      <c r="Y915" s="5"/>
      <c r="Z915" s="5"/>
    </row>
    <row r="916" spans="1:26" ht="25.5" customHeight="1">
      <c r="A916" s="5"/>
      <c r="B916" s="5"/>
      <c r="C916" s="5"/>
      <c r="D916" s="5"/>
      <c r="E916" s="5"/>
      <c r="F916" s="6"/>
      <c r="G916" s="5"/>
      <c r="H916" s="5"/>
      <c r="I916" s="5"/>
      <c r="J916" s="5"/>
      <c r="K916" s="5"/>
      <c r="L916" s="5"/>
      <c r="M916" s="5"/>
      <c r="N916" s="5"/>
      <c r="O916" s="5"/>
      <c r="P916" s="5"/>
      <c r="Q916" s="5"/>
      <c r="R916" s="5"/>
      <c r="S916" s="5"/>
      <c r="T916" s="5"/>
      <c r="U916" s="5"/>
      <c r="V916" s="5"/>
      <c r="W916" s="5"/>
      <c r="X916" s="5"/>
      <c r="Y916" s="5"/>
      <c r="Z916" s="5"/>
    </row>
    <row r="917" spans="1:26" ht="25.5" customHeight="1">
      <c r="A917" s="5"/>
      <c r="B917" s="5"/>
      <c r="C917" s="5"/>
      <c r="D917" s="5"/>
      <c r="E917" s="5"/>
      <c r="F917" s="6"/>
      <c r="G917" s="5"/>
      <c r="H917" s="5"/>
      <c r="I917" s="5"/>
      <c r="J917" s="5"/>
      <c r="K917" s="5"/>
      <c r="L917" s="5"/>
      <c r="M917" s="5"/>
      <c r="N917" s="5"/>
      <c r="O917" s="5"/>
      <c r="P917" s="5"/>
      <c r="Q917" s="5"/>
      <c r="R917" s="5"/>
      <c r="S917" s="5"/>
      <c r="T917" s="5"/>
      <c r="U917" s="5"/>
      <c r="V917" s="5"/>
      <c r="W917" s="5"/>
      <c r="X917" s="5"/>
      <c r="Y917" s="5"/>
      <c r="Z917" s="5"/>
    </row>
    <row r="918" spans="1:26" ht="25.5" customHeight="1">
      <c r="A918" s="5"/>
      <c r="B918" s="5"/>
      <c r="C918" s="5"/>
      <c r="D918" s="5"/>
      <c r="E918" s="5"/>
      <c r="F918" s="6"/>
      <c r="G918" s="5"/>
      <c r="H918" s="5"/>
      <c r="I918" s="5"/>
      <c r="J918" s="5"/>
      <c r="K918" s="5"/>
      <c r="L918" s="5"/>
      <c r="M918" s="5"/>
      <c r="N918" s="5"/>
      <c r="O918" s="5"/>
      <c r="P918" s="5"/>
      <c r="Q918" s="5"/>
      <c r="R918" s="5"/>
      <c r="S918" s="5"/>
      <c r="T918" s="5"/>
      <c r="U918" s="5"/>
      <c r="V918" s="5"/>
      <c r="W918" s="5"/>
      <c r="X918" s="5"/>
      <c r="Y918" s="5"/>
      <c r="Z918" s="5"/>
    </row>
    <row r="919" spans="1:26" ht="25.5" customHeight="1">
      <c r="A919" s="5"/>
      <c r="B919" s="5"/>
      <c r="C919" s="5"/>
      <c r="D919" s="5"/>
      <c r="E919" s="5"/>
      <c r="F919" s="6"/>
      <c r="G919" s="5"/>
      <c r="H919" s="5"/>
      <c r="I919" s="5"/>
      <c r="J919" s="5"/>
      <c r="K919" s="5"/>
      <c r="L919" s="5"/>
      <c r="M919" s="5"/>
      <c r="N919" s="5"/>
      <c r="O919" s="5"/>
      <c r="P919" s="5"/>
      <c r="Q919" s="5"/>
      <c r="R919" s="5"/>
      <c r="S919" s="5"/>
      <c r="T919" s="5"/>
      <c r="U919" s="5"/>
      <c r="V919" s="5"/>
      <c r="W919" s="5"/>
      <c r="X919" s="5"/>
      <c r="Y919" s="5"/>
      <c r="Z919" s="5"/>
    </row>
    <row r="920" spans="1:26" ht="25.5" customHeight="1">
      <c r="A920" s="5"/>
      <c r="B920" s="5"/>
      <c r="C920" s="5"/>
      <c r="D920" s="5"/>
      <c r="E920" s="5"/>
      <c r="F920" s="6"/>
      <c r="G920" s="5"/>
      <c r="H920" s="5"/>
      <c r="I920" s="5"/>
      <c r="J920" s="5"/>
      <c r="K920" s="5"/>
      <c r="L920" s="5"/>
      <c r="M920" s="5"/>
      <c r="N920" s="5"/>
      <c r="O920" s="5"/>
      <c r="P920" s="5"/>
      <c r="Q920" s="5"/>
      <c r="R920" s="5"/>
      <c r="S920" s="5"/>
      <c r="T920" s="5"/>
      <c r="U920" s="5"/>
      <c r="V920" s="5"/>
      <c r="W920" s="5"/>
      <c r="X920" s="5"/>
      <c r="Y920" s="5"/>
      <c r="Z920" s="5"/>
    </row>
    <row r="921" spans="1:26" ht="25.5" customHeight="1">
      <c r="A921" s="5"/>
      <c r="B921" s="5"/>
      <c r="C921" s="5"/>
      <c r="D921" s="5"/>
      <c r="E921" s="5"/>
      <c r="F921" s="6"/>
      <c r="G921" s="5"/>
      <c r="H921" s="5"/>
      <c r="I921" s="5"/>
      <c r="J921" s="5"/>
      <c r="K921" s="5"/>
      <c r="L921" s="5"/>
      <c r="M921" s="5"/>
      <c r="N921" s="5"/>
      <c r="O921" s="5"/>
      <c r="P921" s="5"/>
      <c r="Q921" s="5"/>
      <c r="R921" s="5"/>
      <c r="S921" s="5"/>
      <c r="T921" s="5"/>
      <c r="U921" s="5"/>
      <c r="V921" s="5"/>
      <c r="W921" s="5"/>
      <c r="X921" s="5"/>
      <c r="Y921" s="5"/>
      <c r="Z921" s="5"/>
    </row>
    <row r="922" spans="1:26" ht="25.5" customHeight="1">
      <c r="A922" s="5"/>
      <c r="B922" s="5"/>
      <c r="C922" s="5"/>
      <c r="D922" s="5"/>
      <c r="E922" s="5"/>
      <c r="F922" s="6"/>
      <c r="G922" s="5"/>
      <c r="H922" s="5"/>
      <c r="I922" s="5"/>
      <c r="J922" s="5"/>
      <c r="K922" s="5"/>
      <c r="L922" s="5"/>
      <c r="M922" s="5"/>
      <c r="N922" s="5"/>
      <c r="O922" s="5"/>
      <c r="P922" s="5"/>
      <c r="Q922" s="5"/>
      <c r="R922" s="5"/>
      <c r="S922" s="5"/>
      <c r="T922" s="5"/>
      <c r="U922" s="5"/>
      <c r="V922" s="5"/>
      <c r="W922" s="5"/>
      <c r="X922" s="5"/>
      <c r="Y922" s="5"/>
      <c r="Z922" s="5"/>
    </row>
    <row r="923" spans="1:26" ht="25.5" customHeight="1">
      <c r="A923" s="5"/>
      <c r="B923" s="5"/>
      <c r="C923" s="5"/>
      <c r="D923" s="5"/>
      <c r="E923" s="5"/>
      <c r="F923" s="6"/>
      <c r="G923" s="5"/>
      <c r="H923" s="5"/>
      <c r="I923" s="5"/>
      <c r="J923" s="5"/>
      <c r="K923" s="5"/>
      <c r="L923" s="5"/>
      <c r="M923" s="5"/>
      <c r="N923" s="5"/>
      <c r="O923" s="5"/>
      <c r="P923" s="5"/>
      <c r="Q923" s="5"/>
      <c r="R923" s="5"/>
      <c r="S923" s="5"/>
      <c r="T923" s="5"/>
      <c r="U923" s="5"/>
      <c r="V923" s="5"/>
      <c r="W923" s="5"/>
      <c r="X923" s="5"/>
      <c r="Y923" s="5"/>
      <c r="Z923" s="5"/>
    </row>
    <row r="924" spans="1:26" ht="25.5" customHeight="1">
      <c r="A924" s="5"/>
      <c r="B924" s="5"/>
      <c r="C924" s="5"/>
      <c r="D924" s="5"/>
      <c r="E924" s="5"/>
      <c r="F924" s="6"/>
      <c r="G924" s="5"/>
      <c r="H924" s="5"/>
      <c r="I924" s="5"/>
      <c r="J924" s="5"/>
      <c r="K924" s="5"/>
      <c r="L924" s="5"/>
      <c r="M924" s="5"/>
      <c r="N924" s="5"/>
      <c r="O924" s="5"/>
      <c r="P924" s="5"/>
      <c r="Q924" s="5"/>
      <c r="R924" s="5"/>
      <c r="S924" s="5"/>
      <c r="T924" s="5"/>
      <c r="U924" s="5"/>
      <c r="V924" s="5"/>
      <c r="W924" s="5"/>
      <c r="X924" s="5"/>
      <c r="Y924" s="5"/>
      <c r="Z924" s="5"/>
    </row>
    <row r="925" spans="1:26" ht="25.5" customHeight="1">
      <c r="A925" s="5"/>
      <c r="B925" s="5"/>
      <c r="C925" s="5"/>
      <c r="D925" s="5"/>
      <c r="E925" s="5"/>
      <c r="F925" s="6"/>
      <c r="G925" s="5"/>
      <c r="H925" s="5"/>
      <c r="I925" s="5"/>
      <c r="J925" s="5"/>
      <c r="K925" s="5"/>
      <c r="L925" s="5"/>
      <c r="M925" s="5"/>
      <c r="N925" s="5"/>
      <c r="O925" s="5"/>
      <c r="P925" s="5"/>
      <c r="Q925" s="5"/>
      <c r="R925" s="5"/>
      <c r="S925" s="5"/>
      <c r="T925" s="5"/>
      <c r="U925" s="5"/>
      <c r="V925" s="5"/>
      <c r="W925" s="5"/>
      <c r="X925" s="5"/>
      <c r="Y925" s="5"/>
      <c r="Z925" s="5"/>
    </row>
    <row r="926" spans="1:26" ht="25.5" customHeight="1">
      <c r="A926" s="5"/>
      <c r="B926" s="5"/>
      <c r="C926" s="5"/>
      <c r="D926" s="5"/>
      <c r="E926" s="5"/>
      <c r="F926" s="6"/>
      <c r="G926" s="5"/>
      <c r="H926" s="5"/>
      <c r="I926" s="5"/>
      <c r="J926" s="5"/>
      <c r="K926" s="5"/>
      <c r="L926" s="5"/>
      <c r="M926" s="5"/>
      <c r="N926" s="5"/>
      <c r="O926" s="5"/>
      <c r="P926" s="5"/>
      <c r="Q926" s="5"/>
      <c r="R926" s="5"/>
      <c r="S926" s="5"/>
      <c r="T926" s="5"/>
      <c r="U926" s="5"/>
      <c r="V926" s="5"/>
      <c r="W926" s="5"/>
      <c r="X926" s="5"/>
      <c r="Y926" s="5"/>
      <c r="Z926" s="5"/>
    </row>
    <row r="927" spans="1:26" ht="25.5" customHeight="1">
      <c r="A927" s="5"/>
      <c r="B927" s="5"/>
      <c r="C927" s="5"/>
      <c r="D927" s="5"/>
      <c r="E927" s="5"/>
      <c r="F927" s="6"/>
      <c r="G927" s="5"/>
      <c r="H927" s="5"/>
      <c r="I927" s="5"/>
      <c r="J927" s="5"/>
      <c r="K927" s="5"/>
      <c r="L927" s="5"/>
      <c r="M927" s="5"/>
      <c r="N927" s="5"/>
      <c r="O927" s="5"/>
      <c r="P927" s="5"/>
      <c r="Q927" s="5"/>
      <c r="R927" s="5"/>
      <c r="S927" s="5"/>
      <c r="T927" s="5"/>
      <c r="U927" s="5"/>
      <c r="V927" s="5"/>
      <c r="W927" s="5"/>
      <c r="X927" s="5"/>
      <c r="Y927" s="5"/>
      <c r="Z927" s="5"/>
    </row>
    <row r="928" spans="1:26" ht="25.5" customHeight="1">
      <c r="A928" s="5"/>
      <c r="B928" s="5"/>
      <c r="C928" s="5"/>
      <c r="D928" s="5"/>
      <c r="E928" s="5"/>
      <c r="F928" s="6"/>
      <c r="G928" s="5"/>
      <c r="H928" s="5"/>
      <c r="I928" s="5"/>
      <c r="J928" s="5"/>
      <c r="K928" s="5"/>
      <c r="L928" s="5"/>
      <c r="M928" s="5"/>
      <c r="N928" s="5"/>
      <c r="O928" s="5"/>
      <c r="P928" s="5"/>
      <c r="Q928" s="5"/>
      <c r="R928" s="5"/>
      <c r="S928" s="5"/>
      <c r="T928" s="5"/>
      <c r="U928" s="5"/>
      <c r="V928" s="5"/>
      <c r="W928" s="5"/>
      <c r="X928" s="5"/>
      <c r="Y928" s="5"/>
      <c r="Z928" s="5"/>
    </row>
    <row r="929" spans="1:26" ht="25.5" customHeight="1">
      <c r="A929" s="5"/>
      <c r="B929" s="5"/>
      <c r="C929" s="5"/>
      <c r="D929" s="5"/>
      <c r="E929" s="5"/>
      <c r="F929" s="6"/>
      <c r="G929" s="5"/>
      <c r="H929" s="5"/>
      <c r="I929" s="5"/>
      <c r="J929" s="5"/>
      <c r="K929" s="5"/>
      <c r="L929" s="5"/>
      <c r="M929" s="5"/>
      <c r="N929" s="5"/>
      <c r="O929" s="5"/>
      <c r="P929" s="5"/>
      <c r="Q929" s="5"/>
      <c r="R929" s="5"/>
      <c r="S929" s="5"/>
      <c r="T929" s="5"/>
      <c r="U929" s="5"/>
      <c r="V929" s="5"/>
      <c r="W929" s="5"/>
      <c r="X929" s="5"/>
      <c r="Y929" s="5"/>
      <c r="Z929" s="5"/>
    </row>
    <row r="930" spans="1:26" ht="25.5" customHeight="1">
      <c r="A930" s="5"/>
      <c r="B930" s="5"/>
      <c r="C930" s="5"/>
      <c r="D930" s="5"/>
      <c r="E930" s="5"/>
      <c r="F930" s="6"/>
      <c r="G930" s="5"/>
      <c r="H930" s="5"/>
      <c r="I930" s="5"/>
      <c r="J930" s="5"/>
      <c r="K930" s="5"/>
      <c r="L930" s="5"/>
      <c r="M930" s="5"/>
      <c r="N930" s="5"/>
      <c r="O930" s="5"/>
      <c r="P930" s="5"/>
      <c r="Q930" s="5"/>
      <c r="R930" s="5"/>
      <c r="S930" s="5"/>
      <c r="T930" s="5"/>
      <c r="U930" s="5"/>
      <c r="V930" s="5"/>
      <c r="W930" s="5"/>
      <c r="X930" s="5"/>
      <c r="Y930" s="5"/>
      <c r="Z930" s="5"/>
    </row>
    <row r="931" spans="1:26" ht="25.5" customHeight="1">
      <c r="A931" s="5"/>
      <c r="B931" s="5"/>
      <c r="C931" s="5"/>
      <c r="D931" s="5"/>
      <c r="E931" s="5"/>
      <c r="F931" s="6"/>
      <c r="G931" s="5"/>
      <c r="H931" s="5"/>
      <c r="I931" s="5"/>
      <c r="J931" s="5"/>
      <c r="K931" s="5"/>
      <c r="L931" s="5"/>
      <c r="M931" s="5"/>
      <c r="N931" s="5"/>
      <c r="O931" s="5"/>
      <c r="P931" s="5"/>
      <c r="Q931" s="5"/>
      <c r="R931" s="5"/>
      <c r="S931" s="5"/>
      <c r="T931" s="5"/>
      <c r="U931" s="5"/>
      <c r="V931" s="5"/>
      <c r="W931" s="5"/>
      <c r="X931" s="5"/>
      <c r="Y931" s="5"/>
      <c r="Z931" s="5"/>
    </row>
    <row r="932" spans="1:26" ht="25.5" customHeight="1">
      <c r="A932" s="5"/>
      <c r="B932" s="5"/>
      <c r="C932" s="5"/>
      <c r="D932" s="5"/>
      <c r="E932" s="5"/>
      <c r="F932" s="6"/>
      <c r="G932" s="5"/>
      <c r="H932" s="5"/>
      <c r="I932" s="5"/>
      <c r="J932" s="5"/>
      <c r="K932" s="5"/>
      <c r="L932" s="5"/>
      <c r="M932" s="5"/>
      <c r="N932" s="5"/>
      <c r="O932" s="5"/>
      <c r="P932" s="5"/>
      <c r="Q932" s="5"/>
      <c r="R932" s="5"/>
      <c r="S932" s="5"/>
      <c r="T932" s="5"/>
      <c r="U932" s="5"/>
      <c r="V932" s="5"/>
      <c r="W932" s="5"/>
      <c r="X932" s="5"/>
      <c r="Y932" s="5"/>
      <c r="Z932" s="5"/>
    </row>
    <row r="933" spans="1:26" ht="25.5" customHeight="1">
      <c r="A933" s="5"/>
      <c r="B933" s="5"/>
      <c r="C933" s="5"/>
      <c r="D933" s="5"/>
      <c r="E933" s="5"/>
      <c r="F933" s="6"/>
      <c r="G933" s="5"/>
      <c r="H933" s="5"/>
      <c r="I933" s="5"/>
      <c r="J933" s="5"/>
      <c r="K933" s="5"/>
      <c r="L933" s="5"/>
      <c r="M933" s="5"/>
      <c r="N933" s="5"/>
      <c r="O933" s="5"/>
      <c r="P933" s="5"/>
      <c r="Q933" s="5"/>
      <c r="R933" s="5"/>
      <c r="S933" s="5"/>
      <c r="T933" s="5"/>
      <c r="U933" s="5"/>
      <c r="V933" s="5"/>
      <c r="W933" s="5"/>
      <c r="X933" s="5"/>
      <c r="Y933" s="5"/>
      <c r="Z933" s="5"/>
    </row>
    <row r="934" spans="1:26" ht="25.5" customHeight="1">
      <c r="A934" s="5"/>
      <c r="B934" s="5"/>
      <c r="C934" s="5"/>
      <c r="D934" s="5"/>
      <c r="E934" s="5"/>
      <c r="F934" s="6"/>
      <c r="G934" s="5"/>
      <c r="H934" s="5"/>
      <c r="I934" s="5"/>
      <c r="J934" s="5"/>
      <c r="K934" s="5"/>
      <c r="L934" s="5"/>
      <c r="M934" s="5"/>
      <c r="N934" s="5"/>
      <c r="O934" s="5"/>
      <c r="P934" s="5"/>
      <c r="Q934" s="5"/>
      <c r="R934" s="5"/>
      <c r="S934" s="5"/>
      <c r="T934" s="5"/>
      <c r="U934" s="5"/>
      <c r="V934" s="5"/>
      <c r="W934" s="5"/>
      <c r="X934" s="5"/>
      <c r="Y934" s="5"/>
      <c r="Z934" s="5"/>
    </row>
    <row r="935" spans="1:26" ht="25.5" customHeight="1">
      <c r="A935" s="5"/>
      <c r="B935" s="5"/>
      <c r="C935" s="5"/>
      <c r="D935" s="5"/>
      <c r="E935" s="5"/>
      <c r="F935" s="6"/>
      <c r="G935" s="5"/>
      <c r="H935" s="5"/>
      <c r="I935" s="5"/>
      <c r="J935" s="5"/>
      <c r="K935" s="5"/>
      <c r="L935" s="5"/>
      <c r="M935" s="5"/>
      <c r="N935" s="5"/>
      <c r="O935" s="5"/>
      <c r="P935" s="5"/>
      <c r="Q935" s="5"/>
      <c r="R935" s="5"/>
      <c r="S935" s="5"/>
      <c r="T935" s="5"/>
      <c r="U935" s="5"/>
      <c r="V935" s="5"/>
      <c r="W935" s="5"/>
      <c r="X935" s="5"/>
      <c r="Y935" s="5"/>
      <c r="Z935" s="5"/>
    </row>
    <row r="936" spans="1:26" ht="25.5" customHeight="1">
      <c r="A936" s="5"/>
      <c r="B936" s="5"/>
      <c r="C936" s="5"/>
      <c r="D936" s="5"/>
      <c r="E936" s="5"/>
      <c r="F936" s="6"/>
      <c r="G936" s="5"/>
      <c r="H936" s="5"/>
      <c r="I936" s="5"/>
      <c r="J936" s="5"/>
      <c r="K936" s="5"/>
      <c r="L936" s="5"/>
      <c r="M936" s="5"/>
      <c r="N936" s="5"/>
      <c r="O936" s="5"/>
      <c r="P936" s="5"/>
      <c r="Q936" s="5"/>
      <c r="R936" s="5"/>
      <c r="S936" s="5"/>
      <c r="T936" s="5"/>
      <c r="U936" s="5"/>
      <c r="V936" s="5"/>
      <c r="W936" s="5"/>
      <c r="X936" s="5"/>
      <c r="Y936" s="5"/>
      <c r="Z936" s="5"/>
    </row>
    <row r="937" spans="1:26" ht="25.5" customHeight="1">
      <c r="A937" s="5"/>
      <c r="B937" s="5"/>
      <c r="C937" s="5"/>
      <c r="D937" s="5"/>
      <c r="E937" s="5"/>
      <c r="F937" s="6"/>
      <c r="G937" s="5"/>
      <c r="H937" s="5"/>
      <c r="I937" s="5"/>
      <c r="J937" s="5"/>
      <c r="K937" s="5"/>
      <c r="L937" s="5"/>
      <c r="M937" s="5"/>
      <c r="N937" s="5"/>
      <c r="O937" s="5"/>
      <c r="P937" s="5"/>
      <c r="Q937" s="5"/>
      <c r="R937" s="5"/>
      <c r="S937" s="5"/>
      <c r="T937" s="5"/>
      <c r="U937" s="5"/>
      <c r="V937" s="5"/>
      <c r="W937" s="5"/>
      <c r="X937" s="5"/>
      <c r="Y937" s="5"/>
      <c r="Z937" s="5"/>
    </row>
    <row r="938" spans="1:26" ht="25.5" customHeight="1">
      <c r="A938" s="5"/>
      <c r="B938" s="5"/>
      <c r="C938" s="5"/>
      <c r="D938" s="5"/>
      <c r="E938" s="5"/>
      <c r="F938" s="6"/>
      <c r="G938" s="5"/>
      <c r="H938" s="5"/>
      <c r="I938" s="5"/>
      <c r="J938" s="5"/>
      <c r="K938" s="5"/>
      <c r="L938" s="5"/>
      <c r="M938" s="5"/>
      <c r="N938" s="5"/>
      <c r="O938" s="5"/>
      <c r="P938" s="5"/>
      <c r="Q938" s="5"/>
      <c r="R938" s="5"/>
      <c r="S938" s="5"/>
      <c r="T938" s="5"/>
      <c r="U938" s="5"/>
      <c r="V938" s="5"/>
      <c r="W938" s="5"/>
      <c r="X938" s="5"/>
      <c r="Y938" s="5"/>
      <c r="Z938" s="5"/>
    </row>
    <row r="939" spans="1:26" ht="25.5" customHeight="1">
      <c r="A939" s="5"/>
      <c r="B939" s="5"/>
      <c r="C939" s="5"/>
      <c r="D939" s="5"/>
      <c r="E939" s="5"/>
      <c r="F939" s="6"/>
      <c r="G939" s="5"/>
      <c r="H939" s="5"/>
      <c r="I939" s="5"/>
      <c r="J939" s="5"/>
      <c r="K939" s="5"/>
      <c r="L939" s="5"/>
      <c r="M939" s="5"/>
      <c r="N939" s="5"/>
      <c r="O939" s="5"/>
      <c r="P939" s="5"/>
      <c r="Q939" s="5"/>
      <c r="R939" s="5"/>
      <c r="S939" s="5"/>
      <c r="T939" s="5"/>
      <c r="U939" s="5"/>
      <c r="V939" s="5"/>
      <c r="W939" s="5"/>
      <c r="X939" s="5"/>
      <c r="Y939" s="5"/>
      <c r="Z939" s="5"/>
    </row>
    <row r="940" spans="1:26" ht="25.5" customHeight="1">
      <c r="A940" s="5"/>
      <c r="B940" s="5"/>
      <c r="C940" s="5"/>
      <c r="D940" s="5"/>
      <c r="E940" s="5"/>
      <c r="F940" s="6"/>
      <c r="G940" s="5"/>
      <c r="H940" s="5"/>
      <c r="I940" s="5"/>
      <c r="J940" s="5"/>
      <c r="K940" s="5"/>
      <c r="L940" s="5"/>
      <c r="M940" s="5"/>
      <c r="N940" s="5"/>
      <c r="O940" s="5"/>
      <c r="P940" s="5"/>
      <c r="Q940" s="5"/>
      <c r="R940" s="5"/>
      <c r="S940" s="5"/>
      <c r="T940" s="5"/>
      <c r="U940" s="5"/>
      <c r="V940" s="5"/>
      <c r="W940" s="5"/>
      <c r="X940" s="5"/>
      <c r="Y940" s="5"/>
      <c r="Z940" s="5"/>
    </row>
    <row r="941" spans="1:26" ht="25.5" customHeight="1">
      <c r="A941" s="5"/>
      <c r="B941" s="5"/>
      <c r="C941" s="5"/>
      <c r="D941" s="5"/>
      <c r="E941" s="5"/>
      <c r="F941" s="6"/>
      <c r="G941" s="5"/>
      <c r="H941" s="5"/>
      <c r="I941" s="5"/>
      <c r="J941" s="5"/>
      <c r="K941" s="5"/>
      <c r="L941" s="5"/>
      <c r="M941" s="5"/>
      <c r="N941" s="5"/>
      <c r="O941" s="5"/>
      <c r="P941" s="5"/>
      <c r="Q941" s="5"/>
      <c r="R941" s="5"/>
      <c r="S941" s="5"/>
      <c r="T941" s="5"/>
      <c r="U941" s="5"/>
      <c r="V941" s="5"/>
      <c r="W941" s="5"/>
      <c r="X941" s="5"/>
      <c r="Y941" s="5"/>
      <c r="Z941" s="5"/>
    </row>
    <row r="942" spans="1:26" ht="25.5" customHeight="1">
      <c r="A942" s="5"/>
      <c r="B942" s="5"/>
      <c r="C942" s="5"/>
      <c r="D942" s="5"/>
      <c r="E942" s="5"/>
      <c r="F942" s="6"/>
      <c r="G942" s="5"/>
      <c r="H942" s="5"/>
      <c r="I942" s="5"/>
      <c r="J942" s="5"/>
      <c r="K942" s="5"/>
      <c r="L942" s="5"/>
      <c r="M942" s="5"/>
      <c r="N942" s="5"/>
      <c r="O942" s="5"/>
      <c r="P942" s="5"/>
      <c r="Q942" s="5"/>
      <c r="R942" s="5"/>
      <c r="S942" s="5"/>
      <c r="T942" s="5"/>
      <c r="U942" s="5"/>
      <c r="V942" s="5"/>
      <c r="W942" s="5"/>
      <c r="X942" s="5"/>
      <c r="Y942" s="5"/>
      <c r="Z942" s="5"/>
    </row>
    <row r="943" spans="1:26" ht="25.5" customHeight="1">
      <c r="A943" s="5"/>
      <c r="B943" s="5"/>
      <c r="C943" s="5"/>
      <c r="D943" s="5"/>
      <c r="E943" s="5"/>
      <c r="F943" s="6"/>
      <c r="G943" s="5"/>
      <c r="H943" s="5"/>
      <c r="I943" s="5"/>
      <c r="J943" s="5"/>
      <c r="K943" s="5"/>
      <c r="L943" s="5"/>
      <c r="M943" s="5"/>
      <c r="N943" s="5"/>
      <c r="O943" s="5"/>
      <c r="P943" s="5"/>
      <c r="Q943" s="5"/>
      <c r="R943" s="5"/>
      <c r="S943" s="5"/>
      <c r="T943" s="5"/>
      <c r="U943" s="5"/>
      <c r="V943" s="5"/>
      <c r="W943" s="5"/>
      <c r="X943" s="5"/>
      <c r="Y943" s="5"/>
      <c r="Z943" s="5"/>
    </row>
    <row r="944" spans="1:26" ht="25.5" customHeight="1">
      <c r="A944" s="5"/>
      <c r="B944" s="5"/>
      <c r="C944" s="5"/>
      <c r="D944" s="5"/>
      <c r="E944" s="5"/>
      <c r="F944" s="6"/>
      <c r="G944" s="5"/>
      <c r="H944" s="5"/>
      <c r="I944" s="5"/>
      <c r="J944" s="5"/>
      <c r="K944" s="5"/>
      <c r="L944" s="5"/>
      <c r="M944" s="5"/>
      <c r="N944" s="5"/>
      <c r="O944" s="5"/>
      <c r="P944" s="5"/>
      <c r="Q944" s="5"/>
      <c r="R944" s="5"/>
      <c r="S944" s="5"/>
      <c r="T944" s="5"/>
      <c r="U944" s="5"/>
      <c r="V944" s="5"/>
      <c r="W944" s="5"/>
      <c r="X944" s="5"/>
      <c r="Y944" s="5"/>
      <c r="Z944" s="5"/>
    </row>
    <row r="945" spans="1:26" ht="25.5" customHeight="1">
      <c r="A945" s="5"/>
      <c r="B945" s="5"/>
      <c r="C945" s="5"/>
      <c r="D945" s="5"/>
      <c r="E945" s="5"/>
      <c r="F945" s="6"/>
      <c r="G945" s="5"/>
      <c r="H945" s="5"/>
      <c r="I945" s="5"/>
      <c r="J945" s="5"/>
      <c r="K945" s="5"/>
      <c r="L945" s="5"/>
      <c r="M945" s="5"/>
      <c r="N945" s="5"/>
      <c r="O945" s="5"/>
      <c r="P945" s="5"/>
      <c r="Q945" s="5"/>
      <c r="R945" s="5"/>
      <c r="S945" s="5"/>
      <c r="T945" s="5"/>
      <c r="U945" s="5"/>
      <c r="V945" s="5"/>
      <c r="W945" s="5"/>
      <c r="X945" s="5"/>
      <c r="Y945" s="5"/>
      <c r="Z945" s="5"/>
    </row>
    <row r="946" spans="1:26" ht="25.5" customHeight="1">
      <c r="A946" s="5"/>
      <c r="B946" s="5"/>
      <c r="C946" s="5"/>
      <c r="D946" s="5"/>
      <c r="E946" s="5"/>
      <c r="F946" s="6"/>
      <c r="G946" s="5"/>
      <c r="H946" s="5"/>
      <c r="I946" s="5"/>
      <c r="J946" s="5"/>
      <c r="K946" s="5"/>
      <c r="L946" s="5"/>
      <c r="M946" s="5"/>
      <c r="N946" s="5"/>
      <c r="O946" s="5"/>
      <c r="P946" s="5"/>
      <c r="Q946" s="5"/>
      <c r="R946" s="5"/>
      <c r="S946" s="5"/>
      <c r="T946" s="5"/>
      <c r="U946" s="5"/>
      <c r="V946" s="5"/>
      <c r="W946" s="5"/>
      <c r="X946" s="5"/>
      <c r="Y946" s="5"/>
      <c r="Z946" s="5"/>
    </row>
    <row r="947" spans="1:26" ht="25.5" customHeight="1">
      <c r="A947" s="5"/>
      <c r="B947" s="5"/>
      <c r="C947" s="5"/>
      <c r="D947" s="5"/>
      <c r="E947" s="5"/>
      <c r="F947" s="6"/>
      <c r="G947" s="5"/>
      <c r="H947" s="5"/>
      <c r="I947" s="5"/>
      <c r="J947" s="5"/>
      <c r="K947" s="5"/>
      <c r="L947" s="5"/>
      <c r="M947" s="5"/>
      <c r="N947" s="5"/>
      <c r="O947" s="5"/>
      <c r="P947" s="5"/>
      <c r="Q947" s="5"/>
      <c r="R947" s="5"/>
      <c r="S947" s="5"/>
      <c r="T947" s="5"/>
      <c r="U947" s="5"/>
      <c r="V947" s="5"/>
      <c r="W947" s="5"/>
      <c r="X947" s="5"/>
      <c r="Y947" s="5"/>
      <c r="Z947" s="5"/>
    </row>
    <row r="948" spans="1:26" ht="25.5" customHeight="1">
      <c r="A948" s="5"/>
      <c r="B948" s="5"/>
      <c r="C948" s="5"/>
      <c r="D948" s="5"/>
      <c r="E948" s="5"/>
      <c r="F948" s="6"/>
      <c r="G948" s="5"/>
      <c r="H948" s="5"/>
      <c r="I948" s="5"/>
      <c r="J948" s="5"/>
      <c r="K948" s="5"/>
      <c r="L948" s="5"/>
      <c r="M948" s="5"/>
      <c r="N948" s="5"/>
      <c r="O948" s="5"/>
      <c r="P948" s="5"/>
      <c r="Q948" s="5"/>
      <c r="R948" s="5"/>
      <c r="S948" s="5"/>
      <c r="T948" s="5"/>
      <c r="U948" s="5"/>
      <c r="V948" s="5"/>
      <c r="W948" s="5"/>
      <c r="X948" s="5"/>
      <c r="Y948" s="5"/>
      <c r="Z948" s="5"/>
    </row>
    <row r="949" spans="1:26" ht="25.5" customHeight="1">
      <c r="A949" s="5"/>
      <c r="B949" s="5"/>
      <c r="C949" s="5"/>
      <c r="D949" s="5"/>
      <c r="E949" s="5"/>
      <c r="F949" s="6"/>
      <c r="G949" s="5"/>
      <c r="H949" s="5"/>
      <c r="I949" s="5"/>
      <c r="J949" s="5"/>
      <c r="K949" s="5"/>
      <c r="L949" s="5"/>
      <c r="M949" s="5"/>
      <c r="N949" s="5"/>
      <c r="O949" s="5"/>
      <c r="P949" s="5"/>
      <c r="Q949" s="5"/>
      <c r="R949" s="5"/>
      <c r="S949" s="5"/>
      <c r="T949" s="5"/>
      <c r="U949" s="5"/>
      <c r="V949" s="5"/>
      <c r="W949" s="5"/>
      <c r="X949" s="5"/>
      <c r="Y949" s="5"/>
      <c r="Z949" s="5"/>
    </row>
    <row r="950" spans="1:26" ht="25.5" customHeight="1">
      <c r="A950" s="5"/>
      <c r="B950" s="5"/>
      <c r="C950" s="5"/>
      <c r="D950" s="5"/>
      <c r="E950" s="5"/>
      <c r="F950" s="6"/>
      <c r="G950" s="5"/>
      <c r="H950" s="5"/>
      <c r="I950" s="5"/>
      <c r="J950" s="5"/>
      <c r="K950" s="5"/>
      <c r="L950" s="5"/>
      <c r="M950" s="5"/>
      <c r="N950" s="5"/>
      <c r="O950" s="5"/>
      <c r="P950" s="5"/>
      <c r="Q950" s="5"/>
      <c r="R950" s="5"/>
      <c r="S950" s="5"/>
      <c r="T950" s="5"/>
      <c r="U950" s="5"/>
      <c r="V950" s="5"/>
      <c r="W950" s="5"/>
      <c r="X950" s="5"/>
      <c r="Y950" s="5"/>
      <c r="Z950" s="5"/>
    </row>
    <row r="951" spans="1:26" ht="25.5" customHeight="1">
      <c r="A951" s="5"/>
      <c r="B951" s="5"/>
      <c r="C951" s="5"/>
      <c r="D951" s="5"/>
      <c r="E951" s="5"/>
      <c r="F951" s="6"/>
      <c r="G951" s="5"/>
      <c r="H951" s="5"/>
      <c r="I951" s="5"/>
      <c r="J951" s="5"/>
      <c r="K951" s="5"/>
      <c r="L951" s="5"/>
      <c r="M951" s="5"/>
      <c r="N951" s="5"/>
      <c r="O951" s="5"/>
      <c r="P951" s="5"/>
      <c r="Q951" s="5"/>
      <c r="R951" s="5"/>
      <c r="S951" s="5"/>
      <c r="T951" s="5"/>
      <c r="U951" s="5"/>
      <c r="V951" s="5"/>
      <c r="W951" s="5"/>
      <c r="X951" s="5"/>
      <c r="Y951" s="5"/>
      <c r="Z951" s="5"/>
    </row>
    <row r="952" spans="1:26" ht="25.5" customHeight="1">
      <c r="A952" s="5"/>
      <c r="B952" s="5"/>
      <c r="C952" s="5"/>
      <c r="D952" s="5"/>
      <c r="E952" s="5"/>
      <c r="F952" s="6"/>
      <c r="G952" s="5"/>
      <c r="H952" s="5"/>
      <c r="I952" s="5"/>
      <c r="J952" s="5"/>
      <c r="K952" s="5"/>
      <c r="L952" s="5"/>
      <c r="M952" s="5"/>
      <c r="N952" s="5"/>
      <c r="O952" s="5"/>
      <c r="P952" s="5"/>
      <c r="Q952" s="5"/>
      <c r="R952" s="5"/>
      <c r="S952" s="5"/>
      <c r="T952" s="5"/>
      <c r="U952" s="5"/>
      <c r="V952" s="5"/>
      <c r="W952" s="5"/>
      <c r="X952" s="5"/>
      <c r="Y952" s="5"/>
      <c r="Z952" s="5"/>
    </row>
    <row r="953" spans="1:26" ht="25.5" customHeight="1">
      <c r="A953" s="5"/>
      <c r="B953" s="5"/>
      <c r="C953" s="5"/>
      <c r="D953" s="5"/>
      <c r="E953" s="5"/>
      <c r="F953" s="6"/>
      <c r="G953" s="5"/>
      <c r="H953" s="5"/>
      <c r="I953" s="5"/>
      <c r="J953" s="5"/>
      <c r="K953" s="5"/>
      <c r="L953" s="5"/>
      <c r="M953" s="5"/>
      <c r="N953" s="5"/>
      <c r="O953" s="5"/>
      <c r="P953" s="5"/>
      <c r="Q953" s="5"/>
      <c r="R953" s="5"/>
      <c r="S953" s="5"/>
      <c r="T953" s="5"/>
      <c r="U953" s="5"/>
      <c r="V953" s="5"/>
      <c r="W953" s="5"/>
      <c r="X953" s="5"/>
      <c r="Y953" s="5"/>
      <c r="Z953" s="5"/>
    </row>
    <row r="954" spans="1:26" ht="25.5" customHeight="1">
      <c r="A954" s="5"/>
      <c r="B954" s="5"/>
      <c r="C954" s="5"/>
      <c r="D954" s="5"/>
      <c r="E954" s="5"/>
      <c r="F954" s="6"/>
      <c r="G954" s="5"/>
      <c r="H954" s="5"/>
      <c r="I954" s="5"/>
      <c r="J954" s="5"/>
      <c r="K954" s="5"/>
      <c r="L954" s="5"/>
      <c r="M954" s="5"/>
      <c r="N954" s="5"/>
      <c r="O954" s="5"/>
      <c r="P954" s="5"/>
      <c r="Q954" s="5"/>
      <c r="R954" s="5"/>
      <c r="S954" s="5"/>
      <c r="T954" s="5"/>
      <c r="U954" s="5"/>
      <c r="V954" s="5"/>
      <c r="W954" s="5"/>
      <c r="X954" s="5"/>
      <c r="Y954" s="5"/>
      <c r="Z954" s="5"/>
    </row>
    <row r="955" spans="1:26" ht="25.5" customHeight="1">
      <c r="A955" s="5"/>
      <c r="B955" s="5"/>
      <c r="C955" s="5"/>
      <c r="D955" s="5"/>
      <c r="E955" s="5"/>
      <c r="F955" s="6"/>
      <c r="G955" s="5"/>
      <c r="H955" s="5"/>
      <c r="I955" s="5"/>
      <c r="J955" s="5"/>
      <c r="K955" s="5"/>
      <c r="L955" s="5"/>
      <c r="M955" s="5"/>
      <c r="N955" s="5"/>
      <c r="O955" s="5"/>
      <c r="P955" s="5"/>
      <c r="Q955" s="5"/>
      <c r="R955" s="5"/>
      <c r="S955" s="5"/>
      <c r="T955" s="5"/>
      <c r="U955" s="5"/>
      <c r="V955" s="5"/>
      <c r="W955" s="5"/>
      <c r="X955" s="5"/>
      <c r="Y955" s="5"/>
      <c r="Z955" s="5"/>
    </row>
    <row r="956" spans="1:26" ht="25.5" customHeight="1">
      <c r="A956" s="5"/>
      <c r="B956" s="5"/>
      <c r="C956" s="5"/>
      <c r="D956" s="5"/>
      <c r="E956" s="5"/>
      <c r="F956" s="6"/>
      <c r="G956" s="5"/>
      <c r="H956" s="5"/>
      <c r="I956" s="5"/>
      <c r="J956" s="5"/>
      <c r="K956" s="5"/>
      <c r="L956" s="5"/>
      <c r="M956" s="5"/>
      <c r="N956" s="5"/>
      <c r="O956" s="5"/>
      <c r="P956" s="5"/>
      <c r="Q956" s="5"/>
      <c r="R956" s="5"/>
      <c r="S956" s="5"/>
      <c r="T956" s="5"/>
      <c r="U956" s="5"/>
      <c r="V956" s="5"/>
      <c r="W956" s="5"/>
      <c r="X956" s="5"/>
      <c r="Y956" s="5"/>
      <c r="Z956" s="5"/>
    </row>
    <row r="957" spans="1:26" ht="25.5" customHeight="1">
      <c r="A957" s="5"/>
      <c r="B957" s="5"/>
      <c r="C957" s="5"/>
      <c r="D957" s="5"/>
      <c r="E957" s="5"/>
      <c r="F957" s="6"/>
      <c r="G957" s="5"/>
      <c r="H957" s="5"/>
      <c r="I957" s="5"/>
      <c r="J957" s="5"/>
      <c r="K957" s="5"/>
      <c r="L957" s="5"/>
      <c r="M957" s="5"/>
      <c r="N957" s="5"/>
      <c r="O957" s="5"/>
      <c r="P957" s="5"/>
      <c r="Q957" s="5"/>
      <c r="R957" s="5"/>
      <c r="S957" s="5"/>
      <c r="T957" s="5"/>
      <c r="U957" s="5"/>
      <c r="V957" s="5"/>
      <c r="W957" s="5"/>
      <c r="X957" s="5"/>
      <c r="Y957" s="5"/>
      <c r="Z957" s="5"/>
    </row>
    <row r="958" spans="1:26" ht="25.5" customHeight="1">
      <c r="A958" s="5"/>
      <c r="B958" s="5"/>
      <c r="C958" s="5"/>
      <c r="D958" s="5"/>
      <c r="E958" s="5"/>
      <c r="F958" s="6"/>
      <c r="G958" s="5"/>
      <c r="H958" s="5"/>
      <c r="I958" s="5"/>
      <c r="J958" s="5"/>
      <c r="K958" s="5"/>
      <c r="L958" s="5"/>
      <c r="M958" s="5"/>
      <c r="N958" s="5"/>
      <c r="O958" s="5"/>
      <c r="P958" s="5"/>
      <c r="Q958" s="5"/>
      <c r="R958" s="5"/>
      <c r="S958" s="5"/>
      <c r="T958" s="5"/>
      <c r="U958" s="5"/>
      <c r="V958" s="5"/>
      <c r="W958" s="5"/>
      <c r="X958" s="5"/>
      <c r="Y958" s="5"/>
      <c r="Z958" s="5"/>
    </row>
    <row r="959" spans="1:26" ht="25.5" customHeight="1">
      <c r="A959" s="5"/>
      <c r="B959" s="5"/>
      <c r="C959" s="5"/>
      <c r="D959" s="5"/>
      <c r="E959" s="5"/>
      <c r="F959" s="6"/>
      <c r="G959" s="5"/>
      <c r="H959" s="5"/>
      <c r="I959" s="5"/>
      <c r="J959" s="5"/>
      <c r="K959" s="5"/>
      <c r="L959" s="5"/>
      <c r="M959" s="5"/>
      <c r="N959" s="5"/>
      <c r="O959" s="5"/>
      <c r="P959" s="5"/>
      <c r="Q959" s="5"/>
      <c r="R959" s="5"/>
      <c r="S959" s="5"/>
      <c r="T959" s="5"/>
      <c r="U959" s="5"/>
      <c r="V959" s="5"/>
      <c r="W959" s="5"/>
      <c r="X959" s="5"/>
      <c r="Y959" s="5"/>
      <c r="Z959" s="5"/>
    </row>
    <row r="960" spans="1:26" ht="25.5" customHeight="1">
      <c r="A960" s="5"/>
      <c r="B960" s="5"/>
      <c r="C960" s="5"/>
      <c r="D960" s="5"/>
      <c r="E960" s="5"/>
      <c r="F960" s="6"/>
      <c r="G960" s="5"/>
      <c r="H960" s="5"/>
      <c r="I960" s="5"/>
      <c r="J960" s="5"/>
      <c r="K960" s="5"/>
      <c r="L960" s="5"/>
      <c r="M960" s="5"/>
      <c r="N960" s="5"/>
      <c r="O960" s="5"/>
      <c r="P960" s="5"/>
      <c r="Q960" s="5"/>
      <c r="R960" s="5"/>
      <c r="S960" s="5"/>
      <c r="T960" s="5"/>
      <c r="U960" s="5"/>
      <c r="V960" s="5"/>
      <c r="W960" s="5"/>
      <c r="X960" s="5"/>
      <c r="Y960" s="5"/>
      <c r="Z960" s="5"/>
    </row>
    <row r="961" spans="1:26" ht="25.5" customHeight="1">
      <c r="A961" s="5"/>
      <c r="B961" s="5"/>
      <c r="C961" s="5"/>
      <c r="D961" s="5"/>
      <c r="E961" s="5"/>
      <c r="F961" s="6"/>
      <c r="G961" s="5"/>
      <c r="H961" s="5"/>
      <c r="I961" s="5"/>
      <c r="J961" s="5"/>
      <c r="K961" s="5"/>
      <c r="L961" s="5"/>
      <c r="M961" s="5"/>
      <c r="N961" s="5"/>
      <c r="O961" s="5"/>
      <c r="P961" s="5"/>
      <c r="Q961" s="5"/>
      <c r="R961" s="5"/>
      <c r="S961" s="5"/>
      <c r="T961" s="5"/>
      <c r="U961" s="5"/>
      <c r="V961" s="5"/>
      <c r="W961" s="5"/>
      <c r="X961" s="5"/>
      <c r="Y961" s="5"/>
      <c r="Z961" s="5"/>
    </row>
    <row r="962" spans="1:26" ht="25.5" customHeight="1">
      <c r="A962" s="5"/>
      <c r="B962" s="5"/>
      <c r="C962" s="5"/>
      <c r="D962" s="5"/>
      <c r="E962" s="5"/>
      <c r="F962" s="6"/>
      <c r="G962" s="5"/>
      <c r="H962" s="5"/>
      <c r="I962" s="5"/>
      <c r="J962" s="5"/>
      <c r="K962" s="5"/>
      <c r="L962" s="5"/>
      <c r="M962" s="5"/>
      <c r="N962" s="5"/>
      <c r="O962" s="5"/>
      <c r="P962" s="5"/>
      <c r="Q962" s="5"/>
      <c r="R962" s="5"/>
      <c r="S962" s="5"/>
      <c r="T962" s="5"/>
      <c r="U962" s="5"/>
      <c r="V962" s="5"/>
      <c r="W962" s="5"/>
      <c r="X962" s="5"/>
      <c r="Y962" s="5"/>
      <c r="Z962" s="5"/>
    </row>
    <row r="963" spans="1:26" ht="25.5" customHeight="1">
      <c r="A963" s="5"/>
      <c r="B963" s="5"/>
      <c r="C963" s="5"/>
      <c r="D963" s="5"/>
      <c r="E963" s="5"/>
      <c r="F963" s="6"/>
      <c r="G963" s="5"/>
      <c r="H963" s="5"/>
      <c r="I963" s="5"/>
      <c r="J963" s="5"/>
      <c r="K963" s="5"/>
      <c r="L963" s="5"/>
      <c r="M963" s="5"/>
      <c r="N963" s="5"/>
      <c r="O963" s="5"/>
      <c r="P963" s="5"/>
      <c r="Q963" s="5"/>
      <c r="R963" s="5"/>
      <c r="S963" s="5"/>
      <c r="T963" s="5"/>
      <c r="U963" s="5"/>
      <c r="V963" s="5"/>
      <c r="W963" s="5"/>
      <c r="X963" s="5"/>
      <c r="Y963" s="5"/>
      <c r="Z963" s="5"/>
    </row>
    <row r="964" spans="1:26" ht="25.5" customHeight="1">
      <c r="A964" s="5"/>
      <c r="B964" s="5"/>
      <c r="C964" s="5"/>
      <c r="D964" s="5"/>
      <c r="E964" s="5"/>
      <c r="F964" s="6"/>
      <c r="G964" s="5"/>
      <c r="H964" s="5"/>
      <c r="I964" s="5"/>
      <c r="J964" s="5"/>
      <c r="K964" s="5"/>
      <c r="L964" s="5"/>
      <c r="M964" s="5"/>
      <c r="N964" s="5"/>
      <c r="O964" s="5"/>
      <c r="P964" s="5"/>
      <c r="Q964" s="5"/>
      <c r="R964" s="5"/>
      <c r="S964" s="5"/>
      <c r="T964" s="5"/>
      <c r="U964" s="5"/>
      <c r="V964" s="5"/>
      <c r="W964" s="5"/>
      <c r="X964" s="5"/>
      <c r="Y964" s="5"/>
      <c r="Z964" s="5"/>
    </row>
    <row r="965" spans="1:26" ht="25.5" customHeight="1">
      <c r="A965" s="5"/>
      <c r="B965" s="5"/>
      <c r="C965" s="5"/>
      <c r="D965" s="5"/>
      <c r="E965" s="5"/>
      <c r="F965" s="6"/>
      <c r="G965" s="5"/>
      <c r="H965" s="5"/>
      <c r="I965" s="5"/>
      <c r="J965" s="5"/>
      <c r="K965" s="5"/>
      <c r="L965" s="5"/>
      <c r="M965" s="5"/>
      <c r="N965" s="5"/>
      <c r="O965" s="5"/>
      <c r="P965" s="5"/>
      <c r="Q965" s="5"/>
      <c r="R965" s="5"/>
      <c r="S965" s="5"/>
      <c r="T965" s="5"/>
      <c r="U965" s="5"/>
      <c r="V965" s="5"/>
      <c r="W965" s="5"/>
      <c r="X965" s="5"/>
      <c r="Y965" s="5"/>
      <c r="Z965" s="5"/>
    </row>
    <row r="966" spans="1:26" ht="25.5" customHeight="1">
      <c r="A966" s="5"/>
      <c r="B966" s="5"/>
      <c r="C966" s="5"/>
      <c r="D966" s="5"/>
      <c r="E966" s="5"/>
      <c r="F966" s="6"/>
      <c r="G966" s="5"/>
      <c r="H966" s="5"/>
      <c r="I966" s="5"/>
      <c r="J966" s="5"/>
      <c r="K966" s="5"/>
      <c r="L966" s="5"/>
      <c r="M966" s="5"/>
      <c r="N966" s="5"/>
      <c r="O966" s="5"/>
      <c r="P966" s="5"/>
      <c r="Q966" s="5"/>
      <c r="R966" s="5"/>
      <c r="S966" s="5"/>
      <c r="T966" s="5"/>
      <c r="U966" s="5"/>
      <c r="V966" s="5"/>
      <c r="W966" s="5"/>
      <c r="X966" s="5"/>
      <c r="Y966" s="5"/>
      <c r="Z966" s="5"/>
    </row>
    <row r="967" spans="1:26" ht="25.5" customHeight="1">
      <c r="A967" s="5"/>
      <c r="B967" s="5"/>
      <c r="C967" s="5"/>
      <c r="D967" s="5"/>
      <c r="E967" s="5"/>
      <c r="F967" s="6"/>
      <c r="G967" s="5"/>
      <c r="H967" s="5"/>
      <c r="I967" s="5"/>
      <c r="J967" s="5"/>
      <c r="K967" s="5"/>
      <c r="L967" s="5"/>
      <c r="M967" s="5"/>
      <c r="N967" s="5"/>
      <c r="O967" s="5"/>
      <c r="P967" s="5"/>
      <c r="Q967" s="5"/>
      <c r="R967" s="5"/>
      <c r="S967" s="5"/>
      <c r="T967" s="5"/>
      <c r="U967" s="5"/>
      <c r="V967" s="5"/>
      <c r="W967" s="5"/>
      <c r="X967" s="5"/>
      <c r="Y967" s="5"/>
      <c r="Z967" s="5"/>
    </row>
    <row r="968" spans="1:26" ht="25.5" customHeight="1">
      <c r="A968" s="5"/>
      <c r="B968" s="5"/>
      <c r="C968" s="5"/>
      <c r="D968" s="5"/>
      <c r="E968" s="5"/>
      <c r="F968" s="6"/>
      <c r="G968" s="5"/>
      <c r="H968" s="5"/>
      <c r="I968" s="5"/>
      <c r="J968" s="5"/>
      <c r="K968" s="5"/>
      <c r="L968" s="5"/>
      <c r="M968" s="5"/>
      <c r="N968" s="5"/>
      <c r="O968" s="5"/>
      <c r="P968" s="5"/>
      <c r="Q968" s="5"/>
      <c r="R968" s="5"/>
      <c r="S968" s="5"/>
      <c r="T968" s="5"/>
      <c r="U968" s="5"/>
      <c r="V968" s="5"/>
      <c r="W968" s="5"/>
      <c r="X968" s="5"/>
      <c r="Y968" s="5"/>
      <c r="Z968" s="5"/>
    </row>
    <row r="969" spans="1:26" ht="25.5" customHeight="1">
      <c r="A969" s="5"/>
      <c r="B969" s="5"/>
      <c r="C969" s="5"/>
      <c r="D969" s="5"/>
      <c r="E969" s="5"/>
      <c r="F969" s="6"/>
      <c r="G969" s="5"/>
      <c r="H969" s="5"/>
      <c r="I969" s="5"/>
      <c r="J969" s="5"/>
      <c r="K969" s="5"/>
      <c r="L969" s="5"/>
      <c r="M969" s="5"/>
      <c r="N969" s="5"/>
      <c r="O969" s="5"/>
      <c r="P969" s="5"/>
      <c r="Q969" s="5"/>
      <c r="R969" s="5"/>
      <c r="S969" s="5"/>
      <c r="T969" s="5"/>
      <c r="U969" s="5"/>
      <c r="V969" s="5"/>
      <c r="W969" s="5"/>
      <c r="X969" s="5"/>
      <c r="Y969" s="5"/>
      <c r="Z969" s="5"/>
    </row>
    <row r="970" spans="1:26" ht="25.5" customHeight="1">
      <c r="A970" s="5"/>
      <c r="B970" s="5"/>
      <c r="C970" s="5"/>
      <c r="D970" s="5"/>
      <c r="E970" s="5"/>
      <c r="F970" s="6"/>
      <c r="G970" s="5"/>
      <c r="H970" s="5"/>
      <c r="I970" s="5"/>
      <c r="J970" s="5"/>
      <c r="K970" s="5"/>
      <c r="L970" s="5"/>
      <c r="M970" s="5"/>
      <c r="N970" s="5"/>
      <c r="O970" s="5"/>
      <c r="P970" s="5"/>
      <c r="Q970" s="5"/>
      <c r="R970" s="5"/>
      <c r="S970" s="5"/>
      <c r="T970" s="5"/>
      <c r="U970" s="5"/>
      <c r="V970" s="5"/>
      <c r="W970" s="5"/>
      <c r="X970" s="5"/>
      <c r="Y970" s="5"/>
      <c r="Z970" s="5"/>
    </row>
    <row r="971" spans="1:26" ht="25.5" customHeight="1">
      <c r="A971" s="5"/>
      <c r="B971" s="5"/>
      <c r="C971" s="5"/>
      <c r="D971" s="5"/>
      <c r="E971" s="5"/>
      <c r="F971" s="6"/>
      <c r="G971" s="5"/>
      <c r="H971" s="5"/>
      <c r="I971" s="5"/>
      <c r="J971" s="5"/>
      <c r="K971" s="5"/>
      <c r="L971" s="5"/>
      <c r="M971" s="5"/>
      <c r="N971" s="5"/>
      <c r="O971" s="5"/>
      <c r="P971" s="5"/>
      <c r="Q971" s="5"/>
      <c r="R971" s="5"/>
      <c r="S971" s="5"/>
      <c r="T971" s="5"/>
      <c r="U971" s="5"/>
      <c r="V971" s="5"/>
      <c r="W971" s="5"/>
      <c r="X971" s="5"/>
      <c r="Y971" s="5"/>
      <c r="Z971" s="5"/>
    </row>
    <row r="972" spans="1:26" ht="25.5" customHeight="1">
      <c r="A972" s="5"/>
      <c r="B972" s="5"/>
      <c r="C972" s="5"/>
      <c r="D972" s="5"/>
      <c r="E972" s="5"/>
      <c r="F972" s="6"/>
      <c r="G972" s="5"/>
      <c r="H972" s="5"/>
      <c r="I972" s="5"/>
      <c r="J972" s="5"/>
      <c r="K972" s="5"/>
      <c r="L972" s="5"/>
      <c r="M972" s="5"/>
      <c r="N972" s="5"/>
      <c r="O972" s="5"/>
      <c r="P972" s="5"/>
      <c r="Q972" s="5"/>
      <c r="R972" s="5"/>
      <c r="S972" s="5"/>
      <c r="T972" s="5"/>
      <c r="U972" s="5"/>
      <c r="V972" s="5"/>
      <c r="W972" s="5"/>
      <c r="X972" s="5"/>
      <c r="Y972" s="5"/>
      <c r="Z972" s="5"/>
    </row>
    <row r="973" spans="1:26" ht="25.5" customHeight="1">
      <c r="A973" s="5"/>
      <c r="B973" s="5"/>
      <c r="C973" s="5"/>
      <c r="D973" s="5"/>
      <c r="E973" s="5"/>
      <c r="F973" s="6"/>
      <c r="G973" s="5"/>
      <c r="H973" s="5"/>
      <c r="I973" s="5"/>
      <c r="J973" s="5"/>
      <c r="K973" s="5"/>
      <c r="L973" s="5"/>
      <c r="M973" s="5"/>
      <c r="N973" s="5"/>
      <c r="O973" s="5"/>
      <c r="P973" s="5"/>
      <c r="Q973" s="5"/>
      <c r="R973" s="5"/>
      <c r="S973" s="5"/>
      <c r="T973" s="5"/>
      <c r="U973" s="5"/>
      <c r="V973" s="5"/>
      <c r="W973" s="5"/>
      <c r="X973" s="5"/>
      <c r="Y973" s="5"/>
      <c r="Z973" s="5"/>
    </row>
    <row r="974" spans="1:26" ht="25.5" customHeight="1">
      <c r="A974" s="5"/>
      <c r="B974" s="5"/>
      <c r="C974" s="5"/>
      <c r="D974" s="5"/>
      <c r="E974" s="5"/>
      <c r="F974" s="6"/>
      <c r="G974" s="5"/>
      <c r="H974" s="5"/>
      <c r="I974" s="5"/>
      <c r="J974" s="5"/>
      <c r="K974" s="5"/>
      <c r="L974" s="5"/>
      <c r="M974" s="5"/>
      <c r="N974" s="5"/>
      <c r="O974" s="5"/>
      <c r="P974" s="5"/>
      <c r="Q974" s="5"/>
      <c r="R974" s="5"/>
      <c r="S974" s="5"/>
      <c r="T974" s="5"/>
      <c r="U974" s="5"/>
      <c r="V974" s="5"/>
      <c r="W974" s="5"/>
      <c r="X974" s="5"/>
      <c r="Y974" s="5"/>
      <c r="Z974" s="5"/>
    </row>
    <row r="975" spans="1:26" ht="25.5" customHeight="1">
      <c r="A975" s="5"/>
      <c r="B975" s="5"/>
      <c r="C975" s="5"/>
      <c r="D975" s="5"/>
      <c r="E975" s="5"/>
      <c r="F975" s="6"/>
      <c r="G975" s="5"/>
      <c r="H975" s="5"/>
      <c r="I975" s="5"/>
      <c r="J975" s="5"/>
      <c r="K975" s="5"/>
      <c r="L975" s="5"/>
      <c r="M975" s="5"/>
      <c r="N975" s="5"/>
      <c r="O975" s="5"/>
      <c r="P975" s="5"/>
      <c r="Q975" s="5"/>
      <c r="R975" s="5"/>
      <c r="S975" s="5"/>
      <c r="T975" s="5"/>
      <c r="U975" s="5"/>
      <c r="V975" s="5"/>
      <c r="W975" s="5"/>
      <c r="X975" s="5"/>
      <c r="Y975" s="5"/>
      <c r="Z975" s="5"/>
    </row>
    <row r="976" spans="1:26" ht="25.5" customHeight="1">
      <c r="A976" s="5"/>
      <c r="B976" s="5"/>
      <c r="C976" s="5"/>
      <c r="D976" s="5"/>
      <c r="E976" s="5"/>
      <c r="F976" s="6"/>
      <c r="G976" s="5"/>
      <c r="H976" s="5"/>
      <c r="I976" s="5"/>
      <c r="J976" s="5"/>
      <c r="K976" s="5"/>
      <c r="L976" s="5"/>
      <c r="M976" s="5"/>
      <c r="N976" s="5"/>
      <c r="O976" s="5"/>
      <c r="P976" s="5"/>
      <c r="Q976" s="5"/>
      <c r="R976" s="5"/>
      <c r="S976" s="5"/>
      <c r="T976" s="5"/>
      <c r="U976" s="5"/>
      <c r="V976" s="5"/>
      <c r="W976" s="5"/>
      <c r="X976" s="5"/>
      <c r="Y976" s="5"/>
      <c r="Z976" s="5"/>
    </row>
    <row r="977" spans="1:26" ht="25.5" customHeight="1">
      <c r="A977" s="5"/>
      <c r="B977" s="5"/>
      <c r="C977" s="5"/>
      <c r="D977" s="5"/>
      <c r="E977" s="5"/>
      <c r="F977" s="6"/>
      <c r="G977" s="5"/>
      <c r="H977" s="5"/>
      <c r="I977" s="5"/>
      <c r="J977" s="5"/>
      <c r="K977" s="5"/>
      <c r="L977" s="5"/>
      <c r="M977" s="5"/>
      <c r="N977" s="5"/>
      <c r="O977" s="5"/>
      <c r="P977" s="5"/>
      <c r="Q977" s="5"/>
      <c r="R977" s="5"/>
      <c r="S977" s="5"/>
      <c r="T977" s="5"/>
      <c r="U977" s="5"/>
      <c r="V977" s="5"/>
      <c r="W977" s="5"/>
      <c r="X977" s="5"/>
      <c r="Y977" s="5"/>
      <c r="Z977" s="5"/>
    </row>
    <row r="978" spans="1:26" ht="25.5" customHeight="1">
      <c r="A978" s="5"/>
      <c r="B978" s="5"/>
      <c r="C978" s="5"/>
      <c r="D978" s="5"/>
      <c r="E978" s="5"/>
      <c r="F978" s="6"/>
      <c r="G978" s="5"/>
      <c r="H978" s="5"/>
      <c r="I978" s="5"/>
      <c r="J978" s="5"/>
      <c r="K978" s="5"/>
      <c r="L978" s="5"/>
      <c r="M978" s="5"/>
      <c r="N978" s="5"/>
      <c r="O978" s="5"/>
      <c r="P978" s="5"/>
      <c r="Q978" s="5"/>
      <c r="R978" s="5"/>
      <c r="S978" s="5"/>
      <c r="T978" s="5"/>
      <c r="U978" s="5"/>
      <c r="V978" s="5"/>
      <c r="W978" s="5"/>
      <c r="X978" s="5"/>
      <c r="Y978" s="5"/>
      <c r="Z978" s="5"/>
    </row>
    <row r="979" spans="1:26" ht="25.5" customHeight="1">
      <c r="A979" s="5"/>
      <c r="B979" s="5"/>
      <c r="C979" s="5"/>
      <c r="D979" s="5"/>
      <c r="E979" s="5"/>
      <c r="F979" s="6"/>
      <c r="G979" s="5"/>
      <c r="H979" s="5"/>
      <c r="I979" s="5"/>
      <c r="J979" s="5"/>
      <c r="K979" s="5"/>
      <c r="L979" s="5"/>
      <c r="M979" s="5"/>
      <c r="N979" s="5"/>
      <c r="O979" s="5"/>
      <c r="P979" s="5"/>
      <c r="Q979" s="5"/>
      <c r="R979" s="5"/>
      <c r="S979" s="5"/>
      <c r="T979" s="5"/>
      <c r="U979" s="5"/>
      <c r="V979" s="5"/>
      <c r="W979" s="5"/>
      <c r="X979" s="5"/>
      <c r="Y979" s="5"/>
      <c r="Z979" s="5"/>
    </row>
    <row r="980" spans="1:26" ht="25.5" customHeight="1">
      <c r="A980" s="5"/>
      <c r="B980" s="5"/>
      <c r="C980" s="5"/>
      <c r="D980" s="5"/>
      <c r="E980" s="5"/>
      <c r="F980" s="6"/>
      <c r="G980" s="5"/>
      <c r="H980" s="5"/>
      <c r="I980" s="5"/>
      <c r="J980" s="5"/>
      <c r="K980" s="5"/>
      <c r="L980" s="5"/>
      <c r="M980" s="5"/>
      <c r="N980" s="5"/>
      <c r="O980" s="5"/>
      <c r="P980" s="5"/>
      <c r="Q980" s="5"/>
      <c r="R980" s="5"/>
      <c r="S980" s="5"/>
      <c r="T980" s="5"/>
      <c r="U980" s="5"/>
      <c r="V980" s="5"/>
      <c r="W980" s="5"/>
      <c r="X980" s="5"/>
      <c r="Y980" s="5"/>
      <c r="Z980" s="5"/>
    </row>
    <row r="981" spans="1:26" ht="25.5" customHeight="1">
      <c r="A981" s="5"/>
      <c r="B981" s="5"/>
      <c r="C981" s="5"/>
      <c r="D981" s="5"/>
      <c r="E981" s="5"/>
      <c r="F981" s="6"/>
      <c r="G981" s="5"/>
      <c r="H981" s="5"/>
      <c r="I981" s="5"/>
      <c r="J981" s="5"/>
      <c r="K981" s="5"/>
      <c r="L981" s="5"/>
      <c r="M981" s="5"/>
      <c r="N981" s="5"/>
      <c r="O981" s="5"/>
      <c r="P981" s="5"/>
      <c r="Q981" s="5"/>
      <c r="R981" s="5"/>
      <c r="S981" s="5"/>
      <c r="T981" s="5"/>
      <c r="U981" s="5"/>
      <c r="V981" s="5"/>
      <c r="W981" s="5"/>
      <c r="X981" s="5"/>
      <c r="Y981" s="5"/>
      <c r="Z981" s="5"/>
    </row>
    <row r="982" spans="1:26" ht="25.5" customHeight="1">
      <c r="A982" s="5"/>
      <c r="B982" s="5"/>
      <c r="C982" s="5"/>
      <c r="D982" s="5"/>
      <c r="E982" s="5"/>
      <c r="F982" s="6"/>
      <c r="G982" s="5"/>
      <c r="H982" s="5"/>
      <c r="I982" s="5"/>
      <c r="J982" s="5"/>
      <c r="K982" s="5"/>
      <c r="L982" s="5"/>
      <c r="M982" s="5"/>
      <c r="N982" s="5"/>
      <c r="O982" s="5"/>
      <c r="P982" s="5"/>
      <c r="Q982" s="5"/>
      <c r="R982" s="5"/>
      <c r="S982" s="5"/>
      <c r="T982" s="5"/>
      <c r="U982" s="5"/>
      <c r="V982" s="5"/>
      <c r="W982" s="5"/>
      <c r="X982" s="5"/>
      <c r="Y982" s="5"/>
      <c r="Z982" s="5"/>
    </row>
    <row r="983" spans="1:26" ht="25.5" customHeight="1">
      <c r="A983" s="5"/>
      <c r="B983" s="5"/>
      <c r="C983" s="5"/>
      <c r="D983" s="5"/>
      <c r="E983" s="5"/>
      <c r="F983" s="6"/>
      <c r="G983" s="5"/>
      <c r="H983" s="5"/>
      <c r="I983" s="5"/>
      <c r="J983" s="5"/>
      <c r="K983" s="5"/>
      <c r="L983" s="5"/>
      <c r="M983" s="5"/>
      <c r="N983" s="5"/>
      <c r="O983" s="5"/>
      <c r="P983" s="5"/>
      <c r="Q983" s="5"/>
      <c r="R983" s="5"/>
      <c r="S983" s="5"/>
      <c r="T983" s="5"/>
      <c r="U983" s="5"/>
      <c r="V983" s="5"/>
      <c r="W983" s="5"/>
      <c r="X983" s="5"/>
      <c r="Y983" s="5"/>
      <c r="Z983" s="5"/>
    </row>
    <row r="984" spans="1:26" ht="25.5" customHeight="1">
      <c r="A984" s="5"/>
      <c r="B984" s="5"/>
      <c r="C984" s="5"/>
      <c r="D984" s="5"/>
      <c r="E984" s="5"/>
      <c r="F984" s="6"/>
      <c r="G984" s="5"/>
      <c r="H984" s="5"/>
      <c r="I984" s="5"/>
      <c r="J984" s="5"/>
      <c r="K984" s="5"/>
      <c r="L984" s="5"/>
      <c r="M984" s="5"/>
      <c r="N984" s="5"/>
      <c r="O984" s="5"/>
      <c r="P984" s="5"/>
      <c r="Q984" s="5"/>
      <c r="R984" s="5"/>
      <c r="S984" s="5"/>
      <c r="T984" s="5"/>
      <c r="U984" s="5"/>
      <c r="V984" s="5"/>
      <c r="W984" s="5"/>
      <c r="X984" s="5"/>
      <c r="Y984" s="5"/>
      <c r="Z984" s="5"/>
    </row>
    <row r="985" spans="1:26" ht="25.5" customHeight="1">
      <c r="A985" s="5"/>
      <c r="B985" s="5"/>
      <c r="C985" s="5"/>
      <c r="D985" s="5"/>
      <c r="E985" s="5"/>
      <c r="F985" s="6"/>
      <c r="G985" s="5"/>
      <c r="H985" s="5"/>
      <c r="I985" s="5"/>
      <c r="J985" s="5"/>
      <c r="K985" s="5"/>
      <c r="L985" s="5"/>
      <c r="M985" s="5"/>
      <c r="N985" s="5"/>
      <c r="O985" s="5"/>
      <c r="P985" s="5"/>
      <c r="Q985" s="5"/>
      <c r="R985" s="5"/>
      <c r="S985" s="5"/>
      <c r="T985" s="5"/>
      <c r="U985" s="5"/>
      <c r="V985" s="5"/>
      <c r="W985" s="5"/>
      <c r="X985" s="5"/>
      <c r="Y985" s="5"/>
      <c r="Z985" s="5"/>
    </row>
    <row r="986" spans="1:26" ht="25.5" customHeight="1">
      <c r="A986" s="5"/>
      <c r="B986" s="5"/>
      <c r="C986" s="5"/>
      <c r="D986" s="5"/>
      <c r="E986" s="5"/>
      <c r="F986" s="6"/>
      <c r="G986" s="5"/>
      <c r="H986" s="5"/>
      <c r="I986" s="5"/>
      <c r="J986" s="5"/>
      <c r="K986" s="5"/>
      <c r="L986" s="5"/>
      <c r="M986" s="5"/>
      <c r="N986" s="5"/>
      <c r="O986" s="5"/>
      <c r="P986" s="5"/>
      <c r="Q986" s="5"/>
      <c r="R986" s="5"/>
      <c r="S986" s="5"/>
      <c r="T986" s="5"/>
      <c r="U986" s="5"/>
      <c r="V986" s="5"/>
      <c r="W986" s="5"/>
      <c r="X986" s="5"/>
      <c r="Y986" s="5"/>
      <c r="Z986" s="5"/>
    </row>
    <row r="987" spans="1:26" ht="25.5" customHeight="1">
      <c r="A987" s="5"/>
      <c r="B987" s="5"/>
      <c r="C987" s="5"/>
      <c r="D987" s="5"/>
      <c r="E987" s="5"/>
      <c r="F987" s="6"/>
      <c r="G987" s="5"/>
      <c r="H987" s="5"/>
      <c r="I987" s="5"/>
      <c r="J987" s="5"/>
      <c r="K987" s="5"/>
      <c r="L987" s="5"/>
      <c r="M987" s="5"/>
      <c r="N987" s="5"/>
      <c r="O987" s="5"/>
      <c r="P987" s="5"/>
      <c r="Q987" s="5"/>
      <c r="R987" s="5"/>
      <c r="S987" s="5"/>
      <c r="T987" s="5"/>
      <c r="U987" s="5"/>
      <c r="V987" s="5"/>
      <c r="W987" s="5"/>
      <c r="X987" s="5"/>
      <c r="Y987" s="5"/>
      <c r="Z987" s="5"/>
    </row>
    <row r="988" spans="1:26" ht="25.5" customHeight="1">
      <c r="A988" s="5"/>
      <c r="B988" s="5"/>
      <c r="C988" s="5"/>
      <c r="D988" s="5"/>
      <c r="E988" s="5"/>
      <c r="F988" s="6"/>
      <c r="G988" s="5"/>
      <c r="H988" s="5"/>
      <c r="I988" s="5"/>
      <c r="J988" s="5"/>
      <c r="K988" s="5"/>
      <c r="L988" s="5"/>
      <c r="M988" s="5"/>
      <c r="N988" s="5"/>
      <c r="O988" s="5"/>
      <c r="P988" s="5"/>
      <c r="Q988" s="5"/>
      <c r="R988" s="5"/>
      <c r="S988" s="5"/>
      <c r="T988" s="5"/>
      <c r="U988" s="5"/>
      <c r="V988" s="5"/>
      <c r="W988" s="5"/>
      <c r="X988" s="5"/>
      <c r="Y988" s="5"/>
      <c r="Z988" s="5"/>
    </row>
    <row r="989" spans="1:26" ht="25.5" customHeight="1">
      <c r="A989" s="5"/>
      <c r="B989" s="5"/>
      <c r="C989" s="5"/>
      <c r="D989" s="5"/>
      <c r="E989" s="5"/>
      <c r="F989" s="6"/>
      <c r="G989" s="5"/>
      <c r="H989" s="5"/>
      <c r="I989" s="5"/>
      <c r="J989" s="5"/>
      <c r="K989" s="5"/>
      <c r="L989" s="5"/>
      <c r="M989" s="5"/>
      <c r="N989" s="5"/>
      <c r="O989" s="5"/>
      <c r="P989" s="5"/>
      <c r="Q989" s="5"/>
      <c r="R989" s="5"/>
      <c r="S989" s="5"/>
      <c r="T989" s="5"/>
      <c r="U989" s="5"/>
      <c r="V989" s="5"/>
      <c r="W989" s="5"/>
      <c r="X989" s="5"/>
      <c r="Y989" s="5"/>
      <c r="Z989" s="5"/>
    </row>
    <row r="990" spans="1:26" ht="25.5" customHeight="1">
      <c r="A990" s="5"/>
      <c r="B990" s="5"/>
      <c r="C990" s="5"/>
      <c r="D990" s="5"/>
      <c r="E990" s="5"/>
      <c r="F990" s="6"/>
      <c r="G990" s="5"/>
      <c r="H990" s="5"/>
      <c r="I990" s="5"/>
      <c r="J990" s="5"/>
      <c r="K990" s="5"/>
      <c r="L990" s="5"/>
      <c r="M990" s="5"/>
      <c r="N990" s="5"/>
      <c r="O990" s="5"/>
      <c r="P990" s="5"/>
      <c r="Q990" s="5"/>
      <c r="R990" s="5"/>
      <c r="S990" s="5"/>
      <c r="T990" s="5"/>
      <c r="U990" s="5"/>
      <c r="V990" s="5"/>
      <c r="W990" s="5"/>
      <c r="X990" s="5"/>
      <c r="Y990" s="5"/>
      <c r="Z990" s="5"/>
    </row>
    <row r="991" spans="1:26" ht="25.5" customHeight="1">
      <c r="A991" s="5"/>
      <c r="B991" s="5"/>
      <c r="C991" s="5"/>
      <c r="D991" s="5"/>
      <c r="E991" s="5"/>
      <c r="F991" s="6"/>
      <c r="G991" s="5"/>
      <c r="H991" s="5"/>
      <c r="I991" s="5"/>
      <c r="J991" s="5"/>
      <c r="K991" s="5"/>
      <c r="L991" s="5"/>
      <c r="M991" s="5"/>
      <c r="N991" s="5"/>
      <c r="O991" s="5"/>
      <c r="P991" s="5"/>
      <c r="Q991" s="5"/>
      <c r="R991" s="5"/>
      <c r="S991" s="5"/>
      <c r="T991" s="5"/>
      <c r="U991" s="5"/>
      <c r="V991" s="5"/>
      <c r="W991" s="5"/>
      <c r="X991" s="5"/>
      <c r="Y991" s="5"/>
      <c r="Z991" s="5"/>
    </row>
    <row r="992" spans="1:26" ht="25.5" customHeight="1">
      <c r="A992" s="5"/>
      <c r="B992" s="5"/>
      <c r="C992" s="5"/>
      <c r="D992" s="5"/>
      <c r="E992" s="5"/>
      <c r="F992" s="6"/>
      <c r="G992" s="5"/>
      <c r="H992" s="5"/>
      <c r="I992" s="5"/>
      <c r="J992" s="5"/>
      <c r="K992" s="5"/>
      <c r="L992" s="5"/>
      <c r="M992" s="5"/>
      <c r="N992" s="5"/>
      <c r="O992" s="5"/>
      <c r="P992" s="5"/>
      <c r="Q992" s="5"/>
      <c r="R992" s="5"/>
      <c r="S992" s="5"/>
      <c r="T992" s="5"/>
      <c r="U992" s="5"/>
      <c r="V992" s="5"/>
      <c r="W992" s="5"/>
      <c r="X992" s="5"/>
      <c r="Y992" s="5"/>
      <c r="Z992" s="5"/>
    </row>
    <row r="993" spans="1:26" ht="25.5" customHeight="1">
      <c r="A993" s="5"/>
      <c r="B993" s="5"/>
      <c r="C993" s="5"/>
      <c r="D993" s="5"/>
      <c r="E993" s="5"/>
      <c r="F993" s="6"/>
      <c r="G993" s="5"/>
      <c r="H993" s="5"/>
      <c r="I993" s="5"/>
      <c r="J993" s="5"/>
      <c r="K993" s="5"/>
      <c r="L993" s="5"/>
      <c r="M993" s="5"/>
      <c r="N993" s="5"/>
      <c r="O993" s="5"/>
      <c r="P993" s="5"/>
      <c r="Q993" s="5"/>
      <c r="R993" s="5"/>
      <c r="S993" s="5"/>
      <c r="T993" s="5"/>
      <c r="U993" s="5"/>
      <c r="V993" s="5"/>
      <c r="W993" s="5"/>
      <c r="X993" s="5"/>
      <c r="Y993" s="5"/>
      <c r="Z993" s="5"/>
    </row>
    <row r="994" spans="1:26" ht="25.5" customHeight="1">
      <c r="A994" s="5"/>
      <c r="B994" s="5"/>
      <c r="C994" s="5"/>
      <c r="D994" s="5"/>
      <c r="E994" s="5"/>
      <c r="F994" s="6"/>
      <c r="G994" s="5"/>
      <c r="H994" s="5"/>
      <c r="I994" s="5"/>
      <c r="J994" s="5"/>
      <c r="K994" s="5"/>
      <c r="L994" s="5"/>
      <c r="M994" s="5"/>
      <c r="N994" s="5"/>
      <c r="O994" s="5"/>
      <c r="P994" s="5"/>
      <c r="Q994" s="5"/>
      <c r="R994" s="5"/>
      <c r="S994" s="5"/>
      <c r="T994" s="5"/>
      <c r="U994" s="5"/>
      <c r="V994" s="5"/>
      <c r="W994" s="5"/>
      <c r="X994" s="5"/>
      <c r="Y994" s="5"/>
      <c r="Z994" s="5"/>
    </row>
    <row r="995" spans="1:26" ht="25.5" customHeight="1">
      <c r="A995" s="5"/>
      <c r="B995" s="5"/>
      <c r="C995" s="5"/>
      <c r="D995" s="5"/>
      <c r="E995" s="5"/>
      <c r="F995" s="6"/>
      <c r="G995" s="5"/>
      <c r="H995" s="5"/>
      <c r="I995" s="5"/>
      <c r="J995" s="5"/>
      <c r="K995" s="5"/>
      <c r="L995" s="5"/>
      <c r="M995" s="5"/>
      <c r="N995" s="5"/>
      <c r="O995" s="5"/>
      <c r="P995" s="5"/>
      <c r="Q995" s="5"/>
      <c r="R995" s="5"/>
      <c r="S995" s="5"/>
      <c r="T995" s="5"/>
      <c r="U995" s="5"/>
      <c r="V995" s="5"/>
      <c r="W995" s="5"/>
      <c r="X995" s="5"/>
      <c r="Y995" s="5"/>
      <c r="Z995" s="5"/>
    </row>
    <row r="996" spans="1:26" ht="25.5" customHeight="1">
      <c r="A996" s="5"/>
      <c r="B996" s="5"/>
      <c r="C996" s="5"/>
      <c r="D996" s="5"/>
      <c r="E996" s="5"/>
      <c r="F996" s="6"/>
      <c r="G996" s="5"/>
      <c r="H996" s="5"/>
      <c r="I996" s="5"/>
      <c r="J996" s="5"/>
      <c r="K996" s="5"/>
      <c r="L996" s="5"/>
      <c r="M996" s="5"/>
      <c r="N996" s="5"/>
      <c r="O996" s="5"/>
      <c r="P996" s="5"/>
      <c r="Q996" s="5"/>
      <c r="R996" s="5"/>
      <c r="S996" s="5"/>
      <c r="T996" s="5"/>
      <c r="U996" s="5"/>
      <c r="V996" s="5"/>
      <c r="W996" s="5"/>
      <c r="X996" s="5"/>
      <c r="Y996" s="5"/>
      <c r="Z996" s="5"/>
    </row>
    <row r="997" spans="1:26" ht="25.5" customHeight="1">
      <c r="A997" s="5"/>
      <c r="B997" s="5"/>
      <c r="C997" s="5"/>
      <c r="D997" s="5"/>
      <c r="E997" s="5"/>
      <c r="F997" s="6"/>
      <c r="G997" s="5"/>
      <c r="H997" s="5"/>
      <c r="I997" s="5"/>
      <c r="J997" s="5"/>
      <c r="K997" s="5"/>
      <c r="L997" s="5"/>
      <c r="M997" s="5"/>
      <c r="N997" s="5"/>
      <c r="O997" s="5"/>
      <c r="P997" s="5"/>
      <c r="Q997" s="5"/>
      <c r="R997" s="5"/>
      <c r="S997" s="5"/>
      <c r="T997" s="5"/>
      <c r="U997" s="5"/>
      <c r="V997" s="5"/>
      <c r="W997" s="5"/>
      <c r="X997" s="5"/>
      <c r="Y997" s="5"/>
      <c r="Z997" s="5"/>
    </row>
    <row r="998" spans="1:26" ht="25.5" customHeight="1">
      <c r="A998" s="5"/>
      <c r="B998" s="5"/>
      <c r="C998" s="5"/>
      <c r="D998" s="5"/>
      <c r="E998" s="5"/>
      <c r="F998" s="6"/>
      <c r="G998" s="5"/>
      <c r="H998" s="5"/>
      <c r="I998" s="5"/>
      <c r="J998" s="5"/>
      <c r="K998" s="5"/>
      <c r="L998" s="5"/>
      <c r="M998" s="5"/>
      <c r="N998" s="5"/>
      <c r="O998" s="5"/>
      <c r="P998" s="5"/>
      <c r="Q998" s="5"/>
      <c r="R998" s="5"/>
      <c r="S998" s="5"/>
      <c r="T998" s="5"/>
      <c r="U998" s="5"/>
      <c r="V998" s="5"/>
      <c r="W998" s="5"/>
      <c r="X998" s="5"/>
      <c r="Y998" s="5"/>
      <c r="Z998" s="5"/>
    </row>
    <row r="999" spans="1:26" ht="25.5" customHeight="1">
      <c r="A999" s="5"/>
      <c r="B999" s="5"/>
      <c r="C999" s="5"/>
      <c r="D999" s="5"/>
      <c r="E999" s="5"/>
      <c r="F999" s="6"/>
      <c r="G999" s="5"/>
      <c r="H999" s="5"/>
      <c r="I999" s="5"/>
      <c r="J999" s="5"/>
      <c r="K999" s="5"/>
      <c r="L999" s="5"/>
      <c r="M999" s="5"/>
      <c r="N999" s="5"/>
      <c r="O999" s="5"/>
      <c r="P999" s="5"/>
      <c r="Q999" s="5"/>
      <c r="R999" s="5"/>
      <c r="S999" s="5"/>
      <c r="T999" s="5"/>
      <c r="U999" s="5"/>
      <c r="V999" s="5"/>
      <c r="W999" s="5"/>
      <c r="X999" s="5"/>
      <c r="Y999" s="5"/>
      <c r="Z999" s="5"/>
    </row>
    <row r="1000" spans="1:26" ht="25.5" customHeight="1">
      <c r="A1000" s="5"/>
      <c r="B1000" s="5"/>
      <c r="C1000" s="5"/>
      <c r="D1000" s="5"/>
      <c r="E1000" s="5"/>
      <c r="F1000" s="6"/>
      <c r="G1000" s="5"/>
      <c r="H1000" s="5"/>
      <c r="I1000" s="5"/>
      <c r="J1000" s="5"/>
      <c r="K1000" s="5"/>
      <c r="L1000" s="5"/>
      <c r="M1000" s="5"/>
      <c r="N1000" s="5"/>
      <c r="O1000" s="5"/>
      <c r="P1000" s="5"/>
      <c r="Q1000" s="5"/>
      <c r="R1000" s="5"/>
      <c r="S1000" s="5"/>
      <c r="T1000" s="5"/>
      <c r="U1000" s="5"/>
      <c r="V1000" s="5"/>
      <c r="W1000" s="5"/>
      <c r="X1000" s="5"/>
      <c r="Y1000" s="5"/>
      <c r="Z1000" s="5"/>
    </row>
  </sheetData>
  <conditionalFormatting sqref="K7:X20">
    <cfRule type="colorScale" priority="1">
      <colorScale>
        <cfvo type="min"/>
        <cfvo type="percentile" val="50"/>
        <cfvo type="max"/>
        <color rgb="FFF8696B"/>
        <color rgb="FFFCFCFF"/>
        <color rgb="FF63BE7B"/>
      </colorScale>
    </cfRule>
  </conditionalFormatting>
  <hyperlinks>
    <hyperlink ref="A1" r:id="rId1" xr:uid="{00000000-0004-0000-0200-000000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Z1000"/>
  <sheetViews>
    <sheetView workbookViewId="0"/>
  </sheetViews>
  <sheetFormatPr baseColWidth="10" defaultColWidth="11.1640625" defaultRowHeight="15" customHeight="1"/>
  <cols>
    <col min="1" max="2" width="10.83203125" customWidth="1"/>
    <col min="3" max="3" width="18.83203125" customWidth="1"/>
    <col min="4" max="4" width="20" customWidth="1"/>
    <col min="5" max="5" width="10.83203125" customWidth="1"/>
    <col min="6" max="6" width="18" customWidth="1"/>
    <col min="7" max="7" width="17.1640625" customWidth="1"/>
    <col min="8" max="26" width="10.5" customWidth="1"/>
  </cols>
  <sheetData>
    <row r="1" spans="1:26" ht="25.5" customHeight="1">
      <c r="A1" s="4" t="s">
        <v>32</v>
      </c>
      <c r="B1" s="5"/>
      <c r="C1" s="5"/>
      <c r="D1" s="5"/>
      <c r="E1" s="5"/>
      <c r="F1" s="5"/>
      <c r="G1" s="5"/>
      <c r="H1" s="5"/>
      <c r="I1" s="5"/>
      <c r="J1" s="5"/>
      <c r="K1" s="5"/>
      <c r="L1" s="5"/>
      <c r="M1" s="5"/>
      <c r="N1" s="5"/>
      <c r="O1" s="5"/>
      <c r="P1" s="5"/>
      <c r="Q1" s="5"/>
      <c r="R1" s="5"/>
      <c r="S1" s="5"/>
      <c r="T1" s="5"/>
      <c r="U1" s="5"/>
      <c r="V1" s="5"/>
      <c r="W1" s="5"/>
      <c r="X1" s="5"/>
      <c r="Y1" s="5"/>
      <c r="Z1" s="5"/>
    </row>
    <row r="2" spans="1:26" ht="25.5" customHeight="1">
      <c r="A2" s="4" t="s">
        <v>33</v>
      </c>
      <c r="B2" s="5"/>
      <c r="C2" s="5"/>
      <c r="D2" s="5"/>
      <c r="E2" s="5"/>
      <c r="F2" s="5"/>
      <c r="G2" s="5"/>
      <c r="H2" s="5"/>
      <c r="I2" s="5"/>
      <c r="J2" s="5"/>
      <c r="K2" s="5"/>
      <c r="L2" s="5"/>
      <c r="M2" s="5"/>
      <c r="N2" s="5"/>
      <c r="O2" s="5"/>
      <c r="P2" s="5"/>
      <c r="Q2" s="5"/>
      <c r="R2" s="5"/>
      <c r="S2" s="5"/>
      <c r="T2" s="5"/>
      <c r="U2" s="5"/>
      <c r="V2" s="5"/>
      <c r="W2" s="5"/>
      <c r="X2" s="5"/>
      <c r="Y2" s="5"/>
      <c r="Z2" s="5"/>
    </row>
    <row r="3" spans="1:26" ht="25.5" customHeight="1">
      <c r="A3" s="5"/>
      <c r="B3" s="5"/>
      <c r="C3" s="5"/>
      <c r="D3" s="5"/>
      <c r="E3" s="5"/>
      <c r="F3" s="5"/>
      <c r="G3" s="5"/>
      <c r="H3" s="5"/>
      <c r="I3" s="5"/>
      <c r="J3" s="5"/>
      <c r="K3" s="5"/>
      <c r="L3" s="5"/>
      <c r="M3" s="5"/>
      <c r="N3" s="5"/>
      <c r="O3" s="5"/>
      <c r="P3" s="5"/>
      <c r="Q3" s="5"/>
      <c r="R3" s="5"/>
      <c r="S3" s="5"/>
      <c r="T3" s="5"/>
      <c r="U3" s="5"/>
      <c r="V3" s="5"/>
      <c r="W3" s="5"/>
      <c r="X3" s="5"/>
      <c r="Y3" s="5"/>
      <c r="Z3" s="5"/>
    </row>
    <row r="4" spans="1:26" ht="25.5" customHeight="1">
      <c r="A4" s="5"/>
      <c r="B4" s="5" t="s">
        <v>34</v>
      </c>
      <c r="C4" s="5"/>
      <c r="D4" s="5"/>
      <c r="E4" s="5"/>
      <c r="F4" s="5"/>
      <c r="G4" s="5"/>
      <c r="H4" s="5"/>
      <c r="I4" s="5"/>
      <c r="J4" s="5"/>
      <c r="K4" s="5"/>
      <c r="L4" s="5"/>
      <c r="M4" s="5"/>
      <c r="N4" s="5"/>
      <c r="O4" s="5"/>
      <c r="P4" s="5"/>
      <c r="Q4" s="5"/>
      <c r="R4" s="5"/>
      <c r="S4" s="5"/>
      <c r="T4" s="5"/>
      <c r="U4" s="5"/>
      <c r="V4" s="5"/>
      <c r="W4" s="5"/>
      <c r="X4" s="5"/>
      <c r="Y4" s="5"/>
      <c r="Z4" s="5"/>
    </row>
    <row r="5" spans="1:26" ht="25.5" customHeight="1">
      <c r="A5" s="5"/>
      <c r="B5" s="5"/>
      <c r="C5" s="5"/>
      <c r="D5" s="5"/>
      <c r="E5" s="5"/>
      <c r="F5" s="5"/>
      <c r="G5" s="5"/>
      <c r="H5" s="5"/>
      <c r="I5" s="5"/>
      <c r="J5" s="5"/>
      <c r="K5" s="5"/>
      <c r="L5" s="5"/>
      <c r="M5" s="5"/>
      <c r="N5" s="5"/>
      <c r="O5" s="5"/>
      <c r="P5" s="5"/>
      <c r="Q5" s="5"/>
      <c r="R5" s="5"/>
      <c r="S5" s="5"/>
      <c r="T5" s="5"/>
      <c r="U5" s="5"/>
      <c r="V5" s="5"/>
      <c r="W5" s="5"/>
      <c r="X5" s="5"/>
      <c r="Y5" s="5"/>
      <c r="Z5" s="5"/>
    </row>
    <row r="6" spans="1:26" ht="25.5" customHeight="1">
      <c r="A6" s="5"/>
      <c r="B6" s="5" t="s">
        <v>35</v>
      </c>
      <c r="C6" s="5"/>
      <c r="D6" s="5"/>
      <c r="E6" s="5"/>
      <c r="F6" s="5"/>
      <c r="G6" s="5"/>
      <c r="H6" s="5"/>
      <c r="I6" s="5"/>
      <c r="J6" s="5"/>
      <c r="K6" s="5"/>
      <c r="L6" s="5"/>
      <c r="M6" s="5"/>
      <c r="N6" s="5"/>
      <c r="O6" s="5"/>
      <c r="P6" s="5"/>
      <c r="Q6" s="5"/>
      <c r="R6" s="5"/>
      <c r="S6" s="5"/>
      <c r="T6" s="5"/>
      <c r="U6" s="5"/>
      <c r="V6" s="5"/>
      <c r="W6" s="5"/>
      <c r="X6" s="5"/>
      <c r="Y6" s="5"/>
      <c r="Z6" s="5"/>
    </row>
    <row r="7" spans="1:26" ht="25.5" customHeight="1">
      <c r="A7" s="5"/>
      <c r="B7" s="5"/>
      <c r="C7" s="5" t="s">
        <v>36</v>
      </c>
      <c r="D7" s="5"/>
      <c r="E7" s="5"/>
      <c r="F7" s="5"/>
      <c r="G7" s="5"/>
      <c r="H7" s="5"/>
      <c r="I7" s="5"/>
      <c r="J7" s="5"/>
      <c r="K7" s="5"/>
      <c r="L7" s="5"/>
      <c r="M7" s="5"/>
      <c r="N7" s="5"/>
      <c r="O7" s="5"/>
      <c r="P7" s="5"/>
      <c r="Q7" s="5"/>
      <c r="R7" s="5"/>
      <c r="S7" s="5"/>
      <c r="T7" s="5"/>
      <c r="U7" s="5"/>
      <c r="V7" s="5"/>
      <c r="W7" s="5"/>
      <c r="X7" s="5"/>
      <c r="Y7" s="5"/>
      <c r="Z7" s="5"/>
    </row>
    <row r="8" spans="1:26" ht="25.5" customHeight="1">
      <c r="A8" s="5"/>
      <c r="B8" s="5"/>
      <c r="C8" s="5" t="s">
        <v>37</v>
      </c>
      <c r="D8" s="5"/>
      <c r="E8" s="5"/>
      <c r="F8" s="5"/>
      <c r="G8" s="5"/>
      <c r="H8" s="5"/>
      <c r="I8" s="5"/>
      <c r="J8" s="5"/>
      <c r="K8" s="5"/>
      <c r="L8" s="5"/>
      <c r="M8" s="5"/>
      <c r="N8" s="5"/>
      <c r="O8" s="5"/>
      <c r="P8" s="5"/>
      <c r="Q8" s="5"/>
      <c r="R8" s="5"/>
      <c r="S8" s="5"/>
      <c r="T8" s="5"/>
      <c r="U8" s="5"/>
      <c r="V8" s="5"/>
      <c r="W8" s="5"/>
      <c r="X8" s="5"/>
      <c r="Y8" s="5"/>
      <c r="Z8" s="5"/>
    </row>
    <row r="9" spans="1:26" ht="25.5" customHeight="1">
      <c r="A9" s="5"/>
      <c r="B9" s="5"/>
      <c r="C9" s="5" t="s">
        <v>38</v>
      </c>
      <c r="D9" s="5"/>
      <c r="E9" s="5"/>
      <c r="F9" s="5"/>
      <c r="G9" s="5"/>
      <c r="H9" s="5"/>
      <c r="I9" s="5"/>
      <c r="J9" s="5"/>
      <c r="K9" s="5"/>
      <c r="L9" s="5"/>
      <c r="M9" s="5"/>
      <c r="N9" s="5"/>
      <c r="O9" s="5"/>
      <c r="P9" s="5"/>
      <c r="Q9" s="5"/>
      <c r="R9" s="5"/>
      <c r="S9" s="5"/>
      <c r="T9" s="5"/>
      <c r="U9" s="5"/>
      <c r="V9" s="5"/>
      <c r="W9" s="5"/>
      <c r="X9" s="5"/>
      <c r="Y9" s="5"/>
      <c r="Z9" s="5"/>
    </row>
    <row r="10" spans="1:26" ht="25.5" customHeight="1">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5" customHeight="1">
      <c r="A11" s="5"/>
      <c r="B11" s="5" t="s">
        <v>39</v>
      </c>
      <c r="C11" s="5"/>
      <c r="D11" s="5"/>
      <c r="E11" s="5"/>
      <c r="F11" s="5"/>
      <c r="G11" s="5"/>
      <c r="H11" s="5"/>
      <c r="I11" s="5"/>
      <c r="J11" s="5"/>
      <c r="K11" s="5"/>
      <c r="L11" s="5"/>
      <c r="M11" s="5"/>
      <c r="N11" s="5"/>
      <c r="O11" s="5"/>
      <c r="P11" s="5"/>
      <c r="Q11" s="5"/>
      <c r="R11" s="5"/>
      <c r="S11" s="5"/>
      <c r="T11" s="5"/>
      <c r="U11" s="5"/>
      <c r="V11" s="5"/>
      <c r="W11" s="5"/>
      <c r="X11" s="5"/>
      <c r="Y11" s="5"/>
      <c r="Z11" s="5"/>
    </row>
    <row r="12" spans="1:26" ht="25.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5" customHeight="1">
      <c r="A13" s="5"/>
      <c r="B13" s="5"/>
      <c r="C13" s="12" t="s">
        <v>40</v>
      </c>
      <c r="D13" s="12"/>
      <c r="E13" s="5"/>
      <c r="F13" s="12" t="s">
        <v>41</v>
      </c>
      <c r="G13" s="12"/>
      <c r="H13" s="5"/>
      <c r="I13" s="5"/>
      <c r="J13" s="5"/>
      <c r="K13" s="5"/>
      <c r="L13" s="5"/>
      <c r="M13" s="5"/>
      <c r="N13" s="5"/>
      <c r="O13" s="5"/>
      <c r="P13" s="5"/>
      <c r="Q13" s="5"/>
      <c r="R13" s="5"/>
      <c r="S13" s="5"/>
      <c r="T13" s="5"/>
      <c r="U13" s="5"/>
      <c r="V13" s="5"/>
      <c r="W13" s="5"/>
      <c r="X13" s="5"/>
      <c r="Y13" s="5"/>
      <c r="Z13" s="5"/>
    </row>
    <row r="14" spans="1:26" ht="25.5" customHeight="1">
      <c r="A14" s="13"/>
      <c r="B14" s="13"/>
      <c r="C14" s="14" t="s">
        <v>42</v>
      </c>
      <c r="D14" s="14" t="s">
        <v>43</v>
      </c>
      <c r="E14" s="5"/>
      <c r="F14" s="14" t="s">
        <v>42</v>
      </c>
      <c r="G14" s="14" t="s">
        <v>43</v>
      </c>
      <c r="H14" s="13"/>
      <c r="I14" s="13"/>
      <c r="J14" s="13"/>
      <c r="K14" s="13"/>
      <c r="L14" s="13"/>
      <c r="M14" s="13"/>
      <c r="N14" s="13"/>
      <c r="O14" s="13"/>
      <c r="P14" s="13"/>
      <c r="Q14" s="13"/>
      <c r="R14" s="13"/>
      <c r="S14" s="13"/>
      <c r="T14" s="13"/>
      <c r="U14" s="13"/>
      <c r="V14" s="13"/>
      <c r="W14" s="13"/>
      <c r="X14" s="13"/>
      <c r="Y14" s="13"/>
      <c r="Z14" s="13"/>
    </row>
    <row r="15" spans="1:26" ht="25.5" customHeight="1">
      <c r="A15" s="5"/>
      <c r="B15" s="5"/>
      <c r="C15" s="5">
        <f t="shared" ref="C15:C17" ca="1" si="0">RAND()*100</f>
        <v>57.561882937566786</v>
      </c>
      <c r="D15" s="5">
        <f t="shared" ref="D15:D17" ca="1" si="1">LOG(C15)</f>
        <v>1.7601349919362139</v>
      </c>
      <c r="E15" s="5"/>
      <c r="F15" s="5">
        <v>2</v>
      </c>
      <c r="G15" s="5">
        <f t="shared" ref="G15:G17" si="2">LOG(F15,2)</f>
        <v>1</v>
      </c>
      <c r="H15" s="5"/>
      <c r="I15" s="5"/>
      <c r="J15" s="5"/>
      <c r="K15" s="5"/>
      <c r="L15" s="5"/>
      <c r="M15" s="5"/>
      <c r="N15" s="5"/>
      <c r="O15" s="5"/>
      <c r="P15" s="5"/>
      <c r="Q15" s="5"/>
      <c r="R15" s="5"/>
      <c r="S15" s="5"/>
      <c r="T15" s="5"/>
      <c r="U15" s="5"/>
      <c r="V15" s="5"/>
      <c r="W15" s="5"/>
      <c r="X15" s="5"/>
      <c r="Y15" s="5"/>
      <c r="Z15" s="5"/>
    </row>
    <row r="16" spans="1:26" ht="25.5" customHeight="1">
      <c r="A16" s="5"/>
      <c r="B16" s="5"/>
      <c r="C16" s="5">
        <f t="shared" ca="1" si="0"/>
        <v>79.996120420746792</v>
      </c>
      <c r="D16" s="5">
        <f t="shared" ca="1" si="1"/>
        <v>1.9030689254829811</v>
      </c>
      <c r="E16" s="5"/>
      <c r="F16" s="5">
        <v>4</v>
      </c>
      <c r="G16" s="5">
        <f t="shared" si="2"/>
        <v>2</v>
      </c>
      <c r="H16" s="5"/>
      <c r="I16" s="5"/>
      <c r="J16" s="5"/>
      <c r="K16" s="5"/>
      <c r="L16" s="5"/>
      <c r="M16" s="5"/>
      <c r="N16" s="5"/>
      <c r="O16" s="5"/>
      <c r="P16" s="5"/>
      <c r="Q16" s="5"/>
      <c r="R16" s="5"/>
      <c r="S16" s="5"/>
      <c r="T16" s="5"/>
      <c r="U16" s="5"/>
      <c r="V16" s="5"/>
      <c r="W16" s="5"/>
      <c r="X16" s="5"/>
      <c r="Y16" s="5"/>
      <c r="Z16" s="5"/>
    </row>
    <row r="17" spans="1:26" ht="25.5" customHeight="1">
      <c r="A17" s="5"/>
      <c r="B17" s="5"/>
      <c r="C17" s="5">
        <f t="shared" ca="1" si="0"/>
        <v>5.9541419931530504</v>
      </c>
      <c r="D17" s="5">
        <f t="shared" ca="1" si="1"/>
        <v>0.77481918739964162</v>
      </c>
      <c r="E17" s="5"/>
      <c r="F17" s="5">
        <v>8</v>
      </c>
      <c r="G17" s="5">
        <f t="shared" si="2"/>
        <v>3</v>
      </c>
      <c r="H17" s="5"/>
      <c r="I17" s="5"/>
      <c r="J17" s="5"/>
      <c r="K17" s="5"/>
      <c r="L17" s="5"/>
      <c r="M17" s="5"/>
      <c r="N17" s="5"/>
      <c r="O17" s="5"/>
      <c r="P17" s="5"/>
      <c r="Q17" s="5"/>
      <c r="R17" s="5"/>
      <c r="S17" s="5"/>
      <c r="T17" s="5"/>
      <c r="U17" s="5"/>
      <c r="V17" s="5"/>
      <c r="W17" s="5"/>
      <c r="X17" s="5"/>
      <c r="Y17" s="5"/>
      <c r="Z17" s="5"/>
    </row>
    <row r="18" spans="1:26" ht="25.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5" customHeight="1">
      <c r="A19" s="5"/>
      <c r="B19" s="5"/>
      <c r="C19" s="6" t="s">
        <v>44</v>
      </c>
      <c r="D19" s="6" t="s">
        <v>45</v>
      </c>
      <c r="E19" s="5"/>
      <c r="F19" s="6" t="s">
        <v>44</v>
      </c>
      <c r="G19" s="6" t="s">
        <v>45</v>
      </c>
      <c r="H19" s="5"/>
      <c r="I19" s="5"/>
      <c r="J19" s="5"/>
      <c r="K19" s="5"/>
      <c r="L19" s="5"/>
      <c r="M19" s="5"/>
      <c r="N19" s="5"/>
      <c r="O19" s="5"/>
      <c r="P19" s="5"/>
      <c r="Q19" s="5"/>
      <c r="R19" s="5"/>
      <c r="S19" s="5"/>
      <c r="T19" s="5"/>
      <c r="U19" s="5"/>
      <c r="V19" s="5"/>
      <c r="W19" s="5"/>
      <c r="X19" s="5"/>
      <c r="Y19" s="5"/>
      <c r="Z19" s="5"/>
    </row>
    <row r="20" spans="1:26" ht="25.5" customHeight="1">
      <c r="A20" s="5"/>
      <c r="B20" s="5"/>
      <c r="C20" s="5">
        <f ca="1">LOG(PRODUCT(C15:C17))</f>
        <v>4.4380231048188366</v>
      </c>
      <c r="D20" s="5">
        <f ca="1">SUM(D15:D17)</f>
        <v>4.4380231048188366</v>
      </c>
      <c r="E20" s="5"/>
      <c r="F20" s="5">
        <f>LOG(PRODUCT(F15:F17),2)</f>
        <v>6</v>
      </c>
      <c r="G20" s="5">
        <f>SUM(G15:G17)</f>
        <v>6</v>
      </c>
      <c r="H20" s="5"/>
      <c r="I20" s="5"/>
      <c r="J20" s="5"/>
      <c r="K20" s="5"/>
      <c r="L20" s="5"/>
      <c r="M20" s="5"/>
      <c r="N20" s="5"/>
      <c r="O20" s="5"/>
      <c r="P20" s="5"/>
      <c r="Q20" s="5"/>
      <c r="R20" s="5"/>
      <c r="S20" s="5"/>
      <c r="T20" s="5"/>
      <c r="U20" s="5"/>
      <c r="V20" s="5"/>
      <c r="W20" s="5"/>
      <c r="X20" s="5"/>
      <c r="Y20" s="5"/>
      <c r="Z20" s="5"/>
    </row>
    <row r="21" spans="1:26" ht="25.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25.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25.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25.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25.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25.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25.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25.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25.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25.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25.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25.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25.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25.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25.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25.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25.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25.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25.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25.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25.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25.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25.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25.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25.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25.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25.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25.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25.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25.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25.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25.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25.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25.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25.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25.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25.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25.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25.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25.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25.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25.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25.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25.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25.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25.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25.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25.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25.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25.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25.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25.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25.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25.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25.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25.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25.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25.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25.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25.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25.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25.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25.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25.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25.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25.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25.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25.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25.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25.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25.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25.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25.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25.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25.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25.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25.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25.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25.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25.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25.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25.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5.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25.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25.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25.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25.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25.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25.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25.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25.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25.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25.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25.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25.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25.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25.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25.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25.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5.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25.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25.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25.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25.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25.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5.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25.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25.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25.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25.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25.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25.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25.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25.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25.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25.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25.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25.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25.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25.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25.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25.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25.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25.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25.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25.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25.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25.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25.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25.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25.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25.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25.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25.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25.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25.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25.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25.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25.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25.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25.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25.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25.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25.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25.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25.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25.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25.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25.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25.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25.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25.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25.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25.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25.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25.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25.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25.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25.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25.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25.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25.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25.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25.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25.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25.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25.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25.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25.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25.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25.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25.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25.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25.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25.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25.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25.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25.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25.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25.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25.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25.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25.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25.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25.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25.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25.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25.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25.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25.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25.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25.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25.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25.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25.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25.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25.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25.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25.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25.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25.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25.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25.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25.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25.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25.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25.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25.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25.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25.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25.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25.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25.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25.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25.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25.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25.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25.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25.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25.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25.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25.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25.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25.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25.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25.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25.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25.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25.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25.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25.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25.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25.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25.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25.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25.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25.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25.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25.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25.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25.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25.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25.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25.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25.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25.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25.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25.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25.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25.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25.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25.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25.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25.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25.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25.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25.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25.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25.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25.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25.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25.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25.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25.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25.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25.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25.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25.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25.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25.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25.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25.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25.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25.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25.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25.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25.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25.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25.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25.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25.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25.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25.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25.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25.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25.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25.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25.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25.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25.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25.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25.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25.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25.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25.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25.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25.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25.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25.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25.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25.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25.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25.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25.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25.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25.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25.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25.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25.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25.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25.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25.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25.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25.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25.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25.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25.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25.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25.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25.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25.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25.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25.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25.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25.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25.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25.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25.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25.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25.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25.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25.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25.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25.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25.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25.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25.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25.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25.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25.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25.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25.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25.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25.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25.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25.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25.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25.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25.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25.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25.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25.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25.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25.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25.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25.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25.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25.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25.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25.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25.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25.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25.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25.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25.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25.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25.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25.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25.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25.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25.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25.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25.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25.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25.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25.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25.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25.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25.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25.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25.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25.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25.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25.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25.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25.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25.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25.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25.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25.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25.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25.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25.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25.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25.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25.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25.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25.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25.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25.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25.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25.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25.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25.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25.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25.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25.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25.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25.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25.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25.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25.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25.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25.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25.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25.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25.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25.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25.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25.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25.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25.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25.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25.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25.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25.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25.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25.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25.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25.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25.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25.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25.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25.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25.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25.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25.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25.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25.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25.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25.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25.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25.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25.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25.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25.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25.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25.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25.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25.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25.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25.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25.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25.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25.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25.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25.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25.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25.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25.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25.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25.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25.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25.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25.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25.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25.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25.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25.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25.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25.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25.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25.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25.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25.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25.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25.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25.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25.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25.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25.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25.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25.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25.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25.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25.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25.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25.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25.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25.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25.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25.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25.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25.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25.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25.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25.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25.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25.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25.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25.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25.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25.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25.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25.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25.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25.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25.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25.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25.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25.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25.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25.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25.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25.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25.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25.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25.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25.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25.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25.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25.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25.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25.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25.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25.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25.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25.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25.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25.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25.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25.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25.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25.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25.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25.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25.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25.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25.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25.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25.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25.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25.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25.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25.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25.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25.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25.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25.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25.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25.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25.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25.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25.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25.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25.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25.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25.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25.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25.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25.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25.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25.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25.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25.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25.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25.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25.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25.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25.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25.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25.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25.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25.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25.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25.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25.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25.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25.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25.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25.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25.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25.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25.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25.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25.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25.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25.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25.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25.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25.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25.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25.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25.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25.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25.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25.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25.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25.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25.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25.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25.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25.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25.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25.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25.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25.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25.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25.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25.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25.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25.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25.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25.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25.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25.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25.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25.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25.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25.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25.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25.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25.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25.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25.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25.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25.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25.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25.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25.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25.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25.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25.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25.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25.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25.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25.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25.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25.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25.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25.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25.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25.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25.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25.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25.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25.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25.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25.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25.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25.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25.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25.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25.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25.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25.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25.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25.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25.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25.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25.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25.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25.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25.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25.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25.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25.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25.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25.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25.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25.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25.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25.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25.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25.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25.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25.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25.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25.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25.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25.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25.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25.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25.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25.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25.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25.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25.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25.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25.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25.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25.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25.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25.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25.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25.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25.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25.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25.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25.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25.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25.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25.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25.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25.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25.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25.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25.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25.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25.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25.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25.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25.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25.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25.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25.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25.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25.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25.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25.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25.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25.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25.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25.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25.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25.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25.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25.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25.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25.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25.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25.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25.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25.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25.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25.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25.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25.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25.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25.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25.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25.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25.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25.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25.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25.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25.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25.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25.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25.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25.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25.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25.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25.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25.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25.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25.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25.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25.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25.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25.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25.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25.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25.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25.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25.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25.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25.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25.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25.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25.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25.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25.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25.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25.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25.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25.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25.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25.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25.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25.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25.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25.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25.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25.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25.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25.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25.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25.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25.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25.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25.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25.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25.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25.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25.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25.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25.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25.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25.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25.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25.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25.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25.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25.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25.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25.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25.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25.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25.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25.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25.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25.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25.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25.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25.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25.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25.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25.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25.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25.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25.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25.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25.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25.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25.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25.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25.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25.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25.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25.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25.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25.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25.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25.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25.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25.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25.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25.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25.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25.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25.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25.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25.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25.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25.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25.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25.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25.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25.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25.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25.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25.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25.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25.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25.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25.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25.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25.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25.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25.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25.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25.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25.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25.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25.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25.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25.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25.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25.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25.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25.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25.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25.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25.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25.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25.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25.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25.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25.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25.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25.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25.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25.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25.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25.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25.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25.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25.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25.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25.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25.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25.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25.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25.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25.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25.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25.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25.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25.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25.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25.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25.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25.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25.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25.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25.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25.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25.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25.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25.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25.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25.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25.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25.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25.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25.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25.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25.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25.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25.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25.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25.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25.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25.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25.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25.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25.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25.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25.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25.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25.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25.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25.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25.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25.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25.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25.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25.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25.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25.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25.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25.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25.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25.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25.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25.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25.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25.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25.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25.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25.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25.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25.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25.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25.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25.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25.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25.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25.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25.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25.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25.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25.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25.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25.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25.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25.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ef="A1" r:id="rId1" xr:uid="{00000000-0004-0000-0300-000000000000}"/>
    <hyperlink ref="A2" r:id="rId2" xr:uid="{00000000-0004-0000-0300-000001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Z1031"/>
  <sheetViews>
    <sheetView workbookViewId="0"/>
  </sheetViews>
  <sheetFormatPr baseColWidth="10" defaultColWidth="11.1640625" defaultRowHeight="15" customHeight="1"/>
  <cols>
    <col min="1" max="2" width="10.83203125" customWidth="1"/>
    <col min="3" max="3" width="11.5" customWidth="1"/>
    <col min="4" max="4" width="10.83203125" customWidth="1"/>
    <col min="5" max="5" width="11.5" customWidth="1"/>
    <col min="6" max="6" width="10.83203125" customWidth="1"/>
    <col min="7" max="7" width="12.5" customWidth="1"/>
    <col min="8" max="9" width="10.83203125" customWidth="1"/>
    <col min="10" max="26" width="10.5" customWidth="1"/>
  </cols>
  <sheetData>
    <row r="1" spans="1:26" ht="25.5" customHeight="1">
      <c r="A1" s="4" t="s">
        <v>46</v>
      </c>
      <c r="B1" s="5"/>
      <c r="C1" s="5"/>
      <c r="D1" s="5"/>
      <c r="E1" s="5"/>
      <c r="F1" s="5"/>
      <c r="G1" s="5"/>
      <c r="H1" s="5"/>
      <c r="I1" s="5"/>
      <c r="J1" s="5"/>
      <c r="K1" s="5"/>
      <c r="L1" s="5"/>
      <c r="M1" s="5"/>
      <c r="N1" s="5"/>
      <c r="O1" s="5"/>
      <c r="P1" s="5"/>
      <c r="Q1" s="5"/>
      <c r="R1" s="5"/>
      <c r="S1" s="5"/>
      <c r="T1" s="5"/>
      <c r="U1" s="5"/>
      <c r="V1" s="5"/>
      <c r="W1" s="5"/>
      <c r="X1" s="5"/>
      <c r="Y1" s="5"/>
      <c r="Z1" s="5"/>
    </row>
    <row r="2" spans="1:26" ht="25.5" customHeight="1">
      <c r="A2" s="5"/>
      <c r="B2" s="5"/>
      <c r="C2" s="5"/>
      <c r="D2" s="5"/>
      <c r="E2" s="5"/>
      <c r="F2" s="5"/>
      <c r="G2" s="5"/>
      <c r="H2" s="5"/>
      <c r="I2" s="5"/>
      <c r="J2" s="5"/>
      <c r="K2" s="5"/>
      <c r="L2" s="5"/>
      <c r="M2" s="5"/>
      <c r="N2" s="5"/>
      <c r="O2" s="5"/>
      <c r="P2" s="5"/>
      <c r="Q2" s="5"/>
      <c r="R2" s="5"/>
      <c r="S2" s="5"/>
      <c r="T2" s="5"/>
      <c r="U2" s="5"/>
      <c r="V2" s="5"/>
      <c r="W2" s="5"/>
      <c r="X2" s="5"/>
      <c r="Y2" s="5"/>
      <c r="Z2" s="5"/>
    </row>
    <row r="3" spans="1:26" ht="25.5" customHeight="1">
      <c r="A3" s="5"/>
      <c r="B3" s="5" t="s">
        <v>47</v>
      </c>
      <c r="C3" s="7">
        <v>150</v>
      </c>
      <c r="D3" s="5"/>
      <c r="E3" s="5"/>
      <c r="F3" s="13" t="s">
        <v>31</v>
      </c>
      <c r="G3" s="5">
        <f ca="1">PRODUCT(E32:E1031)</f>
        <v>0</v>
      </c>
      <c r="H3" s="5"/>
      <c r="I3" s="5"/>
      <c r="J3" s="5"/>
      <c r="K3" s="5"/>
      <c r="L3" s="5"/>
      <c r="M3" s="5"/>
      <c r="N3" s="5"/>
      <c r="O3" s="5"/>
      <c r="P3" s="5"/>
      <c r="Q3" s="5"/>
      <c r="R3" s="5"/>
      <c r="S3" s="5"/>
      <c r="T3" s="5"/>
      <c r="U3" s="5"/>
      <c r="V3" s="5"/>
      <c r="W3" s="5"/>
      <c r="X3" s="5"/>
      <c r="Y3" s="5"/>
      <c r="Z3" s="5"/>
    </row>
    <row r="4" spans="1:26" ht="25.5" customHeight="1">
      <c r="A4" s="5"/>
      <c r="B4" s="5" t="s">
        <v>30</v>
      </c>
      <c r="C4" s="7">
        <v>15</v>
      </c>
      <c r="D4" s="5"/>
      <c r="E4" s="5"/>
      <c r="F4" s="13" t="s">
        <v>48</v>
      </c>
      <c r="G4" s="5">
        <f t="array" aca="1" ref="G4" ca="1">SUM(LOG(E32:E1031))</f>
        <v>-4103.9526200257733</v>
      </c>
      <c r="H4" s="5"/>
      <c r="I4" s="5"/>
      <c r="J4" s="5"/>
      <c r="K4" s="5"/>
      <c r="L4" s="5"/>
      <c r="M4" s="5"/>
      <c r="N4" s="5"/>
      <c r="O4" s="5"/>
      <c r="P4" s="5"/>
      <c r="Q4" s="5"/>
      <c r="R4" s="5"/>
      <c r="S4" s="5"/>
      <c r="T4" s="5"/>
      <c r="U4" s="5"/>
      <c r="V4" s="5"/>
      <c r="W4" s="5"/>
      <c r="X4" s="5"/>
      <c r="Y4" s="5"/>
      <c r="Z4" s="5"/>
    </row>
    <row r="5" spans="1:26" ht="25.5" customHeight="1">
      <c r="A5" s="5"/>
      <c r="B5" s="5"/>
      <c r="C5" s="5"/>
      <c r="D5" s="5"/>
      <c r="E5" s="5"/>
      <c r="F5" s="5"/>
      <c r="G5" s="5"/>
      <c r="H5" s="5"/>
      <c r="I5" s="5"/>
      <c r="J5" s="5"/>
      <c r="K5" s="5"/>
      <c r="L5" s="5"/>
      <c r="M5" s="5"/>
      <c r="N5" s="5"/>
      <c r="O5" s="5"/>
      <c r="P5" s="5"/>
      <c r="Q5" s="5"/>
      <c r="R5" s="5"/>
      <c r="S5" s="5"/>
      <c r="T5" s="5"/>
      <c r="U5" s="5"/>
      <c r="V5" s="5"/>
      <c r="W5" s="5"/>
      <c r="X5" s="5"/>
      <c r="Y5" s="5"/>
      <c r="Z5" s="5"/>
    </row>
    <row r="6" spans="1:26" ht="25.5" customHeight="1">
      <c r="A6" s="5"/>
      <c r="B6" s="5"/>
      <c r="C6" s="5"/>
      <c r="D6" s="5"/>
      <c r="E6" s="5"/>
      <c r="F6" s="5"/>
      <c r="G6" s="5"/>
      <c r="H6" s="5"/>
      <c r="I6" s="5"/>
      <c r="J6" s="5"/>
      <c r="K6" s="5"/>
      <c r="L6" s="5"/>
      <c r="M6" s="5"/>
      <c r="N6" s="5"/>
      <c r="O6" s="5"/>
      <c r="P6" s="5"/>
      <c r="Q6" s="5"/>
      <c r="R6" s="5"/>
      <c r="S6" s="5"/>
      <c r="T6" s="5"/>
      <c r="U6" s="5"/>
      <c r="V6" s="5"/>
      <c r="W6" s="5"/>
      <c r="X6" s="5"/>
      <c r="Y6" s="5"/>
      <c r="Z6" s="5"/>
    </row>
    <row r="7" spans="1:26" ht="25.5" customHeight="1">
      <c r="A7" s="5"/>
      <c r="B7" s="5"/>
      <c r="C7" s="5"/>
      <c r="D7" s="5"/>
      <c r="E7" s="5"/>
      <c r="F7" s="5"/>
      <c r="G7" s="5"/>
      <c r="H7" s="5"/>
      <c r="I7" s="5"/>
      <c r="J7" s="5"/>
      <c r="K7" s="5"/>
      <c r="L7" s="5"/>
      <c r="M7" s="5"/>
      <c r="N7" s="5"/>
      <c r="O7" s="5"/>
      <c r="P7" s="5"/>
      <c r="Q7" s="5"/>
      <c r="R7" s="5"/>
      <c r="S7" s="5"/>
      <c r="T7" s="5"/>
      <c r="U7" s="5"/>
      <c r="V7" s="5"/>
      <c r="W7" s="5"/>
      <c r="X7" s="5"/>
      <c r="Y7" s="5"/>
      <c r="Z7" s="5"/>
    </row>
    <row r="8" spans="1:26" ht="25.5" customHeight="1">
      <c r="A8" s="5"/>
      <c r="B8" s="5"/>
      <c r="C8" s="5"/>
      <c r="D8" s="5"/>
      <c r="E8" s="5"/>
      <c r="F8" s="5"/>
      <c r="G8" s="5"/>
      <c r="H8" s="5"/>
      <c r="I8" s="5"/>
      <c r="J8" s="5"/>
      <c r="K8" s="5"/>
      <c r="L8" s="5"/>
      <c r="M8" s="5"/>
      <c r="N8" s="5"/>
      <c r="O8" s="5"/>
      <c r="P8" s="5"/>
      <c r="Q8" s="5"/>
      <c r="R8" s="5"/>
      <c r="S8" s="5"/>
      <c r="T8" s="5"/>
      <c r="U8" s="5"/>
      <c r="V8" s="5"/>
      <c r="W8" s="5"/>
      <c r="X8" s="5"/>
      <c r="Y8" s="5"/>
      <c r="Z8" s="5"/>
    </row>
    <row r="9" spans="1:26" ht="25.5" customHeight="1">
      <c r="A9" s="5"/>
      <c r="B9" s="5"/>
      <c r="C9" s="5"/>
      <c r="D9" s="5"/>
      <c r="E9" s="5"/>
      <c r="F9" s="5"/>
      <c r="G9" s="5"/>
      <c r="H9" s="5"/>
      <c r="I9" s="5"/>
      <c r="J9" s="5"/>
      <c r="K9" s="5"/>
      <c r="L9" s="5"/>
      <c r="M9" s="5"/>
      <c r="N9" s="5"/>
      <c r="O9" s="5"/>
      <c r="P9" s="5"/>
      <c r="Q9" s="5"/>
      <c r="R9" s="5"/>
      <c r="S9" s="5"/>
      <c r="T9" s="5"/>
      <c r="U9" s="5"/>
      <c r="V9" s="5"/>
      <c r="W9" s="5"/>
      <c r="X9" s="5"/>
      <c r="Y9" s="5"/>
      <c r="Z9" s="5"/>
    </row>
    <row r="10" spans="1:26" ht="25.5" customHeight="1">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25.5" customHeight="1">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25.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25.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25.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25.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25.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25.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25.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25.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25.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25.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25.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25.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25.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25.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25.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25.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25.5" customHeight="1">
      <c r="A28" s="5"/>
      <c r="B28" s="5" t="s">
        <v>47</v>
      </c>
      <c r="C28" s="5">
        <v>100</v>
      </c>
      <c r="D28" s="5">
        <f t="shared" ref="D28:D29" si="0">C3</f>
        <v>150</v>
      </c>
      <c r="E28" s="5"/>
      <c r="F28" s="5"/>
      <c r="G28" s="5"/>
      <c r="H28" s="5"/>
      <c r="I28" s="5"/>
      <c r="J28" s="5"/>
      <c r="K28" s="5"/>
      <c r="L28" s="5"/>
      <c r="M28" s="5"/>
      <c r="N28" s="5"/>
      <c r="O28" s="5"/>
      <c r="P28" s="5"/>
      <c r="Q28" s="5"/>
      <c r="R28" s="5"/>
      <c r="S28" s="5"/>
      <c r="T28" s="5"/>
      <c r="U28" s="5"/>
      <c r="V28" s="5"/>
      <c r="W28" s="5"/>
      <c r="X28" s="5"/>
      <c r="Y28" s="5"/>
      <c r="Z28" s="5"/>
    </row>
    <row r="29" spans="1:26" ht="25.5" customHeight="1">
      <c r="A29" s="5"/>
      <c r="B29" s="5" t="s">
        <v>30</v>
      </c>
      <c r="C29" s="5">
        <v>10</v>
      </c>
      <c r="D29" s="5">
        <f t="shared" si="0"/>
        <v>15</v>
      </c>
      <c r="E29" s="5"/>
      <c r="F29" s="5"/>
      <c r="G29" s="5"/>
      <c r="H29" s="5"/>
      <c r="I29" s="5"/>
      <c r="J29" s="5"/>
      <c r="K29" s="5"/>
      <c r="L29" s="5"/>
      <c r="M29" s="5"/>
      <c r="N29" s="5"/>
      <c r="O29" s="5"/>
      <c r="P29" s="5"/>
      <c r="Q29" s="5"/>
      <c r="R29" s="5"/>
      <c r="S29" s="5"/>
      <c r="T29" s="5"/>
      <c r="U29" s="5"/>
      <c r="V29" s="5"/>
      <c r="W29" s="5"/>
      <c r="X29" s="5"/>
      <c r="Y29" s="5"/>
      <c r="Z29" s="5"/>
    </row>
    <row r="30" spans="1:26" ht="25.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25.5" customHeight="1">
      <c r="A31" s="5"/>
      <c r="B31" s="5"/>
      <c r="C31" s="15" t="s">
        <v>49</v>
      </c>
      <c r="D31" s="15" t="s">
        <v>50</v>
      </c>
      <c r="E31" s="15" t="s">
        <v>51</v>
      </c>
      <c r="F31" s="5"/>
      <c r="G31" s="5"/>
      <c r="H31" s="5"/>
      <c r="I31" s="5"/>
      <c r="J31" s="5"/>
      <c r="K31" s="5"/>
      <c r="L31" s="5"/>
      <c r="M31" s="5"/>
      <c r="N31" s="5"/>
      <c r="O31" s="5"/>
      <c r="P31" s="5"/>
      <c r="Q31" s="5"/>
      <c r="R31" s="5"/>
      <c r="S31" s="5"/>
      <c r="T31" s="5"/>
      <c r="U31" s="5"/>
      <c r="V31" s="5"/>
      <c r="W31" s="5"/>
      <c r="X31" s="5"/>
      <c r="Y31" s="5"/>
      <c r="Z31" s="5"/>
    </row>
    <row r="32" spans="1:26" ht="25.5" customHeight="1">
      <c r="A32" s="5"/>
      <c r="B32" s="5">
        <v>1</v>
      </c>
      <c r="C32" s="5">
        <f t="shared" ref="C32:C286" ca="1" si="1">_xlfn.NORM.INV(RAND(),$C$28,$C$29)</f>
        <v>125.72653856135094</v>
      </c>
      <c r="D32" s="5">
        <f t="shared" ref="D32:D286" si="2">_xlfn.NORM.INV(B32/1001,$D$28,$D$29)</f>
        <v>103.64206293112096</v>
      </c>
      <c r="E32" s="5">
        <f t="shared" ref="E32:E286" ca="1" si="3">_xlfn.NORM.DIST(C32,$D$28,$D$29,0)</f>
        <v>7.1809461073174558E-3</v>
      </c>
      <c r="F32" s="5"/>
      <c r="G32" s="5">
        <v>0</v>
      </c>
      <c r="H32" s="5">
        <f t="array" aca="1" ref="H32:H73" ca="1">FREQUENCY(C32:C1031,G32:G72)</f>
        <v>0</v>
      </c>
      <c r="I32" s="5">
        <f t="array" ref="I32:I73">FREQUENCY(D32:D1031,G32:G72)</f>
        <v>0</v>
      </c>
      <c r="J32" s="5"/>
      <c r="K32" s="5"/>
      <c r="L32" s="5"/>
      <c r="M32" s="5"/>
      <c r="N32" s="5"/>
      <c r="O32" s="5"/>
      <c r="P32" s="5"/>
      <c r="Q32" s="5"/>
      <c r="R32" s="5"/>
      <c r="S32" s="5"/>
      <c r="T32" s="5"/>
      <c r="U32" s="5"/>
      <c r="V32" s="5"/>
      <c r="W32" s="5"/>
      <c r="X32" s="5"/>
      <c r="Y32" s="5"/>
      <c r="Z32" s="5"/>
    </row>
    <row r="33" spans="1:26" ht="25.5" customHeight="1">
      <c r="A33" s="5"/>
      <c r="B33" s="5">
        <v>2</v>
      </c>
      <c r="C33" s="5">
        <f t="shared" ca="1" si="1"/>
        <v>100.72304577116427</v>
      </c>
      <c r="D33" s="5">
        <f t="shared" si="2"/>
        <v>106.82284477850783</v>
      </c>
      <c r="E33" s="5">
        <f t="shared" ca="1" si="3"/>
        <v>1.2060024780462295E-4</v>
      </c>
      <c r="F33" s="5"/>
      <c r="G33" s="5">
        <v>5</v>
      </c>
      <c r="H33" s="5">
        <f ca="1"/>
        <v>0</v>
      </c>
      <c r="I33" s="5">
        <v>0</v>
      </c>
      <c r="J33" s="5"/>
      <c r="K33" s="5"/>
      <c r="L33" s="5"/>
      <c r="M33" s="5"/>
      <c r="N33" s="5"/>
      <c r="O33" s="5"/>
      <c r="P33" s="5"/>
      <c r="Q33" s="5"/>
      <c r="R33" s="5"/>
      <c r="S33" s="5"/>
      <c r="T33" s="5"/>
      <c r="U33" s="5"/>
      <c r="V33" s="5"/>
      <c r="W33" s="5"/>
      <c r="X33" s="5"/>
      <c r="Y33" s="5"/>
      <c r="Z33" s="5"/>
    </row>
    <row r="34" spans="1:26" ht="25.5" customHeight="1">
      <c r="A34" s="5"/>
      <c r="B34" s="5">
        <v>3</v>
      </c>
      <c r="C34" s="5">
        <f t="shared" ca="1" si="1"/>
        <v>99.55132435115793</v>
      </c>
      <c r="D34" s="5">
        <f t="shared" si="2"/>
        <v>108.77836345155636</v>
      </c>
      <c r="E34" s="5">
        <f t="shared" ca="1" si="3"/>
        <v>9.3019878085086628E-5</v>
      </c>
      <c r="F34" s="5"/>
      <c r="G34" s="5">
        <v>10</v>
      </c>
      <c r="H34" s="5">
        <f ca="1"/>
        <v>0</v>
      </c>
      <c r="I34" s="5">
        <v>0</v>
      </c>
      <c r="J34" s="5"/>
      <c r="K34" s="5"/>
      <c r="L34" s="5"/>
      <c r="M34" s="5"/>
      <c r="N34" s="5"/>
      <c r="O34" s="5"/>
      <c r="P34" s="5"/>
      <c r="Q34" s="5"/>
      <c r="R34" s="5"/>
      <c r="S34" s="5"/>
      <c r="T34" s="5"/>
      <c r="U34" s="5"/>
      <c r="V34" s="5"/>
      <c r="W34" s="5"/>
      <c r="X34" s="5"/>
      <c r="Y34" s="5"/>
      <c r="Z34" s="5"/>
    </row>
    <row r="35" spans="1:26" ht="25.5" customHeight="1">
      <c r="A35" s="5"/>
      <c r="B35" s="5">
        <v>4</v>
      </c>
      <c r="C35" s="5">
        <f t="shared" ca="1" si="1"/>
        <v>101.89524636768084</v>
      </c>
      <c r="D35" s="5">
        <f t="shared" si="2"/>
        <v>110.21389112826722</v>
      </c>
      <c r="E35" s="5">
        <f t="shared" ca="1" si="3"/>
        <v>1.5542293236036058E-4</v>
      </c>
      <c r="F35" s="5"/>
      <c r="G35" s="5">
        <v>15</v>
      </c>
      <c r="H35" s="5">
        <f ca="1"/>
        <v>0</v>
      </c>
      <c r="I35" s="5">
        <v>0</v>
      </c>
      <c r="J35" s="5"/>
      <c r="K35" s="5"/>
      <c r="L35" s="5"/>
      <c r="M35" s="5"/>
      <c r="N35" s="5"/>
      <c r="O35" s="5"/>
      <c r="P35" s="5"/>
      <c r="Q35" s="5"/>
      <c r="R35" s="5"/>
      <c r="S35" s="5"/>
      <c r="T35" s="5"/>
      <c r="U35" s="5"/>
      <c r="V35" s="5"/>
      <c r="W35" s="5"/>
      <c r="X35" s="5"/>
      <c r="Y35" s="5"/>
      <c r="Z35" s="5"/>
    </row>
    <row r="36" spans="1:26" ht="25.5" customHeight="1">
      <c r="A36" s="5"/>
      <c r="B36" s="5">
        <v>5</v>
      </c>
      <c r="C36" s="5">
        <f t="shared" ca="1" si="1"/>
        <v>90.695132505065288</v>
      </c>
      <c r="D36" s="5">
        <f t="shared" si="2"/>
        <v>111.35737650745077</v>
      </c>
      <c r="E36" s="5">
        <f t="shared" ca="1" si="3"/>
        <v>1.0727566034079656E-5</v>
      </c>
      <c r="F36" s="5"/>
      <c r="G36" s="5">
        <v>20</v>
      </c>
      <c r="H36" s="5">
        <f ca="1"/>
        <v>0</v>
      </c>
      <c r="I36" s="5">
        <v>0</v>
      </c>
      <c r="J36" s="5"/>
      <c r="K36" s="5"/>
      <c r="L36" s="5"/>
      <c r="M36" s="5"/>
      <c r="N36" s="5"/>
      <c r="O36" s="5"/>
      <c r="P36" s="5"/>
      <c r="Q36" s="5"/>
      <c r="R36" s="5"/>
      <c r="S36" s="5"/>
      <c r="T36" s="5"/>
      <c r="U36" s="5"/>
      <c r="V36" s="5"/>
      <c r="W36" s="5"/>
      <c r="X36" s="5"/>
      <c r="Y36" s="5"/>
      <c r="Z36" s="5"/>
    </row>
    <row r="37" spans="1:26" ht="25.5" customHeight="1">
      <c r="A37" s="5"/>
      <c r="B37" s="5">
        <v>6</v>
      </c>
      <c r="C37" s="5">
        <f t="shared" ca="1" si="1"/>
        <v>77.669907491969695</v>
      </c>
      <c r="D37" s="5">
        <f t="shared" si="2"/>
        <v>112.31254480211156</v>
      </c>
      <c r="E37" s="5">
        <f t="shared" ca="1" si="3"/>
        <v>2.3755647017556648E-7</v>
      </c>
      <c r="F37" s="5"/>
      <c r="G37" s="5">
        <v>25</v>
      </c>
      <c r="H37" s="5">
        <f ca="1"/>
        <v>0</v>
      </c>
      <c r="I37" s="5">
        <v>0</v>
      </c>
      <c r="J37" s="5"/>
      <c r="K37" s="5"/>
      <c r="L37" s="5"/>
      <c r="M37" s="5"/>
      <c r="N37" s="5"/>
      <c r="O37" s="5"/>
      <c r="P37" s="5"/>
      <c r="Q37" s="5"/>
      <c r="R37" s="5"/>
      <c r="S37" s="5"/>
      <c r="T37" s="5"/>
      <c r="U37" s="5"/>
      <c r="V37" s="5"/>
      <c r="W37" s="5"/>
      <c r="X37" s="5"/>
      <c r="Y37" s="5"/>
      <c r="Z37" s="5"/>
    </row>
    <row r="38" spans="1:26" ht="25.5" customHeight="1">
      <c r="A38" s="5"/>
      <c r="B38" s="5">
        <v>7</v>
      </c>
      <c r="C38" s="5">
        <f t="shared" ca="1" si="1"/>
        <v>100.19220927682139</v>
      </c>
      <c r="D38" s="5">
        <f t="shared" si="2"/>
        <v>113.13566393386674</v>
      </c>
      <c r="E38" s="5">
        <f t="shared" ca="1" si="3"/>
        <v>1.07296640748387E-4</v>
      </c>
      <c r="F38" s="5"/>
      <c r="G38" s="5">
        <v>30</v>
      </c>
      <c r="H38" s="5">
        <f ca="1"/>
        <v>0</v>
      </c>
      <c r="I38" s="5">
        <v>0</v>
      </c>
      <c r="J38" s="5"/>
      <c r="K38" s="5"/>
      <c r="L38" s="5"/>
      <c r="M38" s="5"/>
      <c r="N38" s="5"/>
      <c r="O38" s="5"/>
      <c r="P38" s="5"/>
      <c r="Q38" s="5"/>
      <c r="R38" s="5"/>
      <c r="S38" s="5"/>
      <c r="T38" s="5"/>
      <c r="U38" s="5"/>
      <c r="V38" s="5"/>
      <c r="W38" s="5"/>
      <c r="X38" s="5"/>
      <c r="Y38" s="5"/>
      <c r="Z38" s="5"/>
    </row>
    <row r="39" spans="1:26" ht="25.5" customHeight="1">
      <c r="A39" s="5"/>
      <c r="B39" s="5">
        <v>8</v>
      </c>
      <c r="C39" s="5">
        <f t="shared" ca="1" si="1"/>
        <v>104.90832004212764</v>
      </c>
      <c r="D39" s="5">
        <f t="shared" si="2"/>
        <v>113.86079531778066</v>
      </c>
      <c r="E39" s="5">
        <f t="shared" ca="1" si="3"/>
        <v>2.9008301882650173E-4</v>
      </c>
      <c r="F39" s="5"/>
      <c r="G39" s="5">
        <v>35</v>
      </c>
      <c r="H39" s="5">
        <f ca="1"/>
        <v>0</v>
      </c>
      <c r="I39" s="5">
        <v>0</v>
      </c>
      <c r="J39" s="5"/>
      <c r="K39" s="5"/>
      <c r="L39" s="5"/>
      <c r="M39" s="5"/>
      <c r="N39" s="5"/>
      <c r="O39" s="5"/>
      <c r="P39" s="5"/>
      <c r="Q39" s="5"/>
      <c r="R39" s="5"/>
      <c r="S39" s="5"/>
      <c r="T39" s="5"/>
      <c r="U39" s="5"/>
      <c r="V39" s="5"/>
      <c r="W39" s="5"/>
      <c r="X39" s="5"/>
      <c r="Y39" s="5"/>
      <c r="Z39" s="5"/>
    </row>
    <row r="40" spans="1:26" ht="25.5" customHeight="1">
      <c r="A40" s="5"/>
      <c r="B40" s="5">
        <v>9</v>
      </c>
      <c r="C40" s="5">
        <f t="shared" ca="1" si="1"/>
        <v>87.389418466854437</v>
      </c>
      <c r="D40" s="5">
        <f t="shared" si="2"/>
        <v>114.5101771375156</v>
      </c>
      <c r="E40" s="5">
        <f t="shared" ca="1" si="3"/>
        <v>4.3807590200152149E-6</v>
      </c>
      <c r="F40" s="5"/>
      <c r="G40" s="5">
        <v>40</v>
      </c>
      <c r="H40" s="5">
        <f ca="1"/>
        <v>0</v>
      </c>
      <c r="I40" s="5">
        <v>0</v>
      </c>
      <c r="J40" s="5"/>
      <c r="K40" s="5"/>
      <c r="L40" s="5"/>
      <c r="M40" s="5"/>
      <c r="N40" s="5"/>
      <c r="O40" s="5"/>
      <c r="P40" s="5"/>
      <c r="Q40" s="5"/>
      <c r="R40" s="5"/>
      <c r="S40" s="5"/>
      <c r="T40" s="5"/>
      <c r="U40" s="5"/>
      <c r="V40" s="5"/>
      <c r="W40" s="5"/>
      <c r="X40" s="5"/>
      <c r="Y40" s="5"/>
      <c r="Z40" s="5"/>
    </row>
    <row r="41" spans="1:26" ht="25.5" customHeight="1">
      <c r="A41" s="5"/>
      <c r="B41" s="5">
        <v>10</v>
      </c>
      <c r="C41" s="5">
        <f t="shared" ca="1" si="1"/>
        <v>96.19667361237606</v>
      </c>
      <c r="D41" s="5">
        <f t="shared" si="2"/>
        <v>115.09915699350913</v>
      </c>
      <c r="E41" s="5">
        <f t="shared" ca="1" si="3"/>
        <v>4.2761473012543968E-5</v>
      </c>
      <c r="F41" s="5"/>
      <c r="G41" s="5">
        <v>45</v>
      </c>
      <c r="H41" s="5">
        <f ca="1"/>
        <v>0</v>
      </c>
      <c r="I41" s="5">
        <v>0</v>
      </c>
      <c r="J41" s="5"/>
      <c r="K41" s="5"/>
      <c r="L41" s="5"/>
      <c r="M41" s="5"/>
      <c r="N41" s="5"/>
      <c r="O41" s="5"/>
      <c r="P41" s="5"/>
      <c r="Q41" s="5"/>
      <c r="R41" s="5"/>
      <c r="S41" s="5"/>
      <c r="T41" s="5"/>
      <c r="U41" s="5"/>
      <c r="V41" s="5"/>
      <c r="W41" s="5"/>
      <c r="X41" s="5"/>
      <c r="Y41" s="5"/>
      <c r="Z41" s="5"/>
    </row>
    <row r="42" spans="1:26" ht="25.5" customHeight="1">
      <c r="A42" s="5"/>
      <c r="B42" s="5">
        <v>11</v>
      </c>
      <c r="C42" s="5">
        <f t="shared" ca="1" si="1"/>
        <v>101.77665789971354</v>
      </c>
      <c r="D42" s="5">
        <f t="shared" si="2"/>
        <v>115.63878758464671</v>
      </c>
      <c r="E42" s="5">
        <f t="shared" ca="1" si="3"/>
        <v>1.5152712634765363E-4</v>
      </c>
      <c r="F42" s="5"/>
      <c r="G42" s="5">
        <v>50</v>
      </c>
      <c r="H42" s="5">
        <f ca="1"/>
        <v>0</v>
      </c>
      <c r="I42" s="5">
        <v>0</v>
      </c>
      <c r="J42" s="5"/>
      <c r="K42" s="5"/>
      <c r="L42" s="5"/>
      <c r="M42" s="5"/>
      <c r="N42" s="5"/>
      <c r="O42" s="5"/>
      <c r="P42" s="5"/>
      <c r="Q42" s="5"/>
      <c r="R42" s="5"/>
      <c r="S42" s="5"/>
      <c r="T42" s="5"/>
      <c r="U42" s="5"/>
      <c r="V42" s="5"/>
      <c r="W42" s="5"/>
      <c r="X42" s="5"/>
      <c r="Y42" s="5"/>
      <c r="Z42" s="5"/>
    </row>
    <row r="43" spans="1:26" ht="25.5" customHeight="1">
      <c r="A43" s="5"/>
      <c r="B43" s="5">
        <v>12</v>
      </c>
      <c r="C43" s="5">
        <f t="shared" ca="1" si="1"/>
        <v>96.797094431545474</v>
      </c>
      <c r="D43" s="5">
        <f t="shared" si="2"/>
        <v>116.13730160523568</v>
      </c>
      <c r="E43" s="5">
        <f t="shared" ca="1" si="3"/>
        <v>4.9324088741212875E-5</v>
      </c>
      <c r="F43" s="5"/>
      <c r="G43" s="5">
        <v>55</v>
      </c>
      <c r="H43" s="5">
        <f ca="1"/>
        <v>0</v>
      </c>
      <c r="I43" s="5">
        <v>0</v>
      </c>
      <c r="J43" s="5"/>
      <c r="K43" s="5"/>
      <c r="L43" s="5"/>
      <c r="M43" s="5"/>
      <c r="N43" s="5"/>
      <c r="O43" s="5"/>
      <c r="P43" s="5"/>
      <c r="Q43" s="5"/>
      <c r="R43" s="5"/>
      <c r="S43" s="5"/>
      <c r="T43" s="5"/>
      <c r="U43" s="5"/>
      <c r="V43" s="5"/>
      <c r="W43" s="5"/>
      <c r="X43" s="5"/>
      <c r="Y43" s="5"/>
      <c r="Z43" s="5"/>
    </row>
    <row r="44" spans="1:26" ht="25.5" customHeight="1">
      <c r="A44" s="5"/>
      <c r="B44" s="5">
        <v>13</v>
      </c>
      <c r="C44" s="5">
        <f t="shared" ca="1" si="1"/>
        <v>97.960860819931895</v>
      </c>
      <c r="D44" s="5">
        <f t="shared" si="2"/>
        <v>116.60100157139905</v>
      </c>
      <c r="E44" s="5">
        <f t="shared" ca="1" si="3"/>
        <v>6.4753258990159337E-5</v>
      </c>
      <c r="F44" s="5"/>
      <c r="G44" s="5">
        <v>60</v>
      </c>
      <c r="H44" s="5">
        <f ca="1"/>
        <v>0</v>
      </c>
      <c r="I44" s="5">
        <v>0</v>
      </c>
      <c r="J44" s="5"/>
      <c r="K44" s="5"/>
      <c r="L44" s="5"/>
      <c r="M44" s="5"/>
      <c r="N44" s="5"/>
      <c r="O44" s="5"/>
      <c r="P44" s="5"/>
      <c r="Q44" s="5"/>
      <c r="R44" s="5"/>
      <c r="S44" s="5"/>
      <c r="T44" s="5"/>
      <c r="U44" s="5"/>
      <c r="V44" s="5"/>
      <c r="W44" s="5"/>
      <c r="X44" s="5"/>
      <c r="Y44" s="5"/>
      <c r="Z44" s="5"/>
    </row>
    <row r="45" spans="1:26" ht="25.5" customHeight="1">
      <c r="A45" s="5"/>
      <c r="B45" s="5">
        <v>14</v>
      </c>
      <c r="C45" s="5">
        <f t="shared" ca="1" si="1"/>
        <v>89.511144691856629</v>
      </c>
      <c r="D45" s="5">
        <f t="shared" si="2"/>
        <v>117.03482318025537</v>
      </c>
      <c r="E45" s="5">
        <f t="shared" ca="1" si="3"/>
        <v>7.8273917335176026E-6</v>
      </c>
      <c r="F45" s="5"/>
      <c r="G45" s="5">
        <v>65</v>
      </c>
      <c r="H45" s="5">
        <f ca="1"/>
        <v>0</v>
      </c>
      <c r="I45" s="5">
        <v>0</v>
      </c>
      <c r="J45" s="5"/>
      <c r="K45" s="5"/>
      <c r="L45" s="5"/>
      <c r="M45" s="5"/>
      <c r="N45" s="5"/>
      <c r="O45" s="5"/>
      <c r="P45" s="5"/>
      <c r="Q45" s="5"/>
      <c r="R45" s="5"/>
      <c r="S45" s="5"/>
      <c r="T45" s="5"/>
      <c r="U45" s="5"/>
      <c r="V45" s="5"/>
      <c r="W45" s="5"/>
      <c r="X45" s="5"/>
      <c r="Y45" s="5"/>
      <c r="Z45" s="5"/>
    </row>
    <row r="46" spans="1:26" ht="25.5" customHeight="1">
      <c r="A46" s="5"/>
      <c r="B46" s="5">
        <v>15</v>
      </c>
      <c r="C46" s="5">
        <f t="shared" ca="1" si="1"/>
        <v>97.386001900830408</v>
      </c>
      <c r="D46" s="5">
        <f t="shared" si="2"/>
        <v>117.44270641089328</v>
      </c>
      <c r="E46" s="5">
        <f t="shared" ca="1" si="3"/>
        <v>5.6650079348212166E-5</v>
      </c>
      <c r="F46" s="5"/>
      <c r="G46" s="5">
        <v>70</v>
      </c>
      <c r="H46" s="5">
        <f ca="1"/>
        <v>0</v>
      </c>
      <c r="I46" s="5">
        <v>0</v>
      </c>
      <c r="J46" s="5"/>
      <c r="K46" s="5"/>
      <c r="L46" s="5"/>
      <c r="M46" s="5"/>
      <c r="N46" s="5"/>
      <c r="O46" s="5"/>
      <c r="P46" s="5"/>
      <c r="Q46" s="5"/>
      <c r="R46" s="5"/>
      <c r="S46" s="5"/>
      <c r="T46" s="5"/>
      <c r="U46" s="5"/>
      <c r="V46" s="5"/>
      <c r="W46" s="5"/>
      <c r="X46" s="5"/>
      <c r="Y46" s="5"/>
      <c r="Z46" s="5"/>
    </row>
    <row r="47" spans="1:26" ht="25.5" customHeight="1">
      <c r="A47" s="5"/>
      <c r="B47" s="5">
        <v>16</v>
      </c>
      <c r="C47" s="5">
        <f t="shared" ca="1" si="1"/>
        <v>94.319842502944937</v>
      </c>
      <c r="D47" s="5">
        <f t="shared" si="2"/>
        <v>117.82784824155183</v>
      </c>
      <c r="E47" s="5">
        <f t="shared" ca="1" si="3"/>
        <v>2.7085833668035449E-5</v>
      </c>
      <c r="F47" s="5"/>
      <c r="G47" s="5">
        <v>75</v>
      </c>
      <c r="H47" s="5">
        <f ca="1"/>
        <v>4</v>
      </c>
      <c r="I47" s="5">
        <v>0</v>
      </c>
      <c r="J47" s="5"/>
      <c r="K47" s="5"/>
      <c r="L47" s="5"/>
      <c r="M47" s="5"/>
      <c r="N47" s="5"/>
      <c r="O47" s="5"/>
      <c r="P47" s="5"/>
      <c r="Q47" s="5"/>
      <c r="R47" s="5"/>
      <c r="S47" s="5"/>
      <c r="T47" s="5"/>
      <c r="U47" s="5"/>
      <c r="V47" s="5"/>
      <c r="W47" s="5"/>
      <c r="X47" s="5"/>
      <c r="Y47" s="5"/>
      <c r="Z47" s="5"/>
    </row>
    <row r="48" spans="1:26" ht="25.5" customHeight="1">
      <c r="A48" s="5"/>
      <c r="B48" s="5">
        <v>17</v>
      </c>
      <c r="C48" s="5">
        <f t="shared" ca="1" si="1"/>
        <v>114.73653280798224</v>
      </c>
      <c r="D48" s="5">
        <f t="shared" si="2"/>
        <v>118.19287968416063</v>
      </c>
      <c r="E48" s="5">
        <f t="shared" ca="1" si="3"/>
        <v>1.6776705964921027E-3</v>
      </c>
      <c r="F48" s="5"/>
      <c r="G48" s="5">
        <v>80</v>
      </c>
      <c r="H48" s="5">
        <f ca="1"/>
        <v>15</v>
      </c>
      <c r="I48" s="5">
        <v>0</v>
      </c>
      <c r="J48" s="5"/>
      <c r="K48" s="5"/>
      <c r="L48" s="5"/>
      <c r="M48" s="5"/>
      <c r="N48" s="5"/>
      <c r="O48" s="5"/>
      <c r="P48" s="5"/>
      <c r="Q48" s="5"/>
      <c r="R48" s="5"/>
      <c r="S48" s="5"/>
      <c r="T48" s="5"/>
      <c r="U48" s="5"/>
      <c r="V48" s="5"/>
      <c r="W48" s="5"/>
      <c r="X48" s="5"/>
      <c r="Y48" s="5"/>
      <c r="Z48" s="5"/>
    </row>
    <row r="49" spans="1:26" ht="25.5" customHeight="1">
      <c r="A49" s="5"/>
      <c r="B49" s="5">
        <v>18</v>
      </c>
      <c r="C49" s="5">
        <f t="shared" ca="1" si="1"/>
        <v>126.48306135147237</v>
      </c>
      <c r="D49" s="5">
        <f t="shared" si="2"/>
        <v>118.53999285947444</v>
      </c>
      <c r="E49" s="5">
        <f t="shared" ca="1" si="3"/>
        <v>7.781697772914091E-3</v>
      </c>
      <c r="F49" s="5"/>
      <c r="G49" s="5">
        <v>85</v>
      </c>
      <c r="H49" s="5">
        <f ca="1"/>
        <v>48</v>
      </c>
      <c r="I49" s="5">
        <v>0</v>
      </c>
      <c r="J49" s="5"/>
      <c r="K49" s="5"/>
      <c r="L49" s="5"/>
      <c r="M49" s="5"/>
      <c r="N49" s="5"/>
      <c r="O49" s="5"/>
      <c r="P49" s="5"/>
      <c r="Q49" s="5"/>
      <c r="R49" s="5"/>
      <c r="S49" s="5"/>
      <c r="T49" s="5"/>
      <c r="U49" s="5"/>
      <c r="V49" s="5"/>
      <c r="W49" s="5"/>
      <c r="X49" s="5"/>
      <c r="Y49" s="5"/>
      <c r="Z49" s="5"/>
    </row>
    <row r="50" spans="1:26" ht="25.5" customHeight="1">
      <c r="A50" s="5"/>
      <c r="B50" s="5">
        <v>19</v>
      </c>
      <c r="C50" s="5">
        <f t="shared" ca="1" si="1"/>
        <v>87.823643482401451</v>
      </c>
      <c r="D50" s="5">
        <f t="shared" si="2"/>
        <v>118.87103416684877</v>
      </c>
      <c r="E50" s="5">
        <f t="shared" ca="1" si="3"/>
        <v>4.9413297173830958E-6</v>
      </c>
      <c r="F50" s="5"/>
      <c r="G50" s="5">
        <v>90</v>
      </c>
      <c r="H50" s="5">
        <f ca="1"/>
        <v>102</v>
      </c>
      <c r="I50" s="5">
        <v>0</v>
      </c>
      <c r="J50" s="5"/>
      <c r="K50" s="5"/>
      <c r="L50" s="5"/>
      <c r="M50" s="5"/>
      <c r="N50" s="5"/>
      <c r="O50" s="5"/>
      <c r="P50" s="5"/>
      <c r="Q50" s="5"/>
      <c r="R50" s="5"/>
      <c r="S50" s="5"/>
      <c r="T50" s="5"/>
      <c r="U50" s="5"/>
      <c r="V50" s="5"/>
      <c r="W50" s="5"/>
      <c r="X50" s="5"/>
      <c r="Y50" s="5"/>
      <c r="Z50" s="5"/>
    </row>
    <row r="51" spans="1:26" ht="25.5" customHeight="1">
      <c r="A51" s="5"/>
      <c r="B51" s="5">
        <v>20</v>
      </c>
      <c r="C51" s="5">
        <f t="shared" ca="1" si="1"/>
        <v>99.959652356343838</v>
      </c>
      <c r="D51" s="5">
        <f t="shared" si="2"/>
        <v>119.18757388037839</v>
      </c>
      <c r="E51" s="5">
        <f t="shared" ca="1" si="3"/>
        <v>1.0190046539986506E-4</v>
      </c>
      <c r="F51" s="5"/>
      <c r="G51" s="5">
        <v>95</v>
      </c>
      <c r="H51" s="5">
        <f ca="1"/>
        <v>150</v>
      </c>
      <c r="I51" s="5">
        <v>0</v>
      </c>
      <c r="J51" s="5"/>
      <c r="K51" s="5"/>
      <c r="L51" s="5"/>
      <c r="M51" s="5"/>
      <c r="N51" s="5"/>
      <c r="O51" s="5"/>
      <c r="P51" s="5"/>
      <c r="Q51" s="5"/>
      <c r="R51" s="5"/>
      <c r="S51" s="5"/>
      <c r="T51" s="5"/>
      <c r="U51" s="5"/>
      <c r="V51" s="5"/>
      <c r="W51" s="5"/>
      <c r="X51" s="5"/>
      <c r="Y51" s="5"/>
      <c r="Z51" s="5"/>
    </row>
    <row r="52" spans="1:26" ht="25.5" customHeight="1">
      <c r="A52" s="5"/>
      <c r="B52" s="5">
        <v>21</v>
      </c>
      <c r="C52" s="5">
        <f t="shared" ca="1" si="1"/>
        <v>97.85931068190456</v>
      </c>
      <c r="D52" s="5">
        <f t="shared" si="2"/>
        <v>119.49095900161682</v>
      </c>
      <c r="E52" s="5">
        <f t="shared" ca="1" si="3"/>
        <v>6.3248669045130903E-5</v>
      </c>
      <c r="F52" s="5"/>
      <c r="G52" s="5">
        <v>100</v>
      </c>
      <c r="H52" s="5">
        <f ca="1"/>
        <v>214</v>
      </c>
      <c r="I52" s="5">
        <v>0</v>
      </c>
      <c r="J52" s="5"/>
      <c r="K52" s="5"/>
      <c r="L52" s="5"/>
      <c r="M52" s="5"/>
      <c r="N52" s="5"/>
      <c r="O52" s="5"/>
      <c r="P52" s="5"/>
      <c r="Q52" s="5"/>
      <c r="R52" s="5"/>
      <c r="S52" s="5"/>
      <c r="T52" s="5"/>
      <c r="U52" s="5"/>
      <c r="V52" s="5"/>
      <c r="W52" s="5"/>
      <c r="X52" s="5"/>
      <c r="Y52" s="5"/>
      <c r="Z52" s="5"/>
    </row>
    <row r="53" spans="1:26" ht="25.5" customHeight="1">
      <c r="A53" s="5"/>
      <c r="B53" s="5">
        <v>22</v>
      </c>
      <c r="C53" s="5">
        <f t="shared" ca="1" si="1"/>
        <v>110.40374969492183</v>
      </c>
      <c r="D53" s="5">
        <f t="shared" si="2"/>
        <v>119.78235399278479</v>
      </c>
      <c r="E53" s="5">
        <f t="shared" ca="1" si="3"/>
        <v>8.1597338557779582E-4</v>
      </c>
      <c r="F53" s="5"/>
      <c r="G53" s="5">
        <v>105</v>
      </c>
      <c r="H53" s="5">
        <f ca="1"/>
        <v>160</v>
      </c>
      <c r="I53" s="5">
        <v>1</v>
      </c>
      <c r="J53" s="5"/>
      <c r="K53" s="5"/>
      <c r="L53" s="5"/>
      <c r="M53" s="5"/>
      <c r="N53" s="5"/>
      <c r="O53" s="5"/>
      <c r="P53" s="5"/>
      <c r="Q53" s="5"/>
      <c r="R53" s="5"/>
      <c r="S53" s="5"/>
      <c r="T53" s="5"/>
      <c r="U53" s="5"/>
      <c r="V53" s="5"/>
      <c r="W53" s="5"/>
      <c r="X53" s="5"/>
      <c r="Y53" s="5"/>
      <c r="Z53" s="5"/>
    </row>
    <row r="54" spans="1:26" ht="25.5" customHeight="1">
      <c r="A54" s="5"/>
      <c r="B54" s="5">
        <v>23</v>
      </c>
      <c r="C54" s="5">
        <f t="shared" ca="1" si="1"/>
        <v>114.53384617415142</v>
      </c>
      <c r="D54" s="5">
        <f t="shared" si="2"/>
        <v>120.0627725876212</v>
      </c>
      <c r="E54" s="5">
        <f t="shared" ca="1" si="3"/>
        <v>1.6250663042536265E-3</v>
      </c>
      <c r="F54" s="5"/>
      <c r="G54" s="5">
        <v>110</v>
      </c>
      <c r="H54" s="5">
        <f ca="1"/>
        <v>145</v>
      </c>
      <c r="I54" s="5">
        <v>2</v>
      </c>
      <c r="J54" s="5"/>
      <c r="K54" s="5"/>
      <c r="L54" s="5"/>
      <c r="M54" s="5"/>
      <c r="N54" s="5"/>
      <c r="O54" s="5"/>
      <c r="P54" s="5"/>
      <c r="Q54" s="5"/>
      <c r="R54" s="5"/>
      <c r="S54" s="5"/>
      <c r="T54" s="5"/>
      <c r="U54" s="5"/>
      <c r="V54" s="5"/>
      <c r="W54" s="5"/>
      <c r="X54" s="5"/>
      <c r="Y54" s="5"/>
      <c r="Z54" s="5"/>
    </row>
    <row r="55" spans="1:26" ht="25.5" customHeight="1">
      <c r="A55" s="5"/>
      <c r="B55" s="5">
        <v>24</v>
      </c>
      <c r="C55" s="5">
        <f t="shared" ca="1" si="1"/>
        <v>108.45210609802707</v>
      </c>
      <c r="D55" s="5">
        <f t="shared" si="2"/>
        <v>120.33310293278198</v>
      </c>
      <c r="E55" s="5">
        <f t="shared" ca="1" si="3"/>
        <v>5.7390319937998589E-4</v>
      </c>
      <c r="F55" s="5"/>
      <c r="G55" s="5">
        <v>115</v>
      </c>
      <c r="H55" s="5">
        <f ca="1"/>
        <v>104</v>
      </c>
      <c r="I55" s="5">
        <v>6</v>
      </c>
      <c r="J55" s="5"/>
      <c r="K55" s="5"/>
      <c r="L55" s="5"/>
      <c r="M55" s="5"/>
      <c r="N55" s="5"/>
      <c r="O55" s="5"/>
      <c r="P55" s="5"/>
      <c r="Q55" s="5"/>
      <c r="R55" s="5"/>
      <c r="S55" s="5"/>
      <c r="T55" s="5"/>
      <c r="U55" s="5"/>
      <c r="V55" s="5"/>
      <c r="W55" s="5"/>
      <c r="X55" s="5"/>
      <c r="Y55" s="5"/>
      <c r="Z55" s="5"/>
    </row>
    <row r="56" spans="1:26" ht="25.5" customHeight="1">
      <c r="A56" s="5"/>
      <c r="B56" s="5">
        <v>25</v>
      </c>
      <c r="C56" s="5">
        <f t="shared" ca="1" si="1"/>
        <v>86.138153547918876</v>
      </c>
      <c r="D56" s="5">
        <f t="shared" si="2"/>
        <v>120.59412767465486</v>
      </c>
      <c r="E56" s="5">
        <f t="shared" ca="1" si="3"/>
        <v>3.0819243670904208E-6</v>
      </c>
      <c r="F56" s="5"/>
      <c r="G56" s="5">
        <v>120</v>
      </c>
      <c r="H56" s="5">
        <f ca="1"/>
        <v>37</v>
      </c>
      <c r="I56" s="5">
        <v>13</v>
      </c>
      <c r="J56" s="5"/>
      <c r="K56" s="5"/>
      <c r="L56" s="5"/>
      <c r="M56" s="5"/>
      <c r="N56" s="5"/>
      <c r="O56" s="5"/>
      <c r="P56" s="5"/>
      <c r="Q56" s="5"/>
      <c r="R56" s="5"/>
      <c r="S56" s="5"/>
      <c r="T56" s="5"/>
      <c r="U56" s="5"/>
      <c r="V56" s="5"/>
      <c r="W56" s="5"/>
      <c r="X56" s="5"/>
      <c r="Y56" s="5"/>
      <c r="Z56" s="5"/>
    </row>
    <row r="57" spans="1:26" ht="25.5" customHeight="1">
      <c r="A57" s="5"/>
      <c r="B57" s="5">
        <v>26</v>
      </c>
      <c r="C57" s="5">
        <f t="shared" ca="1" si="1"/>
        <v>103.62355568879228</v>
      </c>
      <c r="D57" s="5">
        <f t="shared" si="2"/>
        <v>120.84654016716215</v>
      </c>
      <c r="E57" s="5">
        <f t="shared" ca="1" si="3"/>
        <v>2.2341314857380942E-4</v>
      </c>
      <c r="F57" s="5"/>
      <c r="G57" s="5">
        <v>125</v>
      </c>
      <c r="H57" s="5">
        <f ca="1"/>
        <v>12</v>
      </c>
      <c r="I57" s="5">
        <v>25</v>
      </c>
      <c r="J57" s="5"/>
      <c r="K57" s="5"/>
      <c r="L57" s="5"/>
      <c r="M57" s="5"/>
      <c r="N57" s="5"/>
      <c r="O57" s="5"/>
      <c r="P57" s="5"/>
      <c r="Q57" s="5"/>
      <c r="R57" s="5"/>
      <c r="S57" s="5"/>
      <c r="T57" s="5"/>
      <c r="U57" s="5"/>
      <c r="V57" s="5"/>
      <c r="W57" s="5"/>
      <c r="X57" s="5"/>
      <c r="Y57" s="5"/>
      <c r="Z57" s="5"/>
    </row>
    <row r="58" spans="1:26" ht="25.5" customHeight="1">
      <c r="A58" s="5"/>
      <c r="B58" s="5">
        <v>27</v>
      </c>
      <c r="C58" s="5">
        <f t="shared" ca="1" si="1"/>
        <v>94.876552927085456</v>
      </c>
      <c r="D58" s="5">
        <f t="shared" si="2"/>
        <v>121.0909576684698</v>
      </c>
      <c r="E58" s="5">
        <f t="shared" ca="1" si="3"/>
        <v>3.10652485805958E-5</v>
      </c>
      <c r="F58" s="5"/>
      <c r="G58" s="5">
        <v>130</v>
      </c>
      <c r="H58" s="5">
        <f ca="1"/>
        <v>6</v>
      </c>
      <c r="I58" s="5">
        <v>44</v>
      </c>
      <c r="J58" s="5"/>
      <c r="K58" s="5"/>
      <c r="L58" s="5"/>
      <c r="M58" s="5"/>
      <c r="N58" s="5"/>
      <c r="O58" s="5"/>
      <c r="P58" s="5"/>
      <c r="Q58" s="5"/>
      <c r="R58" s="5"/>
      <c r="S58" s="5"/>
      <c r="T58" s="5"/>
      <c r="U58" s="5"/>
      <c r="V58" s="5"/>
      <c r="W58" s="5"/>
      <c r="X58" s="5"/>
      <c r="Y58" s="5"/>
      <c r="Z58" s="5"/>
    </row>
    <row r="59" spans="1:26" ht="25.5" customHeight="1">
      <c r="A59" s="5"/>
      <c r="B59" s="5">
        <v>28</v>
      </c>
      <c r="C59" s="5">
        <f t="shared" ca="1" si="1"/>
        <v>114.15847231530736</v>
      </c>
      <c r="D59" s="5">
        <f t="shared" si="2"/>
        <v>121.32793217568761</v>
      </c>
      <c r="E59" s="5">
        <f t="shared" ca="1" si="3"/>
        <v>1.5312223031412645E-3</v>
      </c>
      <c r="F59" s="5"/>
      <c r="G59" s="5">
        <v>135</v>
      </c>
      <c r="H59" s="5">
        <f ca="1"/>
        <v>3</v>
      </c>
      <c r="I59" s="5">
        <v>67</v>
      </c>
      <c r="J59" s="5"/>
      <c r="K59" s="5"/>
      <c r="L59" s="5"/>
      <c r="M59" s="5"/>
      <c r="N59" s="5"/>
      <c r="O59" s="5"/>
      <c r="P59" s="5"/>
      <c r="Q59" s="5"/>
      <c r="R59" s="5"/>
      <c r="S59" s="5"/>
      <c r="T59" s="5"/>
      <c r="U59" s="5"/>
      <c r="V59" s="5"/>
      <c r="W59" s="5"/>
      <c r="X59" s="5"/>
      <c r="Y59" s="5"/>
      <c r="Z59" s="5"/>
    </row>
    <row r="60" spans="1:26" ht="25.5" customHeight="1">
      <c r="A60" s="5"/>
      <c r="B60" s="5">
        <v>29</v>
      </c>
      <c r="C60" s="5">
        <f t="shared" ca="1" si="1"/>
        <v>95.647880933642611</v>
      </c>
      <c r="D60" s="5">
        <f t="shared" si="2"/>
        <v>121.5579593887623</v>
      </c>
      <c r="E60" s="5">
        <f t="shared" ca="1" si="3"/>
        <v>3.7477386304712848E-5</v>
      </c>
      <c r="F60" s="5"/>
      <c r="G60" s="5">
        <v>140</v>
      </c>
      <c r="H60" s="5">
        <f ca="1"/>
        <v>0</v>
      </c>
      <c r="I60" s="5">
        <v>94</v>
      </c>
      <c r="J60" s="5"/>
      <c r="K60" s="5"/>
      <c r="L60" s="5"/>
      <c r="M60" s="5"/>
      <c r="N60" s="5"/>
      <c r="O60" s="5"/>
      <c r="P60" s="5"/>
      <c r="Q60" s="5"/>
      <c r="R60" s="5"/>
      <c r="S60" s="5"/>
      <c r="T60" s="5"/>
      <c r="U60" s="5"/>
      <c r="V60" s="5"/>
      <c r="W60" s="5"/>
      <c r="X60" s="5"/>
      <c r="Y60" s="5"/>
      <c r="Z60" s="5"/>
    </row>
    <row r="61" spans="1:26" ht="25.5" customHeight="1">
      <c r="A61" s="5"/>
      <c r="B61" s="5">
        <v>30</v>
      </c>
      <c r="C61" s="5">
        <f t="shared" ca="1" si="1"/>
        <v>106.89195606821058</v>
      </c>
      <c r="D61" s="5">
        <f t="shared" si="2"/>
        <v>121.78148617935602</v>
      </c>
      <c r="E61" s="5">
        <f t="shared" ca="1" si="3"/>
        <v>4.2792955795706544E-4</v>
      </c>
      <c r="F61" s="5"/>
      <c r="G61" s="5">
        <v>145</v>
      </c>
      <c r="H61" s="5">
        <f ca="1"/>
        <v>0</v>
      </c>
      <c r="I61" s="5">
        <v>117</v>
      </c>
      <c r="J61" s="5"/>
      <c r="K61" s="5"/>
      <c r="L61" s="5"/>
      <c r="M61" s="5"/>
      <c r="N61" s="5"/>
      <c r="O61" s="5"/>
      <c r="P61" s="5"/>
      <c r="Q61" s="5"/>
      <c r="R61" s="5"/>
      <c r="S61" s="5"/>
      <c r="T61" s="5"/>
      <c r="U61" s="5"/>
      <c r="V61" s="5"/>
      <c r="W61" s="5"/>
      <c r="X61" s="5"/>
      <c r="Y61" s="5"/>
      <c r="Z61" s="5"/>
    </row>
    <row r="62" spans="1:26" ht="25.5" customHeight="1">
      <c r="A62" s="5"/>
      <c r="B62" s="5">
        <v>31</v>
      </c>
      <c r="C62" s="5">
        <f t="shared" ca="1" si="1"/>
        <v>101.83038079448559</v>
      </c>
      <c r="D62" s="5">
        <f t="shared" si="2"/>
        <v>121.99891685511999</v>
      </c>
      <c r="E62" s="5">
        <f t="shared" ca="1" si="3"/>
        <v>1.5328094176932032E-4</v>
      </c>
      <c r="F62" s="5"/>
      <c r="G62" s="5">
        <v>150</v>
      </c>
      <c r="H62" s="5">
        <f ca="1"/>
        <v>0</v>
      </c>
      <c r="I62" s="5">
        <v>131</v>
      </c>
      <c r="J62" s="5"/>
      <c r="K62" s="5"/>
      <c r="L62" s="5"/>
      <c r="M62" s="5"/>
      <c r="N62" s="5"/>
      <c r="O62" s="5"/>
      <c r="P62" s="5"/>
      <c r="Q62" s="5"/>
      <c r="R62" s="5"/>
      <c r="S62" s="5"/>
      <c r="T62" s="5"/>
      <c r="U62" s="5"/>
      <c r="V62" s="5"/>
      <c r="W62" s="5"/>
      <c r="X62" s="5"/>
      <c r="Y62" s="5"/>
      <c r="Z62" s="5"/>
    </row>
    <row r="63" spans="1:26" ht="25.5" customHeight="1">
      <c r="A63" s="5"/>
      <c r="B63" s="5">
        <v>32</v>
      </c>
      <c r="C63" s="5">
        <f t="shared" ca="1" si="1"/>
        <v>91.079530146253106</v>
      </c>
      <c r="D63" s="5">
        <f t="shared" si="2"/>
        <v>122.21061844589318</v>
      </c>
      <c r="E63" s="5">
        <f t="shared" ca="1" si="3"/>
        <v>1.1867538126647374E-5</v>
      </c>
      <c r="F63" s="5"/>
      <c r="G63" s="5">
        <v>155</v>
      </c>
      <c r="H63" s="5">
        <f ca="1"/>
        <v>0</v>
      </c>
      <c r="I63" s="5">
        <v>131</v>
      </c>
      <c r="J63" s="5"/>
      <c r="K63" s="5"/>
      <c r="L63" s="5"/>
      <c r="M63" s="5"/>
      <c r="N63" s="5"/>
      <c r="O63" s="5"/>
      <c r="P63" s="5"/>
      <c r="Q63" s="5"/>
      <c r="R63" s="5"/>
      <c r="S63" s="5"/>
      <c r="T63" s="5"/>
      <c r="U63" s="5"/>
      <c r="V63" s="5"/>
      <c r="W63" s="5"/>
      <c r="X63" s="5"/>
      <c r="Y63" s="5"/>
      <c r="Z63" s="5"/>
    </row>
    <row r="64" spans="1:26" ht="25.5" customHeight="1">
      <c r="A64" s="5"/>
      <c r="B64" s="5">
        <v>33</v>
      </c>
      <c r="C64" s="5">
        <f t="shared" ca="1" si="1"/>
        <v>84.230727535805286</v>
      </c>
      <c r="D64" s="5">
        <f t="shared" si="2"/>
        <v>122.41692519006986</v>
      </c>
      <c r="E64" s="5">
        <f t="shared" ca="1" si="3"/>
        <v>1.7790572699706588E-6</v>
      </c>
      <c r="F64" s="5"/>
      <c r="G64" s="5">
        <v>160</v>
      </c>
      <c r="H64" s="5">
        <f ca="1"/>
        <v>0</v>
      </c>
      <c r="I64" s="5">
        <v>117</v>
      </c>
      <c r="J64" s="5"/>
      <c r="K64" s="5"/>
      <c r="L64" s="5"/>
      <c r="M64" s="5"/>
      <c r="N64" s="5"/>
      <c r="O64" s="5"/>
      <c r="P64" s="5"/>
      <c r="Q64" s="5"/>
      <c r="R64" s="5"/>
      <c r="S64" s="5"/>
      <c r="T64" s="5"/>
      <c r="U64" s="5"/>
      <c r="V64" s="5"/>
      <c r="W64" s="5"/>
      <c r="X64" s="5"/>
      <c r="Y64" s="5"/>
      <c r="Z64" s="5"/>
    </row>
    <row r="65" spans="1:26" ht="25.5" customHeight="1">
      <c r="A65" s="5"/>
      <c r="B65" s="5">
        <v>34</v>
      </c>
      <c r="C65" s="5">
        <f t="shared" ca="1" si="1"/>
        <v>102.13919733447702</v>
      </c>
      <c r="D65" s="5">
        <f t="shared" si="2"/>
        <v>122.61814236252393</v>
      </c>
      <c r="E65" s="5">
        <f t="shared" ca="1" si="3"/>
        <v>1.6372270890690005E-4</v>
      </c>
      <c r="F65" s="5"/>
      <c r="G65" s="5">
        <v>165</v>
      </c>
      <c r="H65" s="5">
        <f ca="1"/>
        <v>0</v>
      </c>
      <c r="I65" s="5">
        <v>94</v>
      </c>
      <c r="J65" s="5"/>
      <c r="K65" s="5"/>
      <c r="L65" s="5"/>
      <c r="M65" s="5"/>
      <c r="N65" s="5"/>
      <c r="O65" s="5"/>
      <c r="P65" s="5"/>
      <c r="Q65" s="5"/>
      <c r="R65" s="5"/>
      <c r="S65" s="5"/>
      <c r="T65" s="5"/>
      <c r="U65" s="5"/>
      <c r="V65" s="5"/>
      <c r="W65" s="5"/>
      <c r="X65" s="5"/>
      <c r="Y65" s="5"/>
      <c r="Z65" s="5"/>
    </row>
    <row r="66" spans="1:26" ht="25.5" customHeight="1">
      <c r="A66" s="5"/>
      <c r="B66" s="5">
        <v>35</v>
      </c>
      <c r="C66" s="5">
        <f t="shared" ca="1" si="1"/>
        <v>99.065539351439426</v>
      </c>
      <c r="D66" s="5">
        <f t="shared" si="2"/>
        <v>122.81454955709505</v>
      </c>
      <c r="E66" s="5">
        <f t="shared" ca="1" si="3"/>
        <v>8.3376614188967422E-5</v>
      </c>
      <c r="F66" s="5"/>
      <c r="G66" s="5">
        <v>170</v>
      </c>
      <c r="H66" s="5">
        <f ca="1"/>
        <v>0</v>
      </c>
      <c r="I66" s="5">
        <v>67</v>
      </c>
      <c r="J66" s="5"/>
      <c r="K66" s="5"/>
      <c r="L66" s="5"/>
      <c r="M66" s="5"/>
      <c r="N66" s="5"/>
      <c r="O66" s="5"/>
      <c r="P66" s="5"/>
      <c r="Q66" s="5"/>
      <c r="R66" s="5"/>
      <c r="S66" s="5"/>
      <c r="T66" s="5"/>
      <c r="U66" s="5"/>
      <c r="V66" s="5"/>
      <c r="W66" s="5"/>
      <c r="X66" s="5"/>
      <c r="Y66" s="5"/>
      <c r="Z66" s="5"/>
    </row>
    <row r="67" spans="1:26" ht="25.5" customHeight="1">
      <c r="A67" s="5"/>
      <c r="B67" s="5">
        <v>36</v>
      </c>
      <c r="C67" s="5">
        <f t="shared" ca="1" si="1"/>
        <v>106.32293593990076</v>
      </c>
      <c r="D67" s="5">
        <f t="shared" si="2"/>
        <v>123.00640351459786</v>
      </c>
      <c r="E67" s="5">
        <f t="shared" ca="1" si="3"/>
        <v>3.8345403931844599E-4</v>
      </c>
      <c r="F67" s="5"/>
      <c r="G67" s="5">
        <v>175</v>
      </c>
      <c r="H67" s="5">
        <f ca="1"/>
        <v>0</v>
      </c>
      <c r="I67" s="5">
        <v>44</v>
      </c>
      <c r="J67" s="5"/>
      <c r="K67" s="5"/>
      <c r="L67" s="5"/>
      <c r="M67" s="5"/>
      <c r="N67" s="5"/>
      <c r="O67" s="5"/>
      <c r="P67" s="5"/>
      <c r="Q67" s="5"/>
      <c r="R67" s="5"/>
      <c r="S67" s="5"/>
      <c r="T67" s="5"/>
      <c r="U67" s="5"/>
      <c r="V67" s="5"/>
      <c r="W67" s="5"/>
      <c r="X67" s="5"/>
      <c r="Y67" s="5"/>
      <c r="Z67" s="5"/>
    </row>
    <row r="68" spans="1:26" ht="25.5" customHeight="1">
      <c r="A68" s="5"/>
      <c r="B68" s="5">
        <v>37</v>
      </c>
      <c r="C68" s="5">
        <f t="shared" ca="1" si="1"/>
        <v>105.97741142192807</v>
      </c>
      <c r="D68" s="5">
        <f t="shared" si="2"/>
        <v>123.19394057006035</v>
      </c>
      <c r="E68" s="5">
        <f t="shared" ca="1" si="3"/>
        <v>3.5848296648731892E-4</v>
      </c>
      <c r="F68" s="5"/>
      <c r="G68" s="5">
        <v>180</v>
      </c>
      <c r="H68" s="5">
        <f ca="1"/>
        <v>0</v>
      </c>
      <c r="I68" s="5">
        <v>25</v>
      </c>
      <c r="J68" s="5"/>
      <c r="K68" s="5"/>
      <c r="L68" s="5"/>
      <c r="M68" s="5"/>
      <c r="N68" s="5"/>
      <c r="O68" s="5"/>
      <c r="P68" s="5"/>
      <c r="Q68" s="5"/>
      <c r="R68" s="5"/>
      <c r="S68" s="5"/>
      <c r="T68" s="5"/>
      <c r="U68" s="5"/>
      <c r="V68" s="5"/>
      <c r="W68" s="5"/>
      <c r="X68" s="5"/>
      <c r="Y68" s="5"/>
      <c r="Z68" s="5"/>
    </row>
    <row r="69" spans="1:26" ht="25.5" customHeight="1">
      <c r="A69" s="5"/>
      <c r="B69" s="5">
        <v>38</v>
      </c>
      <c r="C69" s="5">
        <f t="shared" ca="1" si="1"/>
        <v>101.76623883927047</v>
      </c>
      <c r="D69" s="5">
        <f t="shared" si="2"/>
        <v>123.37737877928946</v>
      </c>
      <c r="E69" s="5">
        <f t="shared" ca="1" si="3"/>
        <v>1.5118909593322952E-4</v>
      </c>
      <c r="F69" s="5"/>
      <c r="G69" s="5">
        <v>185</v>
      </c>
      <c r="H69" s="5">
        <f ca="1"/>
        <v>0</v>
      </c>
      <c r="I69" s="5">
        <v>13</v>
      </c>
      <c r="J69" s="5"/>
      <c r="K69" s="5"/>
      <c r="L69" s="5"/>
      <c r="M69" s="5"/>
      <c r="N69" s="5"/>
      <c r="O69" s="5"/>
      <c r="P69" s="5"/>
      <c r="Q69" s="5"/>
      <c r="R69" s="5"/>
      <c r="S69" s="5"/>
      <c r="T69" s="5"/>
      <c r="U69" s="5"/>
      <c r="V69" s="5"/>
      <c r="W69" s="5"/>
      <c r="X69" s="5"/>
      <c r="Y69" s="5"/>
      <c r="Z69" s="5"/>
    </row>
    <row r="70" spans="1:26" ht="25.5" customHeight="1">
      <c r="A70" s="5"/>
      <c r="B70" s="5">
        <v>39</v>
      </c>
      <c r="C70" s="5">
        <f t="shared" ca="1" si="1"/>
        <v>100.21548208696944</v>
      </c>
      <c r="D70" s="5">
        <f t="shared" si="2"/>
        <v>123.55691977405677</v>
      </c>
      <c r="E70" s="5">
        <f t="shared" ca="1" si="3"/>
        <v>1.0785071397826482E-4</v>
      </c>
      <c r="F70" s="5"/>
      <c r="G70" s="5">
        <v>190</v>
      </c>
      <c r="H70" s="5">
        <f ca="1"/>
        <v>0</v>
      </c>
      <c r="I70" s="5">
        <v>6</v>
      </c>
      <c r="J70" s="5"/>
      <c r="K70" s="5"/>
      <c r="L70" s="5"/>
      <c r="M70" s="5"/>
      <c r="N70" s="5"/>
      <c r="O70" s="5"/>
      <c r="P70" s="5"/>
      <c r="Q70" s="5"/>
      <c r="R70" s="5"/>
      <c r="S70" s="5"/>
      <c r="T70" s="5"/>
      <c r="U70" s="5"/>
      <c r="V70" s="5"/>
      <c r="W70" s="5"/>
      <c r="X70" s="5"/>
      <c r="Y70" s="5"/>
      <c r="Z70" s="5"/>
    </row>
    <row r="71" spans="1:26" ht="25.5" customHeight="1">
      <c r="A71" s="5"/>
      <c r="B71" s="5">
        <v>40</v>
      </c>
      <c r="C71" s="5">
        <f t="shared" ca="1" si="1"/>
        <v>99.015895972028147</v>
      </c>
      <c r="D71" s="5">
        <f t="shared" si="2"/>
        <v>123.73275038655845</v>
      </c>
      <c r="E71" s="5">
        <f t="shared" ca="1" si="3"/>
        <v>8.2444418334613327E-5</v>
      </c>
      <c r="F71" s="5"/>
      <c r="G71" s="5">
        <v>195</v>
      </c>
      <c r="H71" s="5">
        <f ca="1"/>
        <v>0</v>
      </c>
      <c r="I71" s="5">
        <v>2</v>
      </c>
      <c r="J71" s="5"/>
      <c r="K71" s="5"/>
      <c r="L71" s="5"/>
      <c r="M71" s="5"/>
      <c r="N71" s="5"/>
      <c r="O71" s="5"/>
      <c r="P71" s="5"/>
      <c r="Q71" s="5"/>
      <c r="R71" s="5"/>
      <c r="S71" s="5"/>
      <c r="T71" s="5"/>
      <c r="U71" s="5"/>
      <c r="V71" s="5"/>
      <c r="W71" s="5"/>
      <c r="X71" s="5"/>
      <c r="Y71" s="5"/>
      <c r="Z71" s="5"/>
    </row>
    <row r="72" spans="1:26" ht="25.5" customHeight="1">
      <c r="A72" s="5"/>
      <c r="B72" s="5">
        <v>41</v>
      </c>
      <c r="C72" s="5">
        <f t="shared" ca="1" si="1"/>
        <v>106.16121677986058</v>
      </c>
      <c r="D72" s="5">
        <f t="shared" si="2"/>
        <v>123.90504407685714</v>
      </c>
      <c r="E72" s="5">
        <f t="shared" ca="1" si="3"/>
        <v>3.7158167091094215E-4</v>
      </c>
      <c r="F72" s="5"/>
      <c r="G72" s="5">
        <v>200</v>
      </c>
      <c r="H72" s="5">
        <f ca="1"/>
        <v>0</v>
      </c>
      <c r="I72" s="5">
        <v>1</v>
      </c>
      <c r="J72" s="5"/>
      <c r="K72" s="5"/>
      <c r="L72" s="5"/>
      <c r="M72" s="5"/>
      <c r="N72" s="5"/>
      <c r="O72" s="5"/>
      <c r="P72" s="5"/>
      <c r="Q72" s="5"/>
      <c r="R72" s="5"/>
      <c r="S72" s="5"/>
      <c r="T72" s="5"/>
      <c r="U72" s="5"/>
      <c r="V72" s="5"/>
      <c r="W72" s="5"/>
      <c r="X72" s="5"/>
      <c r="Y72" s="5"/>
      <c r="Z72" s="5"/>
    </row>
    <row r="73" spans="1:26" ht="25.5" customHeight="1">
      <c r="A73" s="5"/>
      <c r="B73" s="5">
        <v>42</v>
      </c>
      <c r="C73" s="5">
        <f t="shared" ca="1" si="1"/>
        <v>113.17178176731656</v>
      </c>
      <c r="D73" s="5">
        <f t="shared" si="2"/>
        <v>124.07396219139162</v>
      </c>
      <c r="E73" s="5">
        <f t="shared" ca="1" si="3"/>
        <v>1.3056843431996207E-3</v>
      </c>
      <c r="F73" s="5"/>
      <c r="G73" s="5"/>
      <c r="H73" s="5">
        <f ca="1"/>
        <v>0</v>
      </c>
      <c r="I73" s="5">
        <v>0</v>
      </c>
      <c r="J73" s="5"/>
      <c r="K73" s="5"/>
      <c r="L73" s="5"/>
      <c r="M73" s="5"/>
      <c r="N73" s="5"/>
      <c r="O73" s="5"/>
      <c r="P73" s="5"/>
      <c r="Q73" s="5"/>
      <c r="R73" s="5"/>
      <c r="S73" s="5"/>
      <c r="T73" s="5"/>
      <c r="U73" s="5"/>
      <c r="V73" s="5"/>
      <c r="W73" s="5"/>
      <c r="X73" s="5"/>
      <c r="Y73" s="5"/>
      <c r="Z73" s="5"/>
    </row>
    <row r="74" spans="1:26" ht="25.5" customHeight="1">
      <c r="A74" s="5"/>
      <c r="B74" s="5">
        <v>43</v>
      </c>
      <c r="C74" s="5">
        <f t="shared" ca="1" si="1"/>
        <v>76.676431999085167</v>
      </c>
      <c r="D74" s="5">
        <f t="shared" si="2"/>
        <v>124.23965507606817</v>
      </c>
      <c r="E74" s="5">
        <f t="shared" ca="1" si="3"/>
        <v>1.7223199597415132E-7</v>
      </c>
      <c r="F74" s="5"/>
      <c r="G74" s="5"/>
      <c r="H74" s="5"/>
      <c r="I74" s="5"/>
      <c r="J74" s="5"/>
      <c r="K74" s="5"/>
      <c r="L74" s="5"/>
      <c r="M74" s="5"/>
      <c r="N74" s="5"/>
      <c r="O74" s="5"/>
      <c r="P74" s="5"/>
      <c r="Q74" s="5"/>
      <c r="R74" s="5"/>
      <c r="S74" s="5"/>
      <c r="T74" s="5"/>
      <c r="U74" s="5"/>
      <c r="V74" s="5"/>
      <c r="W74" s="5"/>
      <c r="X74" s="5"/>
      <c r="Y74" s="5"/>
      <c r="Z74" s="5"/>
    </row>
    <row r="75" spans="1:26" ht="25.5" customHeight="1">
      <c r="A75" s="5"/>
      <c r="B75" s="5">
        <v>44</v>
      </c>
      <c r="C75" s="5">
        <f t="shared" ca="1" si="1"/>
        <v>99.552891245152551</v>
      </c>
      <c r="D75" s="5">
        <f t="shared" si="2"/>
        <v>124.40226306370664</v>
      </c>
      <c r="E75" s="5">
        <f t="shared" ca="1" si="3"/>
        <v>9.3052563362791939E-5</v>
      </c>
      <c r="F75" s="5"/>
      <c r="G75" s="5"/>
      <c r="H75" s="5"/>
      <c r="I75" s="5"/>
      <c r="J75" s="5"/>
      <c r="K75" s="5"/>
      <c r="L75" s="5"/>
      <c r="M75" s="5"/>
      <c r="N75" s="5"/>
      <c r="O75" s="5"/>
      <c r="P75" s="5"/>
      <c r="Q75" s="5"/>
      <c r="R75" s="5"/>
      <c r="S75" s="5"/>
      <c r="T75" s="5"/>
      <c r="U75" s="5"/>
      <c r="V75" s="5"/>
      <c r="W75" s="5"/>
      <c r="X75" s="5"/>
      <c r="Y75" s="5"/>
      <c r="Z75" s="5"/>
    </row>
    <row r="76" spans="1:26" ht="25.5" customHeight="1">
      <c r="A76" s="5"/>
      <c r="B76" s="5">
        <v>45</v>
      </c>
      <c r="C76" s="5">
        <f t="shared" ca="1" si="1"/>
        <v>104.69071611536141</v>
      </c>
      <c r="D76" s="5">
        <f t="shared" si="2"/>
        <v>124.56191735254055</v>
      </c>
      <c r="E76" s="5">
        <f t="shared" ca="1" si="3"/>
        <v>2.7767530867179945E-4</v>
      </c>
      <c r="F76" s="5"/>
      <c r="G76" s="5"/>
      <c r="H76" s="5"/>
      <c r="I76" s="5"/>
      <c r="J76" s="5"/>
      <c r="K76" s="5"/>
      <c r="L76" s="5"/>
      <c r="M76" s="5"/>
      <c r="N76" s="5"/>
      <c r="O76" s="5"/>
      <c r="P76" s="5"/>
      <c r="Q76" s="5"/>
      <c r="R76" s="5"/>
      <c r="S76" s="5"/>
      <c r="T76" s="5"/>
      <c r="U76" s="5"/>
      <c r="V76" s="5"/>
      <c r="W76" s="5"/>
      <c r="X76" s="5"/>
      <c r="Y76" s="5"/>
      <c r="Z76" s="5"/>
    </row>
    <row r="77" spans="1:26" ht="25.5" customHeight="1">
      <c r="A77" s="5"/>
      <c r="B77" s="5">
        <v>46</v>
      </c>
      <c r="C77" s="5">
        <f t="shared" ca="1" si="1"/>
        <v>100.62668147328228</v>
      </c>
      <c r="D77" s="5">
        <f t="shared" si="2"/>
        <v>124.71874078993126</v>
      </c>
      <c r="E77" s="5">
        <f t="shared" ca="1" si="3"/>
        <v>1.1807925896415968E-4</v>
      </c>
      <c r="F77" s="5"/>
      <c r="G77" s="5"/>
      <c r="H77" s="5"/>
      <c r="I77" s="5"/>
      <c r="J77" s="5"/>
      <c r="K77" s="5"/>
      <c r="L77" s="5"/>
      <c r="M77" s="5"/>
      <c r="N77" s="5"/>
      <c r="O77" s="5"/>
      <c r="P77" s="5"/>
      <c r="Q77" s="5"/>
      <c r="R77" s="5"/>
      <c r="S77" s="5"/>
      <c r="T77" s="5"/>
      <c r="U77" s="5"/>
      <c r="V77" s="5"/>
      <c r="W77" s="5"/>
      <c r="X77" s="5"/>
      <c r="Y77" s="5"/>
      <c r="Z77" s="5"/>
    </row>
    <row r="78" spans="1:26" ht="25.5" customHeight="1">
      <c r="A78" s="5"/>
      <c r="B78" s="5">
        <v>47</v>
      </c>
      <c r="C78" s="5">
        <f t="shared" ca="1" si="1"/>
        <v>119.09799237597551</v>
      </c>
      <c r="D78" s="5">
        <f t="shared" si="2"/>
        <v>124.87284857335032</v>
      </c>
      <c r="E78" s="5">
        <f t="shared" ca="1" si="3"/>
        <v>3.1857598182062547E-3</v>
      </c>
      <c r="F78" s="5"/>
      <c r="G78" s="5"/>
      <c r="H78" s="5"/>
      <c r="I78" s="5"/>
      <c r="J78" s="5"/>
      <c r="K78" s="5"/>
      <c r="L78" s="5"/>
      <c r="M78" s="5"/>
      <c r="N78" s="5"/>
      <c r="O78" s="5"/>
      <c r="P78" s="5"/>
      <c r="Q78" s="5"/>
      <c r="R78" s="5"/>
      <c r="S78" s="5"/>
      <c r="T78" s="5"/>
      <c r="U78" s="5"/>
      <c r="V78" s="5"/>
      <c r="W78" s="5"/>
      <c r="X78" s="5"/>
      <c r="Y78" s="5"/>
      <c r="Z78" s="5"/>
    </row>
    <row r="79" spans="1:26" ht="25.5" customHeight="1">
      <c r="A79" s="5"/>
      <c r="B79" s="5">
        <v>48</v>
      </c>
      <c r="C79" s="5">
        <f t="shared" ca="1" si="1"/>
        <v>89.964309364629813</v>
      </c>
      <c r="D79" s="5">
        <f t="shared" si="2"/>
        <v>125.0243488789279</v>
      </c>
      <c r="E79" s="5">
        <f t="shared" ca="1" si="3"/>
        <v>8.8374775435431345E-6</v>
      </c>
      <c r="F79" s="5"/>
      <c r="G79" s="5"/>
      <c r="H79" s="5"/>
      <c r="I79" s="5"/>
      <c r="J79" s="5"/>
      <c r="K79" s="5"/>
      <c r="L79" s="5"/>
      <c r="M79" s="5"/>
      <c r="N79" s="5"/>
      <c r="O79" s="5"/>
      <c r="P79" s="5"/>
      <c r="Q79" s="5"/>
      <c r="R79" s="5"/>
      <c r="S79" s="5"/>
      <c r="T79" s="5"/>
      <c r="U79" s="5"/>
      <c r="V79" s="5"/>
      <c r="W79" s="5"/>
      <c r="X79" s="5"/>
      <c r="Y79" s="5"/>
      <c r="Z79" s="5"/>
    </row>
    <row r="80" spans="1:26" ht="25.5" customHeight="1">
      <c r="A80" s="5"/>
      <c r="B80" s="5">
        <v>49</v>
      </c>
      <c r="C80" s="5">
        <f t="shared" ca="1" si="1"/>
        <v>91.147093196894758</v>
      </c>
      <c r="D80" s="5">
        <f t="shared" si="2"/>
        <v>125.17334342639772</v>
      </c>
      <c r="E80" s="5">
        <f t="shared" ca="1" si="3"/>
        <v>1.2079252266923665E-5</v>
      </c>
      <c r="F80" s="5"/>
      <c r="G80" s="5"/>
      <c r="H80" s="5"/>
      <c r="I80" s="5"/>
      <c r="J80" s="5"/>
      <c r="K80" s="5"/>
      <c r="L80" s="5"/>
      <c r="M80" s="5"/>
      <c r="N80" s="5"/>
      <c r="O80" s="5"/>
      <c r="P80" s="5"/>
      <c r="Q80" s="5"/>
      <c r="R80" s="5"/>
      <c r="S80" s="5"/>
      <c r="T80" s="5"/>
      <c r="U80" s="5"/>
      <c r="V80" s="5"/>
      <c r="W80" s="5"/>
      <c r="X80" s="5"/>
      <c r="Y80" s="5"/>
      <c r="Z80" s="5"/>
    </row>
    <row r="81" spans="1:26" ht="25.5" customHeight="1">
      <c r="A81" s="5"/>
      <c r="B81" s="5">
        <v>50</v>
      </c>
      <c r="C81" s="5">
        <f t="shared" ca="1" si="1"/>
        <v>102.64685291705395</v>
      </c>
      <c r="D81" s="5">
        <f t="shared" si="2"/>
        <v>125.31992798803464</v>
      </c>
      <c r="E81" s="5">
        <f t="shared" ca="1" si="3"/>
        <v>1.8228789779990172E-4</v>
      </c>
      <c r="F81" s="5"/>
      <c r="G81" s="5"/>
      <c r="H81" s="5"/>
      <c r="I81" s="5"/>
      <c r="J81" s="5"/>
      <c r="K81" s="5"/>
      <c r="L81" s="5"/>
      <c r="M81" s="5"/>
      <c r="N81" s="5"/>
      <c r="O81" s="5"/>
      <c r="P81" s="5"/>
      <c r="Q81" s="5"/>
      <c r="R81" s="5"/>
      <c r="S81" s="5"/>
      <c r="T81" s="5"/>
      <c r="U81" s="5"/>
      <c r="V81" s="5"/>
      <c r="W81" s="5"/>
      <c r="X81" s="5"/>
      <c r="Y81" s="5"/>
      <c r="Z81" s="5"/>
    </row>
    <row r="82" spans="1:26" ht="25.5" customHeight="1">
      <c r="A82" s="5"/>
      <c r="B82" s="5">
        <v>51</v>
      </c>
      <c r="C82" s="5">
        <f t="shared" ca="1" si="1"/>
        <v>105.71330233433501</v>
      </c>
      <c r="D82" s="5">
        <f t="shared" si="2"/>
        <v>125.46419284814047</v>
      </c>
      <c r="E82" s="5">
        <f t="shared" ca="1" si="3"/>
        <v>3.4037624998677968E-4</v>
      </c>
      <c r="F82" s="5"/>
      <c r="G82" s="5"/>
      <c r="H82" s="5"/>
      <c r="I82" s="5"/>
      <c r="J82" s="5"/>
      <c r="K82" s="5"/>
      <c r="L82" s="5"/>
      <c r="M82" s="5"/>
      <c r="N82" s="5"/>
      <c r="O82" s="5"/>
      <c r="P82" s="5"/>
      <c r="Q82" s="5"/>
      <c r="R82" s="5"/>
      <c r="S82" s="5"/>
      <c r="T82" s="5"/>
      <c r="U82" s="5"/>
      <c r="V82" s="5"/>
      <c r="W82" s="5"/>
      <c r="X82" s="5"/>
      <c r="Y82" s="5"/>
      <c r="Z82" s="5"/>
    </row>
    <row r="83" spans="1:26" ht="25.5" customHeight="1">
      <c r="A83" s="5"/>
      <c r="B83" s="5">
        <v>52</v>
      </c>
      <c r="C83" s="5">
        <f t="shared" ca="1" si="1"/>
        <v>92.140018275925854</v>
      </c>
      <c r="D83" s="5">
        <f t="shared" si="2"/>
        <v>125.60622321875452</v>
      </c>
      <c r="E83" s="5">
        <f t="shared" ca="1" si="3"/>
        <v>1.562725181174273E-5</v>
      </c>
      <c r="F83" s="5"/>
      <c r="G83" s="5"/>
      <c r="H83" s="5"/>
      <c r="I83" s="5"/>
      <c r="J83" s="5"/>
      <c r="K83" s="5"/>
      <c r="L83" s="5"/>
      <c r="M83" s="5"/>
      <c r="N83" s="5"/>
      <c r="O83" s="5"/>
      <c r="P83" s="5"/>
      <c r="Q83" s="5"/>
      <c r="R83" s="5"/>
      <c r="S83" s="5"/>
      <c r="T83" s="5"/>
      <c r="U83" s="5"/>
      <c r="V83" s="5"/>
      <c r="W83" s="5"/>
      <c r="X83" s="5"/>
      <c r="Y83" s="5"/>
      <c r="Z83" s="5"/>
    </row>
    <row r="84" spans="1:26" ht="25.5" customHeight="1">
      <c r="A84" s="5"/>
      <c r="B84" s="5">
        <v>53</v>
      </c>
      <c r="C84" s="5">
        <f t="shared" ca="1" si="1"/>
        <v>85.246153912947406</v>
      </c>
      <c r="D84" s="5">
        <f t="shared" si="2"/>
        <v>125.74609961651669</v>
      </c>
      <c r="E84" s="5">
        <f t="shared" ca="1" si="3"/>
        <v>2.3883659205314263E-6</v>
      </c>
      <c r="F84" s="5"/>
      <c r="G84" s="5"/>
      <c r="H84" s="5"/>
      <c r="I84" s="5"/>
      <c r="J84" s="5"/>
      <c r="K84" s="5"/>
      <c r="L84" s="5"/>
      <c r="M84" s="5"/>
      <c r="N84" s="5"/>
      <c r="O84" s="5"/>
      <c r="P84" s="5"/>
      <c r="Q84" s="5"/>
      <c r="R84" s="5"/>
      <c r="S84" s="5"/>
      <c r="T84" s="5"/>
      <c r="U84" s="5"/>
      <c r="V84" s="5"/>
      <c r="W84" s="5"/>
      <c r="X84" s="5"/>
      <c r="Y84" s="5"/>
      <c r="Z84" s="5"/>
    </row>
    <row r="85" spans="1:26" ht="25.5" customHeight="1">
      <c r="A85" s="5"/>
      <c r="B85" s="5">
        <v>54</v>
      </c>
      <c r="C85" s="5">
        <f t="shared" ca="1" si="1"/>
        <v>115.54234094043252</v>
      </c>
      <c r="D85" s="5">
        <f t="shared" si="2"/>
        <v>125.88389820497449</v>
      </c>
      <c r="E85" s="5">
        <f t="shared" ca="1" si="3"/>
        <v>1.9007619618020069E-3</v>
      </c>
      <c r="F85" s="5"/>
      <c r="G85" s="5"/>
      <c r="H85" s="5"/>
      <c r="I85" s="5"/>
      <c r="J85" s="5"/>
      <c r="K85" s="5"/>
      <c r="L85" s="5"/>
      <c r="M85" s="5"/>
      <c r="N85" s="5"/>
      <c r="O85" s="5"/>
      <c r="P85" s="5"/>
      <c r="Q85" s="5"/>
      <c r="R85" s="5"/>
      <c r="S85" s="5"/>
      <c r="T85" s="5"/>
      <c r="U85" s="5"/>
      <c r="V85" s="5"/>
      <c r="W85" s="5"/>
      <c r="X85" s="5"/>
      <c r="Y85" s="5"/>
      <c r="Z85" s="5"/>
    </row>
    <row r="86" spans="1:26" ht="25.5" customHeight="1">
      <c r="A86" s="5"/>
      <c r="B86" s="5">
        <v>55</v>
      </c>
      <c r="C86" s="5">
        <f t="shared" ca="1" si="1"/>
        <v>88.754800986096527</v>
      </c>
      <c r="D86" s="5">
        <f t="shared" si="2"/>
        <v>126.01969110608127</v>
      </c>
      <c r="E86" s="5">
        <f t="shared" ca="1" si="3"/>
        <v>6.3790753155435935E-6</v>
      </c>
      <c r="F86" s="5"/>
      <c r="G86" s="5"/>
      <c r="H86" s="5"/>
      <c r="I86" s="5"/>
      <c r="J86" s="5"/>
      <c r="K86" s="5"/>
      <c r="L86" s="5"/>
      <c r="M86" s="5"/>
      <c r="N86" s="5"/>
      <c r="O86" s="5"/>
      <c r="P86" s="5"/>
      <c r="Q86" s="5"/>
      <c r="R86" s="5"/>
      <c r="S86" s="5"/>
      <c r="T86" s="5"/>
      <c r="U86" s="5"/>
      <c r="V86" s="5"/>
      <c r="W86" s="5"/>
      <c r="X86" s="5"/>
      <c r="Y86" s="5"/>
      <c r="Z86" s="5"/>
    </row>
    <row r="87" spans="1:26" ht="25.5" customHeight="1">
      <c r="A87" s="5"/>
      <c r="B87" s="5">
        <v>56</v>
      </c>
      <c r="C87" s="5">
        <f t="shared" ca="1" si="1"/>
        <v>96.444981459020852</v>
      </c>
      <c r="D87" s="5">
        <f t="shared" si="2"/>
        <v>126.15354668416566</v>
      </c>
      <c r="E87" s="5">
        <f t="shared" ca="1" si="3"/>
        <v>4.537119148901749E-5</v>
      </c>
      <c r="F87" s="5"/>
      <c r="G87" s="5"/>
      <c r="H87" s="5"/>
      <c r="I87" s="5"/>
      <c r="J87" s="5"/>
      <c r="K87" s="5"/>
      <c r="L87" s="5"/>
      <c r="M87" s="5"/>
      <c r="N87" s="5"/>
      <c r="O87" s="5"/>
      <c r="P87" s="5"/>
      <c r="Q87" s="5"/>
      <c r="R87" s="5"/>
      <c r="S87" s="5"/>
      <c r="T87" s="5"/>
      <c r="U87" s="5"/>
      <c r="V87" s="5"/>
      <c r="W87" s="5"/>
      <c r="X87" s="5"/>
      <c r="Y87" s="5"/>
      <c r="Z87" s="5"/>
    </row>
    <row r="88" spans="1:26" ht="25.5" customHeight="1">
      <c r="A88" s="5"/>
      <c r="B88" s="5">
        <v>57</v>
      </c>
      <c r="C88" s="5">
        <f t="shared" ca="1" si="1"/>
        <v>124.36016392715797</v>
      </c>
      <c r="D88" s="5">
        <f t="shared" si="2"/>
        <v>126.28552980525144</v>
      </c>
      <c r="E88" s="5">
        <f t="shared" ca="1" si="3"/>
        <v>6.1710870330946655E-3</v>
      </c>
      <c r="F88" s="5"/>
      <c r="G88" s="5"/>
      <c r="H88" s="5"/>
      <c r="I88" s="5"/>
      <c r="J88" s="5"/>
      <c r="K88" s="5"/>
      <c r="L88" s="5"/>
      <c r="M88" s="5"/>
      <c r="N88" s="5"/>
      <c r="O88" s="5"/>
      <c r="P88" s="5"/>
      <c r="Q88" s="5"/>
      <c r="R88" s="5"/>
      <c r="S88" s="5"/>
      <c r="T88" s="5"/>
      <c r="U88" s="5"/>
      <c r="V88" s="5"/>
      <c r="W88" s="5"/>
      <c r="X88" s="5"/>
      <c r="Y88" s="5"/>
      <c r="Z88" s="5"/>
    </row>
    <row r="89" spans="1:26" ht="25.5" customHeight="1">
      <c r="A89" s="5"/>
      <c r="B89" s="5">
        <v>58</v>
      </c>
      <c r="C89" s="5">
        <f t="shared" ca="1" si="1"/>
        <v>104.42755750543029</v>
      </c>
      <c r="D89" s="5">
        <f t="shared" si="2"/>
        <v>126.41570207426052</v>
      </c>
      <c r="E89" s="5">
        <f t="shared" ca="1" si="3"/>
        <v>2.6330291141134498E-4</v>
      </c>
      <c r="F89" s="5"/>
      <c r="G89" s="5"/>
      <c r="H89" s="5"/>
      <c r="I89" s="5"/>
      <c r="J89" s="5"/>
      <c r="K89" s="5"/>
      <c r="L89" s="5"/>
      <c r="M89" s="5"/>
      <c r="N89" s="5"/>
      <c r="O89" s="5"/>
      <c r="P89" s="5"/>
      <c r="Q89" s="5"/>
      <c r="R89" s="5"/>
      <c r="S89" s="5"/>
      <c r="T89" s="5"/>
      <c r="U89" s="5"/>
      <c r="V89" s="5"/>
      <c r="W89" s="5"/>
      <c r="X89" s="5"/>
      <c r="Y89" s="5"/>
      <c r="Z89" s="5"/>
    </row>
    <row r="90" spans="1:26" ht="25.5" customHeight="1">
      <c r="A90" s="5"/>
      <c r="B90" s="5">
        <v>59</v>
      </c>
      <c r="C90" s="5">
        <f t="shared" ca="1" si="1"/>
        <v>79.845039616562943</v>
      </c>
      <c r="D90" s="5">
        <f t="shared" si="2"/>
        <v>126.54412205233272</v>
      </c>
      <c r="E90" s="5">
        <f t="shared" ca="1" si="3"/>
        <v>4.7301398520307517E-7</v>
      </c>
      <c r="F90" s="5"/>
      <c r="G90" s="5"/>
      <c r="H90" s="5"/>
      <c r="I90" s="5"/>
      <c r="J90" s="5"/>
      <c r="K90" s="5"/>
      <c r="L90" s="5"/>
      <c r="M90" s="5"/>
      <c r="N90" s="5"/>
      <c r="O90" s="5"/>
      <c r="P90" s="5"/>
      <c r="Q90" s="5"/>
      <c r="R90" s="5"/>
      <c r="S90" s="5"/>
      <c r="T90" s="5"/>
      <c r="U90" s="5"/>
      <c r="V90" s="5"/>
      <c r="W90" s="5"/>
      <c r="X90" s="5"/>
      <c r="Y90" s="5"/>
      <c r="Z90" s="5"/>
    </row>
    <row r="91" spans="1:26" ht="25.5" customHeight="1">
      <c r="A91" s="5"/>
      <c r="B91" s="5">
        <v>60</v>
      </c>
      <c r="C91" s="5">
        <f t="shared" ca="1" si="1"/>
        <v>96.10082541915564</v>
      </c>
      <c r="D91" s="5">
        <f t="shared" si="2"/>
        <v>126.67084545623656</v>
      </c>
      <c r="E91" s="5">
        <f t="shared" ca="1" si="3"/>
        <v>4.1791682382490134E-5</v>
      </c>
      <c r="F91" s="5"/>
      <c r="G91" s="5"/>
      <c r="H91" s="5"/>
      <c r="I91" s="5"/>
      <c r="J91" s="5"/>
      <c r="K91" s="5"/>
      <c r="L91" s="5"/>
      <c r="M91" s="5"/>
      <c r="N91" s="5"/>
      <c r="O91" s="5"/>
      <c r="P91" s="5"/>
      <c r="Q91" s="5"/>
      <c r="R91" s="5"/>
      <c r="S91" s="5"/>
      <c r="T91" s="5"/>
      <c r="U91" s="5"/>
      <c r="V91" s="5"/>
      <c r="W91" s="5"/>
      <c r="X91" s="5"/>
      <c r="Y91" s="5"/>
      <c r="Z91" s="5"/>
    </row>
    <row r="92" spans="1:26" ht="25.5" customHeight="1">
      <c r="A92" s="5"/>
      <c r="B92" s="5">
        <v>61</v>
      </c>
      <c r="C92" s="5">
        <f t="shared" ca="1" si="1"/>
        <v>98.219697932459823</v>
      </c>
      <c r="D92" s="5">
        <f t="shared" si="2"/>
        <v>126.79592534161964</v>
      </c>
      <c r="E92" s="5">
        <f t="shared" ca="1" si="3"/>
        <v>6.8737871582922862E-5</v>
      </c>
      <c r="F92" s="5"/>
      <c r="G92" s="5"/>
      <c r="H92" s="5"/>
      <c r="I92" s="5"/>
      <c r="J92" s="5"/>
      <c r="K92" s="5"/>
      <c r="L92" s="5"/>
      <c r="M92" s="5"/>
      <c r="N92" s="5"/>
      <c r="O92" s="5"/>
      <c r="P92" s="5"/>
      <c r="Q92" s="5"/>
      <c r="R92" s="5"/>
      <c r="S92" s="5"/>
      <c r="T92" s="5"/>
      <c r="U92" s="5"/>
      <c r="V92" s="5"/>
      <c r="W92" s="5"/>
      <c r="X92" s="5"/>
      <c r="Y92" s="5"/>
      <c r="Z92" s="5"/>
    </row>
    <row r="93" spans="1:26" ht="25.5" customHeight="1">
      <c r="A93" s="5"/>
      <c r="B93" s="5">
        <v>62</v>
      </c>
      <c r="C93" s="5">
        <f t="shared" ca="1" si="1"/>
        <v>95.019215144653913</v>
      </c>
      <c r="D93" s="5">
        <f t="shared" si="2"/>
        <v>126.91941227165083</v>
      </c>
      <c r="E93" s="5">
        <f t="shared" ca="1" si="3"/>
        <v>3.2168760676270529E-5</v>
      </c>
      <c r="F93" s="5"/>
      <c r="G93" s="5"/>
      <c r="H93" s="5"/>
      <c r="I93" s="5"/>
      <c r="J93" s="5"/>
      <c r="K93" s="5"/>
      <c r="L93" s="5"/>
      <c r="M93" s="5"/>
      <c r="N93" s="5"/>
      <c r="O93" s="5"/>
      <c r="P93" s="5"/>
      <c r="Q93" s="5"/>
      <c r="R93" s="5"/>
      <c r="S93" s="5"/>
      <c r="T93" s="5"/>
      <c r="U93" s="5"/>
      <c r="V93" s="5"/>
      <c r="W93" s="5"/>
      <c r="X93" s="5"/>
      <c r="Y93" s="5"/>
      <c r="Z93" s="5"/>
    </row>
    <row r="94" spans="1:26" ht="25.5" customHeight="1">
      <c r="A94" s="5"/>
      <c r="B94" s="5">
        <v>63</v>
      </c>
      <c r="C94" s="5">
        <f t="shared" ca="1" si="1"/>
        <v>111.16151890553979</v>
      </c>
      <c r="D94" s="5">
        <f t="shared" si="2"/>
        <v>127.04135447243486</v>
      </c>
      <c r="E94" s="5">
        <f t="shared" ca="1" si="3"/>
        <v>9.3118731979388483E-4</v>
      </c>
      <c r="F94" s="5"/>
      <c r="G94" s="5"/>
      <c r="H94" s="5"/>
      <c r="I94" s="5"/>
      <c r="J94" s="5"/>
      <c r="K94" s="5"/>
      <c r="L94" s="5"/>
      <c r="M94" s="5"/>
      <c r="N94" s="5"/>
      <c r="O94" s="5"/>
      <c r="P94" s="5"/>
      <c r="Q94" s="5"/>
      <c r="R94" s="5"/>
      <c r="S94" s="5"/>
      <c r="T94" s="5"/>
      <c r="U94" s="5"/>
      <c r="V94" s="5"/>
      <c r="W94" s="5"/>
      <c r="X94" s="5"/>
      <c r="Y94" s="5"/>
      <c r="Z94" s="5"/>
    </row>
    <row r="95" spans="1:26" ht="25.5" customHeight="1">
      <c r="A95" s="5"/>
      <c r="B95" s="5">
        <v>64</v>
      </c>
      <c r="C95" s="5">
        <f t="shared" ca="1" si="1"/>
        <v>92.308841096165168</v>
      </c>
      <c r="D95" s="5">
        <f t="shared" si="2"/>
        <v>127.16179797642937</v>
      </c>
      <c r="E95" s="5">
        <f t="shared" ca="1" si="3"/>
        <v>1.6319597361086582E-5</v>
      </c>
      <c r="F95" s="5"/>
      <c r="G95" s="5"/>
      <c r="H95" s="5"/>
      <c r="I95" s="5"/>
      <c r="J95" s="5"/>
      <c r="K95" s="5"/>
      <c r="L95" s="5"/>
      <c r="M95" s="5"/>
      <c r="N95" s="5"/>
      <c r="O95" s="5"/>
      <c r="P95" s="5"/>
      <c r="Q95" s="5"/>
      <c r="R95" s="5"/>
      <c r="S95" s="5"/>
      <c r="T95" s="5"/>
      <c r="U95" s="5"/>
      <c r="V95" s="5"/>
      <c r="W95" s="5"/>
      <c r="X95" s="5"/>
      <c r="Y95" s="5"/>
      <c r="Z95" s="5"/>
    </row>
    <row r="96" spans="1:26" ht="25.5" customHeight="1">
      <c r="A96" s="5"/>
      <c r="B96" s="5">
        <v>65</v>
      </c>
      <c r="C96" s="5">
        <f t="shared" ca="1" si="1"/>
        <v>97.272334766475126</v>
      </c>
      <c r="D96" s="5">
        <f t="shared" si="2"/>
        <v>127.28078675496344</v>
      </c>
      <c r="E96" s="5">
        <f t="shared" ca="1" si="3"/>
        <v>5.5162576136451648E-5</v>
      </c>
      <c r="F96" s="5"/>
      <c r="G96" s="5"/>
      <c r="H96" s="5"/>
      <c r="I96" s="5"/>
      <c r="J96" s="5"/>
      <c r="K96" s="5"/>
      <c r="L96" s="5"/>
      <c r="M96" s="5"/>
      <c r="N96" s="5"/>
      <c r="O96" s="5"/>
      <c r="P96" s="5"/>
      <c r="Q96" s="5"/>
      <c r="R96" s="5"/>
      <c r="S96" s="5"/>
      <c r="T96" s="5"/>
      <c r="U96" s="5"/>
      <c r="V96" s="5"/>
      <c r="W96" s="5"/>
      <c r="X96" s="5"/>
      <c r="Y96" s="5"/>
      <c r="Z96" s="5"/>
    </row>
    <row r="97" spans="1:26" ht="25.5" customHeight="1">
      <c r="A97" s="5"/>
      <c r="B97" s="5">
        <v>66</v>
      </c>
      <c r="C97" s="5">
        <f t="shared" ca="1" si="1"/>
        <v>95.375033428844745</v>
      </c>
      <c r="D97" s="5">
        <f t="shared" si="2"/>
        <v>127.39836284083972</v>
      </c>
      <c r="E97" s="5">
        <f t="shared" ca="1" si="3"/>
        <v>3.5081077547019579E-5</v>
      </c>
      <c r="F97" s="5"/>
      <c r="G97" s="5"/>
      <c r="H97" s="5"/>
      <c r="I97" s="5"/>
      <c r="J97" s="5"/>
      <c r="K97" s="5"/>
      <c r="L97" s="5"/>
      <c r="M97" s="5"/>
      <c r="N97" s="5"/>
      <c r="O97" s="5"/>
      <c r="P97" s="5"/>
      <c r="Q97" s="5"/>
      <c r="R97" s="5"/>
      <c r="S97" s="5"/>
      <c r="T97" s="5"/>
      <c r="U97" s="5"/>
      <c r="V97" s="5"/>
      <c r="W97" s="5"/>
      <c r="X97" s="5"/>
      <c r="Y97" s="5"/>
      <c r="Z97" s="5"/>
    </row>
    <row r="98" spans="1:26" ht="25.5" customHeight="1">
      <c r="A98" s="5"/>
      <c r="B98" s="5">
        <v>67</v>
      </c>
      <c r="C98" s="5">
        <f t="shared" ca="1" si="1"/>
        <v>87.990471120906278</v>
      </c>
      <c r="D98" s="5">
        <f t="shared" si="2"/>
        <v>127.51456644190102</v>
      </c>
      <c r="E98" s="5">
        <f t="shared" ca="1" si="3"/>
        <v>5.1741427025543867E-6</v>
      </c>
      <c r="F98" s="5"/>
      <c r="G98" s="5"/>
      <c r="H98" s="5"/>
      <c r="I98" s="5"/>
      <c r="J98" s="5"/>
      <c r="K98" s="5"/>
      <c r="L98" s="5"/>
      <c r="M98" s="5"/>
      <c r="N98" s="5"/>
      <c r="O98" s="5"/>
      <c r="P98" s="5"/>
      <c r="Q98" s="5"/>
      <c r="R98" s="5"/>
      <c r="S98" s="5"/>
      <c r="T98" s="5"/>
      <c r="U98" s="5"/>
      <c r="V98" s="5"/>
      <c r="W98" s="5"/>
      <c r="X98" s="5"/>
      <c r="Y98" s="5"/>
      <c r="Z98" s="5"/>
    </row>
    <row r="99" spans="1:26" ht="25.5" customHeight="1">
      <c r="A99" s="5"/>
      <c r="B99" s="5">
        <v>68</v>
      </c>
      <c r="C99" s="5">
        <f t="shared" ca="1" si="1"/>
        <v>109.2543356126379</v>
      </c>
      <c r="D99" s="5">
        <f t="shared" si="2"/>
        <v>127.62943604635181</v>
      </c>
      <c r="E99" s="5">
        <f t="shared" ca="1" si="3"/>
        <v>6.6458854551693721E-4</v>
      </c>
      <c r="F99" s="5"/>
      <c r="G99" s="5"/>
      <c r="H99" s="5"/>
      <c r="I99" s="5"/>
      <c r="J99" s="5"/>
      <c r="K99" s="5"/>
      <c r="L99" s="5"/>
      <c r="M99" s="5"/>
      <c r="N99" s="5"/>
      <c r="O99" s="5"/>
      <c r="P99" s="5"/>
      <c r="Q99" s="5"/>
      <c r="R99" s="5"/>
      <c r="S99" s="5"/>
      <c r="T99" s="5"/>
      <c r="U99" s="5"/>
      <c r="V99" s="5"/>
      <c r="W99" s="5"/>
      <c r="X99" s="5"/>
      <c r="Y99" s="5"/>
      <c r="Z99" s="5"/>
    </row>
    <row r="100" spans="1:26" ht="25.5" customHeight="1">
      <c r="A100" s="5"/>
      <c r="B100" s="5">
        <v>69</v>
      </c>
      <c r="C100" s="5">
        <f t="shared" ca="1" si="1"/>
        <v>109.54007983858774</v>
      </c>
      <c r="D100" s="5">
        <f t="shared" si="2"/>
        <v>127.74300852054516</v>
      </c>
      <c r="E100" s="5">
        <f t="shared" ca="1" si="3"/>
        <v>6.9975664516850396E-4</v>
      </c>
      <c r="F100" s="5"/>
      <c r="G100" s="5"/>
      <c r="H100" s="5"/>
      <c r="I100" s="5"/>
      <c r="J100" s="5"/>
      <c r="K100" s="5"/>
      <c r="L100" s="5"/>
      <c r="M100" s="5"/>
      <c r="N100" s="5"/>
      <c r="O100" s="5"/>
      <c r="P100" s="5"/>
      <c r="Q100" s="5"/>
      <c r="R100" s="5"/>
      <c r="S100" s="5"/>
      <c r="T100" s="5"/>
      <c r="U100" s="5"/>
      <c r="V100" s="5"/>
      <c r="W100" s="5"/>
      <c r="X100" s="5"/>
      <c r="Y100" s="5"/>
      <c r="Z100" s="5"/>
    </row>
    <row r="101" spans="1:26" ht="25.5" customHeight="1">
      <c r="A101" s="5"/>
      <c r="B101" s="5">
        <v>70</v>
      </c>
      <c r="C101" s="5">
        <f t="shared" ca="1" si="1"/>
        <v>95.299498789030764</v>
      </c>
      <c r="D101" s="5">
        <f t="shared" si="2"/>
        <v>127.85531919987537</v>
      </c>
      <c r="E101" s="5">
        <f t="shared" ca="1" si="3"/>
        <v>3.4443182564738604E-5</v>
      </c>
      <c r="F101" s="5"/>
      <c r="G101" s="5"/>
      <c r="H101" s="5"/>
      <c r="I101" s="5"/>
      <c r="J101" s="5"/>
      <c r="K101" s="5"/>
      <c r="L101" s="5"/>
      <c r="M101" s="5"/>
      <c r="N101" s="5"/>
      <c r="O101" s="5"/>
      <c r="P101" s="5"/>
      <c r="Q101" s="5"/>
      <c r="R101" s="5"/>
      <c r="S101" s="5"/>
      <c r="T101" s="5"/>
      <c r="U101" s="5"/>
      <c r="V101" s="5"/>
      <c r="W101" s="5"/>
      <c r="X101" s="5"/>
      <c r="Y101" s="5"/>
      <c r="Z101" s="5"/>
    </row>
    <row r="102" spans="1:26" ht="25.5" customHeight="1">
      <c r="A102" s="5"/>
      <c r="B102" s="5">
        <v>71</v>
      </c>
      <c r="C102" s="5">
        <f t="shared" ca="1" si="1"/>
        <v>108.46371722593315</v>
      </c>
      <c r="D102" s="5">
        <f t="shared" si="2"/>
        <v>127.96640197335356</v>
      </c>
      <c r="E102" s="5">
        <f t="shared" ca="1" si="3"/>
        <v>5.7513484129671842E-4</v>
      </c>
      <c r="F102" s="5"/>
      <c r="G102" s="5"/>
      <c r="H102" s="5"/>
      <c r="I102" s="5"/>
      <c r="J102" s="5"/>
      <c r="K102" s="5"/>
      <c r="L102" s="5"/>
      <c r="M102" s="5"/>
      <c r="N102" s="5"/>
      <c r="O102" s="5"/>
      <c r="P102" s="5"/>
      <c r="Q102" s="5"/>
      <c r="R102" s="5"/>
      <c r="S102" s="5"/>
      <c r="T102" s="5"/>
      <c r="U102" s="5"/>
      <c r="V102" s="5"/>
      <c r="W102" s="5"/>
      <c r="X102" s="5"/>
      <c r="Y102" s="5"/>
      <c r="Z102" s="5"/>
    </row>
    <row r="103" spans="1:26" ht="25.5" customHeight="1">
      <c r="A103" s="5"/>
      <c r="B103" s="5">
        <v>72</v>
      </c>
      <c r="C103" s="5">
        <f t="shared" ca="1" si="1"/>
        <v>91.609161593088913</v>
      </c>
      <c r="D103" s="5">
        <f t="shared" si="2"/>
        <v>128.07628936238791</v>
      </c>
      <c r="E103" s="5">
        <f t="shared" ca="1" si="3"/>
        <v>1.3624605108915191E-5</v>
      </c>
      <c r="F103" s="5"/>
      <c r="G103" s="5"/>
      <c r="H103" s="5"/>
      <c r="I103" s="5"/>
      <c r="J103" s="5"/>
      <c r="K103" s="5"/>
      <c r="L103" s="5"/>
      <c r="M103" s="5"/>
      <c r="N103" s="5"/>
      <c r="O103" s="5"/>
      <c r="P103" s="5"/>
      <c r="Q103" s="5"/>
      <c r="R103" s="5"/>
      <c r="S103" s="5"/>
      <c r="T103" s="5"/>
      <c r="U103" s="5"/>
      <c r="V103" s="5"/>
      <c r="W103" s="5"/>
      <c r="X103" s="5"/>
      <c r="Y103" s="5"/>
      <c r="Z103" s="5"/>
    </row>
    <row r="104" spans="1:26" ht="25.5" customHeight="1">
      <c r="A104" s="5"/>
      <c r="B104" s="5">
        <v>73</v>
      </c>
      <c r="C104" s="5">
        <f t="shared" ca="1" si="1"/>
        <v>94.246112791629841</v>
      </c>
      <c r="D104" s="5">
        <f t="shared" si="2"/>
        <v>128.18501259424028</v>
      </c>
      <c r="E104" s="5">
        <f t="shared" ca="1" si="3"/>
        <v>2.6595793672523548E-5</v>
      </c>
      <c r="F104" s="5"/>
      <c r="G104" s="5"/>
      <c r="H104" s="5"/>
      <c r="I104" s="5"/>
      <c r="J104" s="5"/>
      <c r="K104" s="5"/>
      <c r="L104" s="5"/>
      <c r="M104" s="5"/>
      <c r="N104" s="5"/>
      <c r="O104" s="5"/>
      <c r="P104" s="5"/>
      <c r="Q104" s="5"/>
      <c r="R104" s="5"/>
      <c r="S104" s="5"/>
      <c r="T104" s="5"/>
      <c r="U104" s="5"/>
      <c r="V104" s="5"/>
      <c r="W104" s="5"/>
      <c r="X104" s="5"/>
      <c r="Y104" s="5"/>
      <c r="Z104" s="5"/>
    </row>
    <row r="105" spans="1:26" ht="25.5" customHeight="1">
      <c r="A105" s="5"/>
      <c r="B105" s="5">
        <v>74</v>
      </c>
      <c r="C105" s="5">
        <f t="shared" ca="1" si="1"/>
        <v>101.00266883526315</v>
      </c>
      <c r="D105" s="5">
        <f t="shared" si="2"/>
        <v>128.29260167058689</v>
      </c>
      <c r="E105" s="5">
        <f t="shared" ca="1" si="3"/>
        <v>1.2819434917109643E-4</v>
      </c>
      <c r="F105" s="5"/>
      <c r="G105" s="5"/>
      <c r="H105" s="5"/>
      <c r="I105" s="5"/>
      <c r="J105" s="5"/>
      <c r="K105" s="5"/>
      <c r="L105" s="5"/>
      <c r="M105" s="5"/>
      <c r="N105" s="5"/>
      <c r="O105" s="5"/>
      <c r="P105" s="5"/>
      <c r="Q105" s="5"/>
      <c r="R105" s="5"/>
      <c r="S105" s="5"/>
      <c r="T105" s="5"/>
      <c r="U105" s="5"/>
      <c r="V105" s="5"/>
      <c r="W105" s="5"/>
      <c r="X105" s="5"/>
      <c r="Y105" s="5"/>
      <c r="Z105" s="5"/>
    </row>
    <row r="106" spans="1:26" ht="25.5" customHeight="1">
      <c r="A106" s="5"/>
      <c r="B106" s="5">
        <v>75</v>
      </c>
      <c r="C106" s="5">
        <f t="shared" ca="1" si="1"/>
        <v>96.335080818337204</v>
      </c>
      <c r="D106" s="5">
        <f t="shared" si="2"/>
        <v>128.39908543157105</v>
      </c>
      <c r="E106" s="5">
        <f t="shared" ca="1" si="3"/>
        <v>4.4198537965165835E-5</v>
      </c>
      <c r="F106" s="5"/>
      <c r="G106" s="5"/>
      <c r="H106" s="5"/>
      <c r="I106" s="5"/>
      <c r="J106" s="5"/>
      <c r="K106" s="5"/>
      <c r="L106" s="5"/>
      <c r="M106" s="5"/>
      <c r="N106" s="5"/>
      <c r="O106" s="5"/>
      <c r="P106" s="5"/>
      <c r="Q106" s="5"/>
      <c r="R106" s="5"/>
      <c r="S106" s="5"/>
      <c r="T106" s="5"/>
      <c r="U106" s="5"/>
      <c r="V106" s="5"/>
      <c r="W106" s="5"/>
      <c r="X106" s="5"/>
      <c r="Y106" s="5"/>
      <c r="Z106" s="5"/>
    </row>
    <row r="107" spans="1:26" ht="25.5" customHeight="1">
      <c r="A107" s="5"/>
      <c r="B107" s="5">
        <v>76</v>
      </c>
      <c r="C107" s="5">
        <f t="shared" ca="1" si="1"/>
        <v>97.964707671253606</v>
      </c>
      <c r="D107" s="5">
        <f t="shared" si="2"/>
        <v>128.50449161570003</v>
      </c>
      <c r="E107" s="5">
        <f t="shared" ca="1" si="3"/>
        <v>6.4810894716852986E-5</v>
      </c>
      <c r="F107" s="5"/>
      <c r="G107" s="5"/>
      <c r="H107" s="5"/>
      <c r="I107" s="5"/>
      <c r="J107" s="5"/>
      <c r="K107" s="5"/>
      <c r="L107" s="5"/>
      <c r="M107" s="5"/>
      <c r="N107" s="5"/>
      <c r="O107" s="5"/>
      <c r="P107" s="5"/>
      <c r="Q107" s="5"/>
      <c r="R107" s="5"/>
      <c r="S107" s="5"/>
      <c r="T107" s="5"/>
      <c r="U107" s="5"/>
      <c r="V107" s="5"/>
      <c r="W107" s="5"/>
      <c r="X107" s="5"/>
      <c r="Y107" s="5"/>
      <c r="Z107" s="5"/>
    </row>
    <row r="108" spans="1:26" ht="25.5" customHeight="1">
      <c r="A108" s="5"/>
      <c r="B108" s="5">
        <v>77</v>
      </c>
      <c r="C108" s="5">
        <f t="shared" ca="1" si="1"/>
        <v>90.551171938267814</v>
      </c>
      <c r="D108" s="5">
        <f t="shared" si="2"/>
        <v>128.60884691590729</v>
      </c>
      <c r="E108" s="5">
        <f t="shared" ca="1" si="3"/>
        <v>1.0327661904395946E-5</v>
      </c>
      <c r="F108" s="5"/>
      <c r="G108" s="5"/>
      <c r="H108" s="5"/>
      <c r="I108" s="5"/>
      <c r="J108" s="5"/>
      <c r="K108" s="5"/>
      <c r="L108" s="5"/>
      <c r="M108" s="5"/>
      <c r="N108" s="5"/>
      <c r="O108" s="5"/>
      <c r="P108" s="5"/>
      <c r="Q108" s="5"/>
      <c r="R108" s="5"/>
      <c r="S108" s="5"/>
      <c r="T108" s="5"/>
      <c r="U108" s="5"/>
      <c r="V108" s="5"/>
      <c r="W108" s="5"/>
      <c r="X108" s="5"/>
      <c r="Y108" s="5"/>
      <c r="Z108" s="5"/>
    </row>
    <row r="109" spans="1:26" ht="25.5" customHeight="1">
      <c r="A109" s="5"/>
      <c r="B109" s="5">
        <v>78</v>
      </c>
      <c r="C109" s="5">
        <f t="shared" ca="1" si="1"/>
        <v>87.652418238761143</v>
      </c>
      <c r="D109" s="5">
        <f t="shared" si="2"/>
        <v>128.71217703207151</v>
      </c>
      <c r="E109" s="5">
        <f t="shared" ca="1" si="3"/>
        <v>4.7126625361226422E-6</v>
      </c>
      <c r="F109" s="5"/>
      <c r="G109" s="5"/>
      <c r="H109" s="5"/>
      <c r="I109" s="5"/>
      <c r="J109" s="5"/>
      <c r="K109" s="5"/>
      <c r="L109" s="5"/>
      <c r="M109" s="5"/>
      <c r="N109" s="5"/>
      <c r="O109" s="5"/>
      <c r="P109" s="5"/>
      <c r="Q109" s="5"/>
      <c r="R109" s="5"/>
      <c r="S109" s="5"/>
      <c r="T109" s="5"/>
      <c r="U109" s="5"/>
      <c r="V109" s="5"/>
      <c r="W109" s="5"/>
      <c r="X109" s="5"/>
      <c r="Y109" s="5"/>
      <c r="Z109" s="5"/>
    </row>
    <row r="110" spans="1:26" ht="25.5" customHeight="1">
      <c r="A110" s="5"/>
      <c r="B110" s="5">
        <v>79</v>
      </c>
      <c r="C110" s="5">
        <f t="shared" ca="1" si="1"/>
        <v>99.235902667315358</v>
      </c>
      <c r="D110" s="5">
        <f t="shared" si="2"/>
        <v>128.81450672025898</v>
      </c>
      <c r="E110" s="5">
        <f t="shared" ca="1" si="3"/>
        <v>8.6649342496675691E-5</v>
      </c>
      <c r="F110" s="5"/>
      <c r="G110" s="5"/>
      <c r="H110" s="5"/>
      <c r="I110" s="5"/>
      <c r="J110" s="5"/>
      <c r="K110" s="5"/>
      <c r="L110" s="5"/>
      <c r="M110" s="5"/>
      <c r="N110" s="5"/>
      <c r="O110" s="5"/>
      <c r="P110" s="5"/>
      <c r="Q110" s="5"/>
      <c r="R110" s="5"/>
      <c r="S110" s="5"/>
      <c r="T110" s="5"/>
      <c r="U110" s="5"/>
      <c r="V110" s="5"/>
      <c r="W110" s="5"/>
      <c r="X110" s="5"/>
      <c r="Y110" s="5"/>
      <c r="Z110" s="5"/>
    </row>
    <row r="111" spans="1:26" ht="25.5" customHeight="1">
      <c r="A111" s="5"/>
      <c r="B111" s="5">
        <v>80</v>
      </c>
      <c r="C111" s="5">
        <f t="shared" ca="1" si="1"/>
        <v>92.467669747967818</v>
      </c>
      <c r="D111" s="5">
        <f t="shared" si="2"/>
        <v>128.91585983893293</v>
      </c>
      <c r="E111" s="5">
        <f t="shared" ca="1" si="3"/>
        <v>1.6996970174600183E-5</v>
      </c>
      <c r="F111" s="5"/>
      <c r="G111" s="5"/>
      <c r="H111" s="5"/>
      <c r="I111" s="5"/>
      <c r="J111" s="5"/>
      <c r="K111" s="5"/>
      <c r="L111" s="5"/>
      <c r="M111" s="5"/>
      <c r="N111" s="5"/>
      <c r="O111" s="5"/>
      <c r="P111" s="5"/>
      <c r="Q111" s="5"/>
      <c r="R111" s="5"/>
      <c r="S111" s="5"/>
      <c r="T111" s="5"/>
      <c r="U111" s="5"/>
      <c r="V111" s="5"/>
      <c r="W111" s="5"/>
      <c r="X111" s="5"/>
      <c r="Y111" s="5"/>
      <c r="Z111" s="5"/>
    </row>
    <row r="112" spans="1:26" ht="25.5" customHeight="1">
      <c r="A112" s="5"/>
      <c r="B112" s="5">
        <v>81</v>
      </c>
      <c r="C112" s="5">
        <f t="shared" ca="1" si="1"/>
        <v>99.414310139333907</v>
      </c>
      <c r="D112" s="5">
        <f t="shared" si="2"/>
        <v>129.01625939235166</v>
      </c>
      <c r="E112" s="5">
        <f t="shared" ca="1" si="3"/>
        <v>9.0201916226241414E-5</v>
      </c>
      <c r="F112" s="5"/>
      <c r="G112" s="5"/>
      <c r="H112" s="5"/>
      <c r="I112" s="5"/>
      <c r="J112" s="5"/>
      <c r="K112" s="5"/>
      <c r="L112" s="5"/>
      <c r="M112" s="5"/>
      <c r="N112" s="5"/>
      <c r="O112" s="5"/>
      <c r="P112" s="5"/>
      <c r="Q112" s="5"/>
      <c r="R112" s="5"/>
      <c r="S112" s="5"/>
      <c r="T112" s="5"/>
      <c r="U112" s="5"/>
      <c r="V112" s="5"/>
      <c r="W112" s="5"/>
      <c r="X112" s="5"/>
      <c r="Y112" s="5"/>
      <c r="Z112" s="5"/>
    </row>
    <row r="113" spans="1:26" ht="25.5" customHeight="1">
      <c r="A113" s="5"/>
      <c r="B113" s="5">
        <v>82</v>
      </c>
      <c r="C113" s="5">
        <f t="shared" ca="1" si="1"/>
        <v>84.474182890476143</v>
      </c>
      <c r="D113" s="5">
        <f t="shared" si="2"/>
        <v>129.11572757135914</v>
      </c>
      <c r="E113" s="5">
        <f t="shared" ca="1" si="3"/>
        <v>1.9100239975975212E-6</v>
      </c>
      <c r="F113" s="5"/>
      <c r="G113" s="5"/>
      <c r="H113" s="5"/>
      <c r="I113" s="5"/>
      <c r="J113" s="5"/>
      <c r="K113" s="5"/>
      <c r="L113" s="5"/>
      <c r="M113" s="5"/>
      <c r="N113" s="5"/>
      <c r="O113" s="5"/>
      <c r="P113" s="5"/>
      <c r="Q113" s="5"/>
      <c r="R113" s="5"/>
      <c r="S113" s="5"/>
      <c r="T113" s="5"/>
      <c r="U113" s="5"/>
      <c r="V113" s="5"/>
      <c r="W113" s="5"/>
      <c r="X113" s="5"/>
      <c r="Y113" s="5"/>
      <c r="Z113" s="5"/>
    </row>
    <row r="114" spans="1:26" ht="25.5" customHeight="1">
      <c r="A114" s="5"/>
      <c r="B114" s="5">
        <v>83</v>
      </c>
      <c r="C114" s="5">
        <f t="shared" ca="1" si="1"/>
        <v>107.20345284471935</v>
      </c>
      <c r="D114" s="5">
        <f t="shared" si="2"/>
        <v>129.21428579175489</v>
      </c>
      <c r="E114" s="5">
        <f t="shared" ca="1" si="3"/>
        <v>4.5414796062378534E-4</v>
      </c>
      <c r="F114" s="5"/>
      <c r="G114" s="5"/>
      <c r="H114" s="5"/>
      <c r="I114" s="5"/>
      <c r="J114" s="5"/>
      <c r="K114" s="5"/>
      <c r="L114" s="5"/>
      <c r="M114" s="5"/>
      <c r="N114" s="5"/>
      <c r="O114" s="5"/>
      <c r="P114" s="5"/>
      <c r="Q114" s="5"/>
      <c r="R114" s="5"/>
      <c r="S114" s="5"/>
      <c r="T114" s="5"/>
      <c r="U114" s="5"/>
      <c r="V114" s="5"/>
      <c r="W114" s="5"/>
      <c r="X114" s="5"/>
      <c r="Y114" s="5"/>
      <c r="Z114" s="5"/>
    </row>
    <row r="115" spans="1:26" ht="25.5" customHeight="1">
      <c r="A115" s="5"/>
      <c r="B115" s="5">
        <v>84</v>
      </c>
      <c r="C115" s="5">
        <f t="shared" ca="1" si="1"/>
        <v>101.35324868694124</v>
      </c>
      <c r="D115" s="5">
        <f t="shared" si="2"/>
        <v>129.31195473041373</v>
      </c>
      <c r="E115" s="5">
        <f t="shared" ca="1" si="3"/>
        <v>1.3832675593278328E-4</v>
      </c>
      <c r="F115" s="5"/>
      <c r="G115" s="5"/>
      <c r="H115" s="5"/>
      <c r="I115" s="5"/>
      <c r="J115" s="5"/>
      <c r="K115" s="5"/>
      <c r="L115" s="5"/>
      <c r="M115" s="5"/>
      <c r="N115" s="5"/>
      <c r="O115" s="5"/>
      <c r="P115" s="5"/>
      <c r="Q115" s="5"/>
      <c r="R115" s="5"/>
      <c r="S115" s="5"/>
      <c r="T115" s="5"/>
      <c r="U115" s="5"/>
      <c r="V115" s="5"/>
      <c r="W115" s="5"/>
      <c r="X115" s="5"/>
      <c r="Y115" s="5"/>
      <c r="Z115" s="5"/>
    </row>
    <row r="116" spans="1:26" ht="25.5" customHeight="1">
      <c r="A116" s="5"/>
      <c r="B116" s="5">
        <v>85</v>
      </c>
      <c r="C116" s="5">
        <f t="shared" ca="1" si="1"/>
        <v>83.03382638981472</v>
      </c>
      <c r="D116" s="5">
        <f t="shared" si="2"/>
        <v>129.40875435931287</v>
      </c>
      <c r="E116" s="5">
        <f t="shared" ca="1" si="3"/>
        <v>1.24986615873523E-6</v>
      </c>
      <c r="F116" s="5"/>
      <c r="G116" s="5"/>
      <c r="H116" s="5"/>
      <c r="I116" s="5"/>
      <c r="J116" s="5"/>
      <c r="K116" s="5"/>
      <c r="L116" s="5"/>
      <c r="M116" s="5"/>
      <c r="N116" s="5"/>
      <c r="O116" s="5"/>
      <c r="P116" s="5"/>
      <c r="Q116" s="5"/>
      <c r="R116" s="5"/>
      <c r="S116" s="5"/>
      <c r="T116" s="5"/>
      <c r="U116" s="5"/>
      <c r="V116" s="5"/>
      <c r="W116" s="5"/>
      <c r="X116" s="5"/>
      <c r="Y116" s="5"/>
      <c r="Z116" s="5"/>
    </row>
    <row r="117" spans="1:26" ht="25.5" customHeight="1">
      <c r="A117" s="5"/>
      <c r="B117" s="5">
        <v>86</v>
      </c>
      <c r="C117" s="5">
        <f t="shared" ca="1" si="1"/>
        <v>105.74487512765441</v>
      </c>
      <c r="D117" s="5">
        <f t="shared" si="2"/>
        <v>129.50470397761063</v>
      </c>
      <c r="E117" s="5">
        <f t="shared" ca="1" si="3"/>
        <v>3.4249733400019343E-4</v>
      </c>
      <c r="F117" s="5"/>
      <c r="G117" s="5"/>
      <c r="H117" s="5"/>
      <c r="I117" s="5"/>
      <c r="J117" s="5"/>
      <c r="K117" s="5"/>
      <c r="L117" s="5"/>
      <c r="M117" s="5"/>
      <c r="N117" s="5"/>
      <c r="O117" s="5"/>
      <c r="P117" s="5"/>
      <c r="Q117" s="5"/>
      <c r="R117" s="5"/>
      <c r="S117" s="5"/>
      <c r="T117" s="5"/>
      <c r="U117" s="5"/>
      <c r="V117" s="5"/>
      <c r="W117" s="5"/>
      <c r="X117" s="5"/>
      <c r="Y117" s="5"/>
      <c r="Z117" s="5"/>
    </row>
    <row r="118" spans="1:26" ht="25.5" customHeight="1">
      <c r="A118" s="5"/>
      <c r="B118" s="5">
        <v>87</v>
      </c>
      <c r="C118" s="5">
        <f t="shared" ca="1" si="1"/>
        <v>92.232792654399063</v>
      </c>
      <c r="D118" s="5">
        <f t="shared" si="2"/>
        <v>129.59982224190941</v>
      </c>
      <c r="E118" s="5">
        <f t="shared" ca="1" si="3"/>
        <v>1.6004254827974641E-5</v>
      </c>
      <c r="F118" s="5"/>
      <c r="G118" s="5"/>
      <c r="H118" s="5"/>
      <c r="I118" s="5"/>
      <c r="J118" s="5"/>
      <c r="K118" s="5"/>
      <c r="L118" s="5"/>
      <c r="M118" s="5"/>
      <c r="N118" s="5"/>
      <c r="O118" s="5"/>
      <c r="P118" s="5"/>
      <c r="Q118" s="5"/>
      <c r="R118" s="5"/>
      <c r="S118" s="5"/>
      <c r="T118" s="5"/>
      <c r="U118" s="5"/>
      <c r="V118" s="5"/>
      <c r="W118" s="5"/>
      <c r="X118" s="5"/>
      <c r="Y118" s="5"/>
      <c r="Z118" s="5"/>
    </row>
    <row r="119" spans="1:26" ht="25.5" customHeight="1">
      <c r="A119" s="5"/>
      <c r="B119" s="5">
        <v>88</v>
      </c>
      <c r="C119" s="5">
        <f t="shared" ca="1" si="1"/>
        <v>113.85228325508491</v>
      </c>
      <c r="D119" s="5">
        <f t="shared" si="2"/>
        <v>129.69412719482608</v>
      </c>
      <c r="E119" s="5">
        <f t="shared" ca="1" si="3"/>
        <v>1.4580258687761491E-3</v>
      </c>
      <c r="F119" s="5"/>
      <c r="G119" s="5"/>
      <c r="H119" s="5"/>
      <c r="I119" s="5"/>
      <c r="J119" s="5"/>
      <c r="K119" s="5"/>
      <c r="L119" s="5"/>
      <c r="M119" s="5"/>
      <c r="N119" s="5"/>
      <c r="O119" s="5"/>
      <c r="P119" s="5"/>
      <c r="Q119" s="5"/>
      <c r="R119" s="5"/>
      <c r="S119" s="5"/>
      <c r="T119" s="5"/>
      <c r="U119" s="5"/>
      <c r="V119" s="5"/>
      <c r="W119" s="5"/>
      <c r="X119" s="5"/>
      <c r="Y119" s="5"/>
      <c r="Z119" s="5"/>
    </row>
    <row r="120" spans="1:26" ht="25.5" customHeight="1">
      <c r="A120" s="5"/>
      <c r="B120" s="5">
        <v>89</v>
      </c>
      <c r="C120" s="5">
        <f t="shared" ca="1" si="1"/>
        <v>101.32579027286287</v>
      </c>
      <c r="D120" s="5">
        <f t="shared" si="2"/>
        <v>129.7876362919815</v>
      </c>
      <c r="E120" s="5">
        <f t="shared" ca="1" si="3"/>
        <v>1.3750775075321148E-4</v>
      </c>
      <c r="F120" s="5"/>
      <c r="G120" s="5"/>
      <c r="H120" s="5"/>
      <c r="I120" s="5"/>
      <c r="J120" s="5"/>
      <c r="K120" s="5"/>
      <c r="L120" s="5"/>
      <c r="M120" s="5"/>
      <c r="N120" s="5"/>
      <c r="O120" s="5"/>
      <c r="P120" s="5"/>
      <c r="Q120" s="5"/>
      <c r="R120" s="5"/>
      <c r="S120" s="5"/>
      <c r="T120" s="5"/>
      <c r="U120" s="5"/>
      <c r="V120" s="5"/>
      <c r="W120" s="5"/>
      <c r="X120" s="5"/>
      <c r="Y120" s="5"/>
      <c r="Z120" s="5"/>
    </row>
    <row r="121" spans="1:26" ht="25.5" customHeight="1">
      <c r="A121" s="5"/>
      <c r="B121" s="5">
        <v>90</v>
      </c>
      <c r="C121" s="5">
        <f t="shared" ca="1" si="1"/>
        <v>101.38975727172308</v>
      </c>
      <c r="D121" s="5">
        <f t="shared" si="2"/>
        <v>129.88036642751456</v>
      </c>
      <c r="E121" s="5">
        <f t="shared" ca="1" si="3"/>
        <v>1.3942253762746213E-4</v>
      </c>
      <c r="F121" s="5"/>
      <c r="G121" s="5"/>
      <c r="H121" s="5"/>
      <c r="I121" s="5"/>
      <c r="J121" s="5"/>
      <c r="K121" s="5"/>
      <c r="L121" s="5"/>
      <c r="M121" s="5"/>
      <c r="N121" s="5"/>
      <c r="O121" s="5"/>
      <c r="P121" s="5"/>
      <c r="Q121" s="5"/>
      <c r="R121" s="5"/>
      <c r="S121" s="5"/>
      <c r="T121" s="5"/>
      <c r="U121" s="5"/>
      <c r="V121" s="5"/>
      <c r="W121" s="5"/>
      <c r="X121" s="5"/>
      <c r="Y121" s="5"/>
      <c r="Z121" s="5"/>
    </row>
    <row r="122" spans="1:26" ht="25.5" customHeight="1">
      <c r="A122" s="5"/>
      <c r="B122" s="5">
        <v>91</v>
      </c>
      <c r="C122" s="5">
        <f t="shared" ca="1" si="1"/>
        <v>90.838513400438842</v>
      </c>
      <c r="D122" s="5">
        <f t="shared" si="2"/>
        <v>129.97233395821596</v>
      </c>
      <c r="E122" s="5">
        <f t="shared" ca="1" si="3"/>
        <v>1.114023068582385E-5</v>
      </c>
      <c r="F122" s="5"/>
      <c r="G122" s="5"/>
      <c r="H122" s="5"/>
      <c r="I122" s="5"/>
      <c r="J122" s="5"/>
      <c r="K122" s="5"/>
      <c r="L122" s="5"/>
      <c r="M122" s="5"/>
      <c r="N122" s="5"/>
      <c r="O122" s="5"/>
      <c r="P122" s="5"/>
      <c r="Q122" s="5"/>
      <c r="R122" s="5"/>
      <c r="S122" s="5"/>
      <c r="T122" s="5"/>
      <c r="U122" s="5"/>
      <c r="V122" s="5"/>
      <c r="W122" s="5"/>
      <c r="X122" s="5"/>
      <c r="Y122" s="5"/>
      <c r="Z122" s="5"/>
    </row>
    <row r="123" spans="1:26" ht="25.5" customHeight="1">
      <c r="A123" s="5"/>
      <c r="B123" s="5">
        <v>92</v>
      </c>
      <c r="C123" s="5">
        <f t="shared" ca="1" si="1"/>
        <v>96.191456480737855</v>
      </c>
      <c r="D123" s="5">
        <f t="shared" si="2"/>
        <v>130.06355472637111</v>
      </c>
      <c r="E123" s="5">
        <f t="shared" ca="1" si="3"/>
        <v>4.2708156562051523E-5</v>
      </c>
      <c r="F123" s="5"/>
      <c r="G123" s="5"/>
      <c r="H123" s="5"/>
      <c r="I123" s="5"/>
      <c r="J123" s="5"/>
      <c r="K123" s="5"/>
      <c r="L123" s="5"/>
      <c r="M123" s="5"/>
      <c r="N123" s="5"/>
      <c r="O123" s="5"/>
      <c r="P123" s="5"/>
      <c r="Q123" s="5"/>
      <c r="R123" s="5"/>
      <c r="S123" s="5"/>
      <c r="T123" s="5"/>
      <c r="U123" s="5"/>
      <c r="V123" s="5"/>
      <c r="W123" s="5"/>
      <c r="X123" s="5"/>
      <c r="Y123" s="5"/>
      <c r="Z123" s="5"/>
    </row>
    <row r="124" spans="1:26" ht="25.5" customHeight="1">
      <c r="A124" s="5"/>
      <c r="B124" s="5">
        <v>93</v>
      </c>
      <c r="C124" s="5">
        <f t="shared" ca="1" si="1"/>
        <v>100.42181609404098</v>
      </c>
      <c r="D124" s="5">
        <f t="shared" si="2"/>
        <v>130.15404408139472</v>
      </c>
      <c r="E124" s="5">
        <f t="shared" ca="1" si="3"/>
        <v>1.1287802156648774E-4</v>
      </c>
      <c r="F124" s="5"/>
      <c r="G124" s="5"/>
      <c r="H124" s="5"/>
      <c r="I124" s="5"/>
      <c r="J124" s="5"/>
      <c r="K124" s="5"/>
      <c r="L124" s="5"/>
      <c r="M124" s="5"/>
      <c r="N124" s="5"/>
      <c r="O124" s="5"/>
      <c r="P124" s="5"/>
      <c r="Q124" s="5"/>
      <c r="R124" s="5"/>
      <c r="S124" s="5"/>
      <c r="T124" s="5"/>
      <c r="U124" s="5"/>
      <c r="V124" s="5"/>
      <c r="W124" s="5"/>
      <c r="X124" s="5"/>
      <c r="Y124" s="5"/>
      <c r="Z124" s="5"/>
    </row>
    <row r="125" spans="1:26" ht="25.5" customHeight="1">
      <c r="A125" s="5"/>
      <c r="B125" s="5">
        <v>94</v>
      </c>
      <c r="C125" s="5">
        <f t="shared" ca="1" si="1"/>
        <v>100.19240475263068</v>
      </c>
      <c r="D125" s="5">
        <f t="shared" si="2"/>
        <v>130.24381690033263</v>
      </c>
      <c r="E125" s="5">
        <f t="shared" ca="1" si="3"/>
        <v>1.0730128378865004E-4</v>
      </c>
      <c r="F125" s="5"/>
      <c r="G125" s="5"/>
      <c r="H125" s="5"/>
      <c r="I125" s="5"/>
      <c r="J125" s="5"/>
      <c r="K125" s="5"/>
      <c r="L125" s="5"/>
      <c r="M125" s="5"/>
      <c r="N125" s="5"/>
      <c r="O125" s="5"/>
      <c r="P125" s="5"/>
      <c r="Q125" s="5"/>
      <c r="R125" s="5"/>
      <c r="S125" s="5"/>
      <c r="T125" s="5"/>
      <c r="U125" s="5"/>
      <c r="V125" s="5"/>
      <c r="W125" s="5"/>
      <c r="X125" s="5"/>
      <c r="Y125" s="5"/>
      <c r="Z125" s="5"/>
    </row>
    <row r="126" spans="1:26" ht="25.5" customHeight="1">
      <c r="A126" s="5"/>
      <c r="B126" s="5">
        <v>95</v>
      </c>
      <c r="C126" s="5">
        <f t="shared" ca="1" si="1"/>
        <v>104.46210816185918</v>
      </c>
      <c r="D126" s="5">
        <f t="shared" si="2"/>
        <v>130.33288760730235</v>
      </c>
      <c r="E126" s="5">
        <f t="shared" ca="1" si="3"/>
        <v>2.6515127329531046E-4</v>
      </c>
      <c r="F126" s="5"/>
      <c r="G126" s="5"/>
      <c r="H126" s="5"/>
      <c r="I126" s="5"/>
      <c r="J126" s="5"/>
      <c r="K126" s="5"/>
      <c r="L126" s="5"/>
      <c r="M126" s="5"/>
      <c r="N126" s="5"/>
      <c r="O126" s="5"/>
      <c r="P126" s="5"/>
      <c r="Q126" s="5"/>
      <c r="R126" s="5"/>
      <c r="S126" s="5"/>
      <c r="T126" s="5"/>
      <c r="U126" s="5"/>
      <c r="V126" s="5"/>
      <c r="W126" s="5"/>
      <c r="X126" s="5"/>
      <c r="Y126" s="5"/>
      <c r="Z126" s="5"/>
    </row>
    <row r="127" spans="1:26" ht="25.5" customHeight="1">
      <c r="A127" s="5"/>
      <c r="B127" s="5">
        <v>96</v>
      </c>
      <c r="C127" s="5">
        <f t="shared" ca="1" si="1"/>
        <v>97.887907608805023</v>
      </c>
      <c r="D127" s="5">
        <f t="shared" si="2"/>
        <v>130.421270191937</v>
      </c>
      <c r="E127" s="5">
        <f t="shared" ca="1" si="3"/>
        <v>6.3669090932506848E-5</v>
      </c>
      <c r="F127" s="5"/>
      <c r="G127" s="5"/>
      <c r="H127" s="5"/>
      <c r="I127" s="5"/>
      <c r="J127" s="5"/>
      <c r="K127" s="5"/>
      <c r="L127" s="5"/>
      <c r="M127" s="5"/>
      <c r="N127" s="5"/>
      <c r="O127" s="5"/>
      <c r="P127" s="5"/>
      <c r="Q127" s="5"/>
      <c r="R127" s="5"/>
      <c r="S127" s="5"/>
      <c r="T127" s="5"/>
      <c r="U127" s="5"/>
      <c r="V127" s="5"/>
      <c r="W127" s="5"/>
      <c r="X127" s="5"/>
      <c r="Y127" s="5"/>
      <c r="Z127" s="5"/>
    </row>
    <row r="128" spans="1:26" ht="25.5" customHeight="1">
      <c r="A128" s="5"/>
      <c r="B128" s="5">
        <v>97</v>
      </c>
      <c r="C128" s="5">
        <f t="shared" ca="1" si="1"/>
        <v>99.774813216601146</v>
      </c>
      <c r="D128" s="5">
        <f t="shared" si="2"/>
        <v>130.50897822689456</v>
      </c>
      <c r="E128" s="5">
        <f t="shared" ca="1" si="3"/>
        <v>9.7788997803807846E-5</v>
      </c>
      <c r="F128" s="5"/>
      <c r="G128" s="5"/>
      <c r="H128" s="5"/>
      <c r="I128" s="5"/>
      <c r="J128" s="5"/>
      <c r="K128" s="5"/>
      <c r="L128" s="5"/>
      <c r="M128" s="5"/>
      <c r="N128" s="5"/>
      <c r="O128" s="5"/>
      <c r="P128" s="5"/>
      <c r="Q128" s="5"/>
      <c r="R128" s="5"/>
      <c r="S128" s="5"/>
      <c r="T128" s="5"/>
      <c r="U128" s="5"/>
      <c r="V128" s="5"/>
      <c r="W128" s="5"/>
      <c r="X128" s="5"/>
      <c r="Y128" s="5"/>
      <c r="Z128" s="5"/>
    </row>
    <row r="129" spans="1:26" ht="25.5" customHeight="1">
      <c r="A129" s="5"/>
      <c r="B129" s="5">
        <v>98</v>
      </c>
      <c r="C129" s="5">
        <f t="shared" ca="1" si="1"/>
        <v>94.472705425720079</v>
      </c>
      <c r="D129" s="5">
        <f t="shared" si="2"/>
        <v>130.596024884488</v>
      </c>
      <c r="E129" s="5">
        <f t="shared" ca="1" si="3"/>
        <v>2.8128618399672882E-5</v>
      </c>
      <c r="F129" s="5"/>
      <c r="G129" s="5"/>
      <c r="H129" s="5"/>
      <c r="I129" s="5"/>
      <c r="J129" s="5"/>
      <c r="K129" s="5"/>
      <c r="L129" s="5"/>
      <c r="M129" s="5"/>
      <c r="N129" s="5"/>
      <c r="O129" s="5"/>
      <c r="P129" s="5"/>
      <c r="Q129" s="5"/>
      <c r="R129" s="5"/>
      <c r="S129" s="5"/>
      <c r="T129" s="5"/>
      <c r="U129" s="5"/>
      <c r="V129" s="5"/>
      <c r="W129" s="5"/>
      <c r="X129" s="5"/>
      <c r="Y129" s="5"/>
      <c r="Z129" s="5"/>
    </row>
    <row r="130" spans="1:26" ht="25.5" customHeight="1">
      <c r="A130" s="5"/>
      <c r="B130" s="5">
        <v>99</v>
      </c>
      <c r="C130" s="5">
        <f t="shared" ca="1" si="1"/>
        <v>103.05884520349127</v>
      </c>
      <c r="D130" s="5">
        <f t="shared" si="2"/>
        <v>130.6824229524895</v>
      </c>
      <c r="E130" s="5">
        <f t="shared" ca="1" si="3"/>
        <v>1.987240837736118E-4</v>
      </c>
      <c r="F130" s="5"/>
      <c r="G130" s="5"/>
      <c r="H130" s="5"/>
      <c r="I130" s="5"/>
      <c r="J130" s="5"/>
      <c r="K130" s="5"/>
      <c r="L130" s="5"/>
      <c r="M130" s="5"/>
      <c r="N130" s="5"/>
      <c r="O130" s="5"/>
      <c r="P130" s="5"/>
      <c r="Q130" s="5"/>
      <c r="R130" s="5"/>
      <c r="S130" s="5"/>
      <c r="T130" s="5"/>
      <c r="U130" s="5"/>
      <c r="V130" s="5"/>
      <c r="W130" s="5"/>
      <c r="X130" s="5"/>
      <c r="Y130" s="5"/>
      <c r="Z130" s="5"/>
    </row>
    <row r="131" spans="1:26" ht="25.5" customHeight="1">
      <c r="A131" s="5"/>
      <c r="B131" s="5">
        <v>100</v>
      </c>
      <c r="C131" s="5">
        <f t="shared" ca="1" si="1"/>
        <v>108.34220736560792</v>
      </c>
      <c r="D131" s="5">
        <f t="shared" si="2"/>
        <v>130.76818484915759</v>
      </c>
      <c r="E131" s="5">
        <f t="shared" ca="1" si="3"/>
        <v>5.6235892162018132E-4</v>
      </c>
      <c r="F131" s="5"/>
      <c r="G131" s="5"/>
      <c r="H131" s="5"/>
      <c r="I131" s="5"/>
      <c r="J131" s="5"/>
      <c r="K131" s="5"/>
      <c r="L131" s="5"/>
      <c r="M131" s="5"/>
      <c r="N131" s="5"/>
      <c r="O131" s="5"/>
      <c r="P131" s="5"/>
      <c r="Q131" s="5"/>
      <c r="R131" s="5"/>
      <c r="S131" s="5"/>
      <c r="T131" s="5"/>
      <c r="U131" s="5"/>
      <c r="V131" s="5"/>
      <c r="W131" s="5"/>
      <c r="X131" s="5"/>
      <c r="Y131" s="5"/>
      <c r="Z131" s="5"/>
    </row>
    <row r="132" spans="1:26" ht="25.5" customHeight="1">
      <c r="A132" s="5"/>
      <c r="B132" s="5">
        <v>101</v>
      </c>
      <c r="C132" s="5">
        <f t="shared" ca="1" si="1"/>
        <v>101.76191418875925</v>
      </c>
      <c r="D132" s="5">
        <f t="shared" si="2"/>
        <v>130.85332263753273</v>
      </c>
      <c r="E132" s="5">
        <f t="shared" ca="1" si="3"/>
        <v>1.5104898944145144E-4</v>
      </c>
      <c r="F132" s="5"/>
      <c r="G132" s="5"/>
      <c r="H132" s="5"/>
      <c r="I132" s="5"/>
      <c r="J132" s="5"/>
      <c r="K132" s="5"/>
      <c r="L132" s="5"/>
      <c r="M132" s="5"/>
      <c r="N132" s="5"/>
      <c r="O132" s="5"/>
      <c r="P132" s="5"/>
      <c r="Q132" s="5"/>
      <c r="R132" s="5"/>
      <c r="S132" s="5"/>
      <c r="T132" s="5"/>
      <c r="U132" s="5"/>
      <c r="V132" s="5"/>
      <c r="W132" s="5"/>
      <c r="X132" s="5"/>
      <c r="Y132" s="5"/>
      <c r="Z132" s="5"/>
    </row>
    <row r="133" spans="1:26" ht="25.5" customHeight="1">
      <c r="A133" s="5"/>
      <c r="B133" s="5">
        <v>102</v>
      </c>
      <c r="C133" s="5">
        <f t="shared" ca="1" si="1"/>
        <v>80.74624127417519</v>
      </c>
      <c r="D133" s="5">
        <f t="shared" si="2"/>
        <v>130.93784803904384</v>
      </c>
      <c r="E133" s="5">
        <f t="shared" ca="1" si="3"/>
        <v>6.253519826201762E-7</v>
      </c>
      <c r="F133" s="5"/>
      <c r="G133" s="5"/>
      <c r="H133" s="5"/>
      <c r="I133" s="5"/>
      <c r="J133" s="5"/>
      <c r="K133" s="5"/>
      <c r="L133" s="5"/>
      <c r="M133" s="5"/>
      <c r="N133" s="5"/>
      <c r="O133" s="5"/>
      <c r="P133" s="5"/>
      <c r="Q133" s="5"/>
      <c r="R133" s="5"/>
      <c r="S133" s="5"/>
      <c r="T133" s="5"/>
      <c r="U133" s="5"/>
      <c r="V133" s="5"/>
      <c r="W133" s="5"/>
      <c r="X133" s="5"/>
      <c r="Y133" s="5"/>
      <c r="Z133" s="5"/>
    </row>
    <row r="134" spans="1:26" ht="25.5" customHeight="1">
      <c r="A134" s="5"/>
      <c r="B134" s="5">
        <v>103</v>
      </c>
      <c r="C134" s="5">
        <f t="shared" ca="1" si="1"/>
        <v>102.81768121454638</v>
      </c>
      <c r="D134" s="5">
        <f t="shared" si="2"/>
        <v>131.02177244646546</v>
      </c>
      <c r="E134" s="5">
        <f t="shared" ca="1" si="3"/>
        <v>1.8894853932375878E-4</v>
      </c>
      <c r="F134" s="5"/>
      <c r="G134" s="5"/>
      <c r="H134" s="5"/>
      <c r="I134" s="5"/>
      <c r="J134" s="5"/>
      <c r="K134" s="5"/>
      <c r="L134" s="5"/>
      <c r="M134" s="5"/>
      <c r="N134" s="5"/>
      <c r="O134" s="5"/>
      <c r="P134" s="5"/>
      <c r="Q134" s="5"/>
      <c r="R134" s="5"/>
      <c r="S134" s="5"/>
      <c r="T134" s="5"/>
      <c r="U134" s="5"/>
      <c r="V134" s="5"/>
      <c r="W134" s="5"/>
      <c r="X134" s="5"/>
      <c r="Y134" s="5"/>
      <c r="Z134" s="5"/>
    </row>
    <row r="135" spans="1:26" ht="25.5" customHeight="1">
      <c r="A135" s="5"/>
      <c r="B135" s="5">
        <v>104</v>
      </c>
      <c r="C135" s="5">
        <f t="shared" ca="1" si="1"/>
        <v>81.87281155168607</v>
      </c>
      <c r="D135" s="5">
        <f t="shared" si="2"/>
        <v>131.10510693626253</v>
      </c>
      <c r="E135" s="5">
        <f t="shared" ca="1" si="3"/>
        <v>8.8204795292431345E-7</v>
      </c>
      <c r="F135" s="5"/>
      <c r="G135" s="5"/>
      <c r="H135" s="5"/>
      <c r="I135" s="5"/>
      <c r="J135" s="5"/>
      <c r="K135" s="5"/>
      <c r="L135" s="5"/>
      <c r="M135" s="5"/>
      <c r="N135" s="5"/>
      <c r="O135" s="5"/>
      <c r="P135" s="5"/>
      <c r="Q135" s="5"/>
      <c r="R135" s="5"/>
      <c r="S135" s="5"/>
      <c r="T135" s="5"/>
      <c r="U135" s="5"/>
      <c r="V135" s="5"/>
      <c r="W135" s="5"/>
      <c r="X135" s="5"/>
      <c r="Y135" s="5"/>
      <c r="Z135" s="5"/>
    </row>
    <row r="136" spans="1:26" ht="25.5" customHeight="1">
      <c r="A136" s="5"/>
      <c r="B136" s="5">
        <v>105</v>
      </c>
      <c r="C136" s="5">
        <f t="shared" ca="1" si="1"/>
        <v>94.73331553104704</v>
      </c>
      <c r="D136" s="5">
        <f t="shared" si="2"/>
        <v>131.18786228035725</v>
      </c>
      <c r="E136" s="5">
        <f t="shared" ca="1" si="3"/>
        <v>2.9992640016773594E-5</v>
      </c>
      <c r="F136" s="5"/>
      <c r="G136" s="5"/>
      <c r="H136" s="5"/>
      <c r="I136" s="5"/>
      <c r="J136" s="5"/>
      <c r="K136" s="5"/>
      <c r="L136" s="5"/>
      <c r="M136" s="5"/>
      <c r="N136" s="5"/>
      <c r="O136" s="5"/>
      <c r="P136" s="5"/>
      <c r="Q136" s="5"/>
      <c r="R136" s="5"/>
      <c r="S136" s="5"/>
      <c r="T136" s="5"/>
      <c r="U136" s="5"/>
      <c r="V136" s="5"/>
      <c r="W136" s="5"/>
      <c r="X136" s="5"/>
      <c r="Y136" s="5"/>
      <c r="Z136" s="5"/>
    </row>
    <row r="137" spans="1:26" ht="25.5" customHeight="1">
      <c r="A137" s="5"/>
      <c r="B137" s="5">
        <v>106</v>
      </c>
      <c r="C137" s="5">
        <f t="shared" ca="1" si="1"/>
        <v>94.674736251539173</v>
      </c>
      <c r="D137" s="5">
        <f t="shared" si="2"/>
        <v>131.27004895735055</v>
      </c>
      <c r="E137" s="5">
        <f t="shared" ca="1" si="3"/>
        <v>2.9563946101190455E-5</v>
      </c>
      <c r="F137" s="5"/>
      <c r="G137" s="5"/>
      <c r="H137" s="5"/>
      <c r="I137" s="5"/>
      <c r="J137" s="5"/>
      <c r="K137" s="5"/>
      <c r="L137" s="5"/>
      <c r="M137" s="5"/>
      <c r="N137" s="5"/>
      <c r="O137" s="5"/>
      <c r="P137" s="5"/>
      <c r="Q137" s="5"/>
      <c r="R137" s="5"/>
      <c r="S137" s="5"/>
      <c r="T137" s="5"/>
      <c r="U137" s="5"/>
      <c r="V137" s="5"/>
      <c r="W137" s="5"/>
      <c r="X137" s="5"/>
      <c r="Y137" s="5"/>
      <c r="Z137" s="5"/>
    </row>
    <row r="138" spans="1:26" ht="25.5" customHeight="1">
      <c r="A138" s="5"/>
      <c r="B138" s="5">
        <v>107</v>
      </c>
      <c r="C138" s="5">
        <f t="shared" ca="1" si="1"/>
        <v>91.01104104367613</v>
      </c>
      <c r="D138" s="5">
        <f t="shared" si="2"/>
        <v>131.351677163228</v>
      </c>
      <c r="E138" s="5">
        <f t="shared" ca="1" si="3"/>
        <v>1.1656467826656229E-5</v>
      </c>
      <c r="F138" s="5"/>
      <c r="G138" s="5"/>
      <c r="H138" s="5"/>
      <c r="I138" s="5"/>
      <c r="J138" s="5"/>
      <c r="K138" s="5"/>
      <c r="L138" s="5"/>
      <c r="M138" s="5"/>
      <c r="N138" s="5"/>
      <c r="O138" s="5"/>
      <c r="P138" s="5"/>
      <c r="Q138" s="5"/>
      <c r="R138" s="5"/>
      <c r="S138" s="5"/>
      <c r="T138" s="5"/>
      <c r="U138" s="5"/>
      <c r="V138" s="5"/>
      <c r="W138" s="5"/>
      <c r="X138" s="5"/>
      <c r="Y138" s="5"/>
      <c r="Z138" s="5"/>
    </row>
    <row r="139" spans="1:26" ht="25.5" customHeight="1">
      <c r="A139" s="5"/>
      <c r="B139" s="5">
        <v>108</v>
      </c>
      <c r="C139" s="5">
        <f t="shared" ca="1" si="1"/>
        <v>106.48061968687176</v>
      </c>
      <c r="D139" s="5">
        <f t="shared" si="2"/>
        <v>131.43275682157883</v>
      </c>
      <c r="E139" s="5">
        <f t="shared" ca="1" si="3"/>
        <v>3.953510595170264E-4</v>
      </c>
      <c r="F139" s="5"/>
      <c r="G139" s="5"/>
      <c r="H139" s="5"/>
      <c r="I139" s="5"/>
      <c r="J139" s="5"/>
      <c r="K139" s="5"/>
      <c r="L139" s="5"/>
      <c r="M139" s="5"/>
      <c r="N139" s="5"/>
      <c r="O139" s="5"/>
      <c r="P139" s="5"/>
      <c r="Q139" s="5"/>
      <c r="R139" s="5"/>
      <c r="S139" s="5"/>
      <c r="T139" s="5"/>
      <c r="U139" s="5"/>
      <c r="V139" s="5"/>
      <c r="W139" s="5"/>
      <c r="X139" s="5"/>
      <c r="Y139" s="5"/>
      <c r="Z139" s="5"/>
    </row>
    <row r="140" spans="1:26" ht="25.5" customHeight="1">
      <c r="A140" s="5"/>
      <c r="B140" s="5">
        <v>109</v>
      </c>
      <c r="C140" s="5">
        <f t="shared" ca="1" si="1"/>
        <v>95.579207303130659</v>
      </c>
      <c r="D140" s="5">
        <f t="shared" si="2"/>
        <v>131.51329759335414</v>
      </c>
      <c r="E140" s="5">
        <f t="shared" ca="1" si="3"/>
        <v>3.6860410735844041E-5</v>
      </c>
      <c r="F140" s="5"/>
      <c r="G140" s="5"/>
      <c r="H140" s="5"/>
      <c r="I140" s="5"/>
      <c r="J140" s="5"/>
      <c r="K140" s="5"/>
      <c r="L140" s="5"/>
      <c r="M140" s="5"/>
      <c r="N140" s="5"/>
      <c r="O140" s="5"/>
      <c r="P140" s="5"/>
      <c r="Q140" s="5"/>
      <c r="R140" s="5"/>
      <c r="S140" s="5"/>
      <c r="T140" s="5"/>
      <c r="U140" s="5"/>
      <c r="V140" s="5"/>
      <c r="W140" s="5"/>
      <c r="X140" s="5"/>
      <c r="Y140" s="5"/>
      <c r="Z140" s="5"/>
    </row>
    <row r="141" spans="1:26" ht="25.5" customHeight="1">
      <c r="A141" s="5"/>
      <c r="B141" s="5">
        <v>110</v>
      </c>
      <c r="C141" s="5">
        <f t="shared" ca="1" si="1"/>
        <v>112.29120621838346</v>
      </c>
      <c r="D141" s="5">
        <f t="shared" si="2"/>
        <v>131.59330888618928</v>
      </c>
      <c r="E141" s="5">
        <f t="shared" ca="1" si="3"/>
        <v>1.1284789947113513E-3</v>
      </c>
      <c r="F141" s="5"/>
      <c r="G141" s="5"/>
      <c r="H141" s="5"/>
      <c r="I141" s="5"/>
      <c r="J141" s="5"/>
      <c r="K141" s="5"/>
      <c r="L141" s="5"/>
      <c r="M141" s="5"/>
      <c r="N141" s="5"/>
      <c r="O141" s="5"/>
      <c r="P141" s="5"/>
      <c r="Q141" s="5"/>
      <c r="R141" s="5"/>
      <c r="S141" s="5"/>
      <c r="T141" s="5"/>
      <c r="U141" s="5"/>
      <c r="V141" s="5"/>
      <c r="W141" s="5"/>
      <c r="X141" s="5"/>
      <c r="Y141" s="5"/>
      <c r="Z141" s="5"/>
    </row>
    <row r="142" spans="1:26" ht="25.5" customHeight="1">
      <c r="A142" s="5"/>
      <c r="B142" s="5">
        <v>111</v>
      </c>
      <c r="C142" s="5">
        <f t="shared" ca="1" si="1"/>
        <v>80.835271046211545</v>
      </c>
      <c r="D142" s="5">
        <f t="shared" si="2"/>
        <v>131.67279986331391</v>
      </c>
      <c r="E142" s="5">
        <f t="shared" ca="1" si="3"/>
        <v>6.4271405581275348E-7</v>
      </c>
      <c r="F142" s="5"/>
      <c r="G142" s="5"/>
      <c r="H142" s="5"/>
      <c r="I142" s="5"/>
      <c r="J142" s="5"/>
      <c r="K142" s="5"/>
      <c r="L142" s="5"/>
      <c r="M142" s="5"/>
      <c r="N142" s="5"/>
      <c r="O142" s="5"/>
      <c r="P142" s="5"/>
      <c r="Q142" s="5"/>
      <c r="R142" s="5"/>
      <c r="S142" s="5"/>
      <c r="T142" s="5"/>
      <c r="U142" s="5"/>
      <c r="V142" s="5"/>
      <c r="W142" s="5"/>
      <c r="X142" s="5"/>
      <c r="Y142" s="5"/>
      <c r="Z142" s="5"/>
    </row>
    <row r="143" spans="1:26" ht="25.5" customHeight="1">
      <c r="A143" s="5"/>
      <c r="B143" s="5">
        <v>112</v>
      </c>
      <c r="C143" s="5">
        <f t="shared" ca="1" si="1"/>
        <v>103.28031190474827</v>
      </c>
      <c r="D143" s="5">
        <f t="shared" si="2"/>
        <v>131.75177945207105</v>
      </c>
      <c r="E143" s="5">
        <f t="shared" ca="1" si="3"/>
        <v>2.080986750539026E-4</v>
      </c>
      <c r="F143" s="5"/>
      <c r="G143" s="5"/>
      <c r="H143" s="5"/>
      <c r="I143" s="5"/>
      <c r="J143" s="5"/>
      <c r="K143" s="5"/>
      <c r="L143" s="5"/>
      <c r="M143" s="5"/>
      <c r="N143" s="5"/>
      <c r="O143" s="5"/>
      <c r="P143" s="5"/>
      <c r="Q143" s="5"/>
      <c r="R143" s="5"/>
      <c r="S143" s="5"/>
      <c r="T143" s="5"/>
      <c r="U143" s="5"/>
      <c r="V143" s="5"/>
      <c r="W143" s="5"/>
      <c r="X143" s="5"/>
      <c r="Y143" s="5"/>
      <c r="Z143" s="5"/>
    </row>
    <row r="144" spans="1:26" ht="25.5" customHeight="1">
      <c r="A144" s="5"/>
      <c r="B144" s="5">
        <v>113</v>
      </c>
      <c r="C144" s="5">
        <f t="shared" ca="1" si="1"/>
        <v>98.958176585047681</v>
      </c>
      <c r="D144" s="5">
        <f t="shared" si="2"/>
        <v>131.83025635206585</v>
      </c>
      <c r="E144" s="5">
        <f t="shared" ca="1" si="3"/>
        <v>8.1372547554443267E-5</v>
      </c>
      <c r="F144" s="5"/>
      <c r="G144" s="5"/>
      <c r="H144" s="5"/>
      <c r="I144" s="5"/>
      <c r="J144" s="5"/>
      <c r="K144" s="5"/>
      <c r="L144" s="5"/>
      <c r="M144" s="5"/>
      <c r="N144" s="5"/>
      <c r="O144" s="5"/>
      <c r="P144" s="5"/>
      <c r="Q144" s="5"/>
      <c r="R144" s="5"/>
      <c r="S144" s="5"/>
      <c r="T144" s="5"/>
      <c r="U144" s="5"/>
      <c r="V144" s="5"/>
      <c r="W144" s="5"/>
      <c r="X144" s="5"/>
      <c r="Y144" s="5"/>
      <c r="Z144" s="5"/>
    </row>
    <row r="145" spans="1:26" ht="25.5" customHeight="1">
      <c r="A145" s="5"/>
      <c r="B145" s="5">
        <v>114</v>
      </c>
      <c r="C145" s="5">
        <f t="shared" ca="1" si="1"/>
        <v>104.40784542763933</v>
      </c>
      <c r="D145" s="5">
        <f t="shared" si="2"/>
        <v>131.90823904296329</v>
      </c>
      <c r="E145" s="5">
        <f t="shared" ca="1" si="3"/>
        <v>2.6225352630796563E-4</v>
      </c>
      <c r="F145" s="5"/>
      <c r="G145" s="5"/>
      <c r="H145" s="5"/>
      <c r="I145" s="5"/>
      <c r="J145" s="5"/>
      <c r="K145" s="5"/>
      <c r="L145" s="5"/>
      <c r="M145" s="5"/>
      <c r="N145" s="5"/>
      <c r="O145" s="5"/>
      <c r="P145" s="5"/>
      <c r="Q145" s="5"/>
      <c r="R145" s="5"/>
      <c r="S145" s="5"/>
      <c r="T145" s="5"/>
      <c r="U145" s="5"/>
      <c r="V145" s="5"/>
      <c r="W145" s="5"/>
      <c r="X145" s="5"/>
      <c r="Y145" s="5"/>
      <c r="Z145" s="5"/>
    </row>
    <row r="146" spans="1:26" ht="25.5" customHeight="1">
      <c r="A146" s="5"/>
      <c r="B146" s="5">
        <v>115</v>
      </c>
      <c r="C146" s="5">
        <f t="shared" ca="1" si="1"/>
        <v>116.99749469881229</v>
      </c>
      <c r="D146" s="5">
        <f t="shared" si="2"/>
        <v>131.98573579195306</v>
      </c>
      <c r="E146" s="5">
        <f t="shared" ca="1" si="3"/>
        <v>2.3641039875771427E-3</v>
      </c>
      <c r="F146" s="5"/>
      <c r="G146" s="5"/>
      <c r="H146" s="5"/>
      <c r="I146" s="5"/>
      <c r="J146" s="5"/>
      <c r="K146" s="5"/>
      <c r="L146" s="5"/>
      <c r="M146" s="5"/>
      <c r="N146" s="5"/>
      <c r="O146" s="5"/>
      <c r="P146" s="5"/>
      <c r="Q146" s="5"/>
      <c r="R146" s="5"/>
      <c r="S146" s="5"/>
      <c r="T146" s="5"/>
      <c r="U146" s="5"/>
      <c r="V146" s="5"/>
      <c r="W146" s="5"/>
      <c r="X146" s="5"/>
      <c r="Y146" s="5"/>
      <c r="Z146" s="5"/>
    </row>
    <row r="147" spans="1:26" ht="25.5" customHeight="1">
      <c r="A147" s="5"/>
      <c r="B147" s="5">
        <v>116</v>
      </c>
      <c r="C147" s="5">
        <f t="shared" ca="1" si="1"/>
        <v>98.394501736851225</v>
      </c>
      <c r="D147" s="5">
        <f t="shared" si="2"/>
        <v>132.06275466089829</v>
      </c>
      <c r="E147" s="5">
        <f t="shared" ca="1" si="3"/>
        <v>7.155460191912774E-5</v>
      </c>
      <c r="F147" s="5"/>
      <c r="G147" s="5"/>
      <c r="H147" s="5"/>
      <c r="I147" s="5"/>
      <c r="J147" s="5"/>
      <c r="K147" s="5"/>
      <c r="L147" s="5"/>
      <c r="M147" s="5"/>
      <c r="N147" s="5"/>
      <c r="O147" s="5"/>
      <c r="P147" s="5"/>
      <c r="Q147" s="5"/>
      <c r="R147" s="5"/>
      <c r="S147" s="5"/>
      <c r="T147" s="5"/>
      <c r="U147" s="5"/>
      <c r="V147" s="5"/>
      <c r="W147" s="5"/>
      <c r="X147" s="5"/>
      <c r="Y147" s="5"/>
      <c r="Z147" s="5"/>
    </row>
    <row r="148" spans="1:26" ht="25.5" customHeight="1">
      <c r="A148" s="5"/>
      <c r="B148" s="5">
        <v>117</v>
      </c>
      <c r="C148" s="5">
        <f t="shared" ca="1" si="1"/>
        <v>107.50900061508085</v>
      </c>
      <c r="D148" s="5">
        <f t="shared" si="2"/>
        <v>132.13930351318419</v>
      </c>
      <c r="E148" s="5">
        <f t="shared" ca="1" si="3"/>
        <v>4.8122400613913042E-4</v>
      </c>
      <c r="F148" s="5"/>
      <c r="G148" s="5"/>
      <c r="H148" s="5"/>
      <c r="I148" s="5"/>
      <c r="J148" s="5"/>
      <c r="K148" s="5"/>
      <c r="L148" s="5"/>
      <c r="M148" s="5"/>
      <c r="N148" s="5"/>
      <c r="O148" s="5"/>
      <c r="P148" s="5"/>
      <c r="Q148" s="5"/>
      <c r="R148" s="5"/>
      <c r="S148" s="5"/>
      <c r="T148" s="5"/>
      <c r="U148" s="5"/>
      <c r="V148" s="5"/>
      <c r="W148" s="5"/>
      <c r="X148" s="5"/>
      <c r="Y148" s="5"/>
      <c r="Z148" s="5"/>
    </row>
    <row r="149" spans="1:26" ht="25.5" customHeight="1">
      <c r="A149" s="5"/>
      <c r="B149" s="5">
        <v>118</v>
      </c>
      <c r="C149" s="5">
        <f t="shared" ca="1" si="1"/>
        <v>95.949500973113786</v>
      </c>
      <c r="D149" s="5">
        <f t="shared" si="2"/>
        <v>132.21539002028189</v>
      </c>
      <c r="E149" s="5">
        <f t="shared" ca="1" si="3"/>
        <v>4.0301810366966062E-5</v>
      </c>
      <c r="F149" s="5"/>
      <c r="G149" s="5"/>
      <c r="H149" s="5"/>
      <c r="I149" s="5"/>
      <c r="J149" s="5"/>
      <c r="K149" s="5"/>
      <c r="L149" s="5"/>
      <c r="M149" s="5"/>
      <c r="N149" s="5"/>
      <c r="O149" s="5"/>
      <c r="P149" s="5"/>
      <c r="Q149" s="5"/>
      <c r="R149" s="5"/>
      <c r="S149" s="5"/>
      <c r="T149" s="5"/>
      <c r="U149" s="5"/>
      <c r="V149" s="5"/>
      <c r="W149" s="5"/>
      <c r="X149" s="5"/>
      <c r="Y149" s="5"/>
      <c r="Z149" s="5"/>
    </row>
    <row r="150" spans="1:26" ht="25.5" customHeight="1">
      <c r="A150" s="5"/>
      <c r="B150" s="5">
        <v>119</v>
      </c>
      <c r="C150" s="5">
        <f t="shared" ca="1" si="1"/>
        <v>104.50098413848329</v>
      </c>
      <c r="D150" s="5">
        <f t="shared" si="2"/>
        <v>132.29102166804142</v>
      </c>
      <c r="E150" s="5">
        <f t="shared" ca="1" si="3"/>
        <v>2.6724485033332223E-4</v>
      </c>
      <c r="F150" s="5"/>
      <c r="G150" s="5"/>
      <c r="H150" s="5"/>
      <c r="I150" s="5"/>
      <c r="J150" s="5"/>
      <c r="K150" s="5"/>
      <c r="L150" s="5"/>
      <c r="M150" s="5"/>
      <c r="N150" s="5"/>
      <c r="O150" s="5"/>
      <c r="P150" s="5"/>
      <c r="Q150" s="5"/>
      <c r="R150" s="5"/>
      <c r="S150" s="5"/>
      <c r="T150" s="5"/>
      <c r="U150" s="5"/>
      <c r="V150" s="5"/>
      <c r="W150" s="5"/>
      <c r="X150" s="5"/>
      <c r="Y150" s="5"/>
      <c r="Z150" s="5"/>
    </row>
    <row r="151" spans="1:26" ht="25.5" customHeight="1">
      <c r="A151" s="5"/>
      <c r="B151" s="5">
        <v>120</v>
      </c>
      <c r="C151" s="5">
        <f t="shared" ca="1" si="1"/>
        <v>97.487610001077456</v>
      </c>
      <c r="D151" s="5">
        <f t="shared" si="2"/>
        <v>132.36620576272719</v>
      </c>
      <c r="E151" s="5">
        <f t="shared" ca="1" si="3"/>
        <v>5.8010874408310314E-5</v>
      </c>
      <c r="F151" s="5"/>
      <c r="G151" s="5"/>
      <c r="H151" s="5"/>
      <c r="I151" s="5"/>
      <c r="J151" s="5"/>
      <c r="K151" s="5"/>
      <c r="L151" s="5"/>
      <c r="M151" s="5"/>
      <c r="N151" s="5"/>
      <c r="O151" s="5"/>
      <c r="P151" s="5"/>
      <c r="Q151" s="5"/>
      <c r="R151" s="5"/>
      <c r="S151" s="5"/>
      <c r="T151" s="5"/>
      <c r="U151" s="5"/>
      <c r="V151" s="5"/>
      <c r="W151" s="5"/>
      <c r="X151" s="5"/>
      <c r="Y151" s="5"/>
      <c r="Z151" s="5"/>
    </row>
    <row r="152" spans="1:26" ht="25.5" customHeight="1">
      <c r="A152" s="5"/>
      <c r="B152" s="5">
        <v>121</v>
      </c>
      <c r="C152" s="5">
        <f t="shared" ca="1" si="1"/>
        <v>106.46917040835356</v>
      </c>
      <c r="D152" s="5">
        <f t="shared" si="2"/>
        <v>132.44094943680875</v>
      </c>
      <c r="E152" s="5">
        <f t="shared" ca="1" si="3"/>
        <v>3.9447640310105443E-4</v>
      </c>
      <c r="F152" s="5"/>
      <c r="G152" s="5"/>
      <c r="H152" s="5"/>
      <c r="I152" s="5"/>
      <c r="J152" s="5"/>
      <c r="K152" s="5"/>
      <c r="L152" s="5"/>
      <c r="M152" s="5"/>
      <c r="N152" s="5"/>
      <c r="O152" s="5"/>
      <c r="P152" s="5"/>
      <c r="Q152" s="5"/>
      <c r="R152" s="5"/>
      <c r="S152" s="5"/>
      <c r="T152" s="5"/>
      <c r="U152" s="5"/>
      <c r="V152" s="5"/>
      <c r="W152" s="5"/>
      <c r="X152" s="5"/>
      <c r="Y152" s="5"/>
      <c r="Z152" s="5"/>
    </row>
    <row r="153" spans="1:26" ht="25.5" customHeight="1">
      <c r="A153" s="5"/>
      <c r="B153" s="5">
        <v>122</v>
      </c>
      <c r="C153" s="5">
        <f t="shared" ca="1" si="1"/>
        <v>106.7133707445179</v>
      </c>
      <c r="D153" s="5">
        <f t="shared" si="2"/>
        <v>132.51525965451845</v>
      </c>
      <c r="E153" s="5">
        <f t="shared" ca="1" si="3"/>
        <v>4.1350612612652015E-4</v>
      </c>
      <c r="F153" s="5"/>
      <c r="G153" s="5"/>
      <c r="H153" s="5"/>
      <c r="I153" s="5"/>
      <c r="J153" s="5"/>
      <c r="K153" s="5"/>
      <c r="L153" s="5"/>
      <c r="M153" s="5"/>
      <c r="N153" s="5"/>
      <c r="O153" s="5"/>
      <c r="P153" s="5"/>
      <c r="Q153" s="5"/>
      <c r="R153" s="5"/>
      <c r="S153" s="5"/>
      <c r="T153" s="5"/>
      <c r="U153" s="5"/>
      <c r="V153" s="5"/>
      <c r="W153" s="5"/>
      <c r="X153" s="5"/>
      <c r="Y153" s="5"/>
      <c r="Z153" s="5"/>
    </row>
    <row r="154" spans="1:26" ht="25.5" customHeight="1">
      <c r="A154" s="5"/>
      <c r="B154" s="5">
        <v>123</v>
      </c>
      <c r="C154" s="5">
        <f t="shared" ca="1" si="1"/>
        <v>98.77694913058258</v>
      </c>
      <c r="D154" s="5">
        <f t="shared" si="2"/>
        <v>132.58914321718731</v>
      </c>
      <c r="E154" s="5">
        <f t="shared" ca="1" si="3"/>
        <v>7.80893018475172E-5</v>
      </c>
      <c r="F154" s="5"/>
      <c r="G154" s="5"/>
      <c r="H154" s="5"/>
      <c r="I154" s="5"/>
      <c r="J154" s="5"/>
      <c r="K154" s="5"/>
      <c r="L154" s="5"/>
      <c r="M154" s="5"/>
      <c r="N154" s="5"/>
      <c r="O154" s="5"/>
      <c r="P154" s="5"/>
      <c r="Q154" s="5"/>
      <c r="R154" s="5"/>
      <c r="S154" s="5"/>
      <c r="T154" s="5"/>
      <c r="U154" s="5"/>
      <c r="V154" s="5"/>
      <c r="W154" s="5"/>
      <c r="X154" s="5"/>
      <c r="Y154" s="5"/>
      <c r="Z154" s="5"/>
    </row>
    <row r="155" spans="1:26" ht="25.5" customHeight="1">
      <c r="A155" s="5"/>
      <c r="B155" s="5">
        <v>124</v>
      </c>
      <c r="C155" s="5">
        <f t="shared" ca="1" si="1"/>
        <v>118.46566400500305</v>
      </c>
      <c r="D155" s="5">
        <f t="shared" si="2"/>
        <v>132.66260676836987</v>
      </c>
      <c r="E155" s="5">
        <f t="shared" ca="1" si="3"/>
        <v>2.9181705193706328E-3</v>
      </c>
      <c r="F155" s="5"/>
      <c r="G155" s="5"/>
      <c r="H155" s="5"/>
      <c r="I155" s="5"/>
      <c r="J155" s="5"/>
      <c r="K155" s="5"/>
      <c r="L155" s="5"/>
      <c r="M155" s="5"/>
      <c r="N155" s="5"/>
      <c r="O155" s="5"/>
      <c r="P155" s="5"/>
      <c r="Q155" s="5"/>
      <c r="R155" s="5"/>
      <c r="S155" s="5"/>
      <c r="T155" s="5"/>
      <c r="U155" s="5"/>
      <c r="V155" s="5"/>
      <c r="W155" s="5"/>
      <c r="X155" s="5"/>
      <c r="Y155" s="5"/>
      <c r="Z155" s="5"/>
    </row>
    <row r="156" spans="1:26" ht="25.5" customHeight="1">
      <c r="A156" s="5"/>
      <c r="B156" s="5">
        <v>125</v>
      </c>
      <c r="C156" s="5">
        <f t="shared" ca="1" si="1"/>
        <v>109.38178864123874</v>
      </c>
      <c r="D156" s="5">
        <f t="shared" si="2"/>
        <v>132.73565679876768</v>
      </c>
      <c r="E156" s="5">
        <f t="shared" ca="1" si="3"/>
        <v>6.8008155575539854E-4</v>
      </c>
      <c r="F156" s="5"/>
      <c r="G156" s="5"/>
      <c r="H156" s="5"/>
      <c r="I156" s="5"/>
      <c r="J156" s="5"/>
      <c r="K156" s="5"/>
      <c r="L156" s="5"/>
      <c r="M156" s="5"/>
      <c r="N156" s="5"/>
      <c r="O156" s="5"/>
      <c r="P156" s="5"/>
      <c r="Q156" s="5"/>
      <c r="R156" s="5"/>
      <c r="S156" s="5"/>
      <c r="T156" s="5"/>
      <c r="U156" s="5"/>
      <c r="V156" s="5"/>
      <c r="W156" s="5"/>
      <c r="X156" s="5"/>
      <c r="Y156" s="5"/>
      <c r="Z156" s="5"/>
    </row>
    <row r="157" spans="1:26" ht="25.5" customHeight="1">
      <c r="A157" s="5"/>
      <c r="B157" s="5">
        <v>126</v>
      </c>
      <c r="C157" s="5">
        <f t="shared" ca="1" si="1"/>
        <v>93.964107110418297</v>
      </c>
      <c r="D157" s="5">
        <f t="shared" si="2"/>
        <v>132.8082996509612</v>
      </c>
      <c r="E157" s="5">
        <f t="shared" ca="1" si="3"/>
        <v>2.479635658476463E-5</v>
      </c>
      <c r="F157" s="5"/>
      <c r="G157" s="5"/>
      <c r="H157" s="5"/>
      <c r="I157" s="5"/>
      <c r="J157" s="5"/>
      <c r="K157" s="5"/>
      <c r="L157" s="5"/>
      <c r="M157" s="5"/>
      <c r="N157" s="5"/>
      <c r="O157" s="5"/>
      <c r="P157" s="5"/>
      <c r="Q157" s="5"/>
      <c r="R157" s="5"/>
      <c r="S157" s="5"/>
      <c r="T157" s="5"/>
      <c r="U157" s="5"/>
      <c r="V157" s="5"/>
      <c r="W157" s="5"/>
      <c r="X157" s="5"/>
      <c r="Y157" s="5"/>
      <c r="Z157" s="5"/>
    </row>
    <row r="158" spans="1:26" ht="25.5" customHeight="1">
      <c r="A158" s="5"/>
      <c r="B158" s="5">
        <v>127</v>
      </c>
      <c r="C158" s="5">
        <f t="shared" ca="1" si="1"/>
        <v>105.08681661803065</v>
      </c>
      <c r="D158" s="5">
        <f t="shared" si="2"/>
        <v>132.88054152395858</v>
      </c>
      <c r="E158" s="5">
        <f t="shared" ca="1" si="3"/>
        <v>3.0062643014761259E-4</v>
      </c>
      <c r="F158" s="5"/>
      <c r="G158" s="5"/>
      <c r="H158" s="5"/>
      <c r="I158" s="5"/>
      <c r="J158" s="5"/>
      <c r="K158" s="5"/>
      <c r="L158" s="5"/>
      <c r="M158" s="5"/>
      <c r="N158" s="5"/>
      <c r="O158" s="5"/>
      <c r="P158" s="5"/>
      <c r="Q158" s="5"/>
      <c r="R158" s="5"/>
      <c r="S158" s="5"/>
      <c r="T158" s="5"/>
      <c r="U158" s="5"/>
      <c r="V158" s="5"/>
      <c r="W158" s="5"/>
      <c r="X158" s="5"/>
      <c r="Y158" s="5"/>
      <c r="Z158" s="5"/>
    </row>
    <row r="159" spans="1:26" ht="25.5" customHeight="1">
      <c r="A159" s="5"/>
      <c r="B159" s="5">
        <v>128</v>
      </c>
      <c r="C159" s="5">
        <f t="shared" ca="1" si="1"/>
        <v>113.48375017569481</v>
      </c>
      <c r="D159" s="5">
        <f t="shared" si="2"/>
        <v>132.95238847757054</v>
      </c>
      <c r="E159" s="5">
        <f t="shared" ca="1" si="3"/>
        <v>1.373791340855545E-3</v>
      </c>
      <c r="F159" s="5"/>
      <c r="G159" s="5"/>
      <c r="H159" s="5"/>
      <c r="I159" s="5"/>
      <c r="J159" s="5"/>
      <c r="K159" s="5"/>
      <c r="L159" s="5"/>
      <c r="M159" s="5"/>
      <c r="N159" s="5"/>
      <c r="O159" s="5"/>
      <c r="P159" s="5"/>
      <c r="Q159" s="5"/>
      <c r="R159" s="5"/>
      <c r="S159" s="5"/>
      <c r="T159" s="5"/>
      <c r="U159" s="5"/>
      <c r="V159" s="5"/>
      <c r="W159" s="5"/>
      <c r="X159" s="5"/>
      <c r="Y159" s="5"/>
      <c r="Z159" s="5"/>
    </row>
    <row r="160" spans="1:26" ht="25.5" customHeight="1">
      <c r="A160" s="5"/>
      <c r="B160" s="5">
        <v>129</v>
      </c>
      <c r="C160" s="5">
        <f t="shared" ca="1" si="1"/>
        <v>96.60298962149345</v>
      </c>
      <c r="D160" s="5">
        <f t="shared" si="2"/>
        <v>133.02384643661844</v>
      </c>
      <c r="E160" s="5">
        <f t="shared" ca="1" si="3"/>
        <v>4.7107458385981619E-5</v>
      </c>
      <c r="F160" s="5"/>
      <c r="G160" s="5"/>
      <c r="H160" s="5"/>
      <c r="I160" s="5"/>
      <c r="J160" s="5"/>
      <c r="K160" s="5"/>
      <c r="L160" s="5"/>
      <c r="M160" s="5"/>
      <c r="N160" s="5"/>
      <c r="O160" s="5"/>
      <c r="P160" s="5"/>
      <c r="Q160" s="5"/>
      <c r="R160" s="5"/>
      <c r="S160" s="5"/>
      <c r="T160" s="5"/>
      <c r="U160" s="5"/>
      <c r="V160" s="5"/>
      <c r="W160" s="5"/>
      <c r="X160" s="5"/>
      <c r="Y160" s="5"/>
      <c r="Z160" s="5"/>
    </row>
    <row r="161" spans="1:26" ht="25.5" customHeight="1">
      <c r="A161" s="5"/>
      <c r="B161" s="5">
        <v>130</v>
      </c>
      <c r="C161" s="5">
        <f t="shared" ca="1" si="1"/>
        <v>108.37951880473153</v>
      </c>
      <c r="D161" s="5">
        <f t="shared" si="2"/>
        <v>133.09492119498378</v>
      </c>
      <c r="E161" s="5">
        <f t="shared" ca="1" si="3"/>
        <v>5.6625542490404347E-4</v>
      </c>
      <c r="F161" s="5"/>
      <c r="G161" s="5"/>
      <c r="H161" s="5"/>
      <c r="I161" s="5"/>
      <c r="J161" s="5"/>
      <c r="K161" s="5"/>
      <c r="L161" s="5"/>
      <c r="M161" s="5"/>
      <c r="N161" s="5"/>
      <c r="O161" s="5"/>
      <c r="P161" s="5"/>
      <c r="Q161" s="5"/>
      <c r="R161" s="5"/>
      <c r="S161" s="5"/>
      <c r="T161" s="5"/>
      <c r="U161" s="5"/>
      <c r="V161" s="5"/>
      <c r="W161" s="5"/>
      <c r="X161" s="5"/>
      <c r="Y161" s="5"/>
      <c r="Z161" s="5"/>
    </row>
    <row r="162" spans="1:26" ht="25.5" customHeight="1">
      <c r="A162" s="5"/>
      <c r="B162" s="5">
        <v>131</v>
      </c>
      <c r="C162" s="5">
        <f t="shared" ca="1" si="1"/>
        <v>104.99830302943001</v>
      </c>
      <c r="D162" s="5">
        <f t="shared" si="2"/>
        <v>133.16561841950596</v>
      </c>
      <c r="E162" s="5">
        <f t="shared" ca="1" si="3"/>
        <v>2.9535629970275511E-4</v>
      </c>
      <c r="F162" s="5"/>
      <c r="G162" s="5"/>
      <c r="H162" s="5"/>
      <c r="I162" s="5"/>
      <c r="J162" s="5"/>
      <c r="K162" s="5"/>
      <c r="L162" s="5"/>
      <c r="M162" s="5"/>
      <c r="N162" s="5"/>
      <c r="O162" s="5"/>
      <c r="P162" s="5"/>
      <c r="Q162" s="5"/>
      <c r="R162" s="5"/>
      <c r="S162" s="5"/>
      <c r="T162" s="5"/>
      <c r="U162" s="5"/>
      <c r="V162" s="5"/>
      <c r="W162" s="5"/>
      <c r="X162" s="5"/>
      <c r="Y162" s="5"/>
      <c r="Z162" s="5"/>
    </row>
    <row r="163" spans="1:26" ht="25.5" customHeight="1">
      <c r="A163" s="5"/>
      <c r="B163" s="5">
        <v>132</v>
      </c>
      <c r="C163" s="5">
        <f t="shared" ca="1" si="1"/>
        <v>110.23089226802622</v>
      </c>
      <c r="D163" s="5">
        <f t="shared" si="2"/>
        <v>133.2359436537354</v>
      </c>
      <c r="E163" s="5">
        <f t="shared" ca="1" si="3"/>
        <v>7.9147264122706785E-4</v>
      </c>
      <c r="F163" s="5"/>
      <c r="G163" s="5"/>
      <c r="H163" s="5"/>
      <c r="I163" s="5"/>
      <c r="J163" s="5"/>
      <c r="K163" s="5"/>
      <c r="L163" s="5"/>
      <c r="M163" s="5"/>
      <c r="N163" s="5"/>
      <c r="O163" s="5"/>
      <c r="P163" s="5"/>
      <c r="Q163" s="5"/>
      <c r="R163" s="5"/>
      <c r="S163" s="5"/>
      <c r="T163" s="5"/>
      <c r="U163" s="5"/>
      <c r="V163" s="5"/>
      <c r="W163" s="5"/>
      <c r="X163" s="5"/>
      <c r="Y163" s="5"/>
      <c r="Z163" s="5"/>
    </row>
    <row r="164" spans="1:26" ht="25.5" customHeight="1">
      <c r="A164" s="5"/>
      <c r="B164" s="5">
        <v>133</v>
      </c>
      <c r="C164" s="5">
        <f t="shared" ca="1" si="1"/>
        <v>94.671075735853265</v>
      </c>
      <c r="D164" s="5">
        <f t="shared" si="2"/>
        <v>133.30590232154793</v>
      </c>
      <c r="E164" s="5">
        <f t="shared" ca="1" si="3"/>
        <v>2.9537347146279972E-5</v>
      </c>
      <c r="F164" s="5"/>
      <c r="G164" s="5"/>
      <c r="H164" s="5"/>
      <c r="I164" s="5"/>
      <c r="J164" s="5"/>
      <c r="K164" s="5"/>
      <c r="L164" s="5"/>
      <c r="M164" s="5"/>
      <c r="N164" s="5"/>
      <c r="O164" s="5"/>
      <c r="P164" s="5"/>
      <c r="Q164" s="5"/>
      <c r="R164" s="5"/>
      <c r="S164" s="5"/>
      <c r="T164" s="5"/>
      <c r="U164" s="5"/>
      <c r="V164" s="5"/>
      <c r="W164" s="5"/>
      <c r="X164" s="5"/>
      <c r="Y164" s="5"/>
      <c r="Z164" s="5"/>
    </row>
    <row r="165" spans="1:26" ht="25.5" customHeight="1">
      <c r="A165" s="5"/>
      <c r="B165" s="5">
        <v>134</v>
      </c>
      <c r="C165" s="5">
        <f t="shared" ca="1" si="1"/>
        <v>83.256380623265045</v>
      </c>
      <c r="D165" s="5">
        <f t="shared" si="2"/>
        <v>133.37549973062707</v>
      </c>
      <c r="E165" s="5">
        <f t="shared" ca="1" si="3"/>
        <v>1.3353115713767216E-6</v>
      </c>
      <c r="F165" s="5"/>
      <c r="G165" s="5"/>
      <c r="H165" s="5"/>
      <c r="I165" s="5"/>
      <c r="J165" s="5"/>
      <c r="K165" s="5"/>
      <c r="L165" s="5"/>
      <c r="M165" s="5"/>
      <c r="N165" s="5"/>
      <c r="O165" s="5"/>
      <c r="P165" s="5"/>
      <c r="Q165" s="5"/>
      <c r="R165" s="5"/>
      <c r="S165" s="5"/>
      <c r="T165" s="5"/>
      <c r="U165" s="5"/>
      <c r="V165" s="5"/>
      <c r="W165" s="5"/>
      <c r="X165" s="5"/>
      <c r="Y165" s="5"/>
      <c r="Z165" s="5"/>
    </row>
    <row r="166" spans="1:26" ht="25.5" customHeight="1">
      <c r="A166" s="5"/>
      <c r="B166" s="5">
        <v>135</v>
      </c>
      <c r="C166" s="5">
        <f t="shared" ca="1" si="1"/>
        <v>101.917348456018</v>
      </c>
      <c r="D166" s="5">
        <f t="shared" si="2"/>
        <v>133.44474107581993</v>
      </c>
      <c r="E166" s="5">
        <f t="shared" ca="1" si="3"/>
        <v>1.5615893670902791E-4</v>
      </c>
      <c r="F166" s="5"/>
      <c r="G166" s="5"/>
      <c r="H166" s="5"/>
      <c r="I166" s="5"/>
      <c r="J166" s="5"/>
      <c r="K166" s="5"/>
      <c r="L166" s="5"/>
      <c r="M166" s="5"/>
      <c r="N166" s="5"/>
      <c r="O166" s="5"/>
      <c r="P166" s="5"/>
      <c r="Q166" s="5"/>
      <c r="R166" s="5"/>
      <c r="S166" s="5"/>
      <c r="T166" s="5"/>
      <c r="U166" s="5"/>
      <c r="V166" s="5"/>
      <c r="W166" s="5"/>
      <c r="X166" s="5"/>
      <c r="Y166" s="5"/>
      <c r="Z166" s="5"/>
    </row>
    <row r="167" spans="1:26" ht="25.5" customHeight="1">
      <c r="A167" s="5"/>
      <c r="B167" s="5">
        <v>136</v>
      </c>
      <c r="C167" s="5">
        <f t="shared" ca="1" si="1"/>
        <v>109.98628451115479</v>
      </c>
      <c r="D167" s="5">
        <f t="shared" si="2"/>
        <v>133.51363144237189</v>
      </c>
      <c r="E167" s="5">
        <f t="shared" ca="1" si="3"/>
        <v>7.5788187892108236E-4</v>
      </c>
      <c r="F167" s="5"/>
      <c r="G167" s="5"/>
      <c r="H167" s="5"/>
      <c r="I167" s="5"/>
      <c r="J167" s="5"/>
      <c r="K167" s="5"/>
      <c r="L167" s="5"/>
      <c r="M167" s="5"/>
      <c r="N167" s="5"/>
      <c r="O167" s="5"/>
      <c r="P167" s="5"/>
      <c r="Q167" s="5"/>
      <c r="R167" s="5"/>
      <c r="S167" s="5"/>
      <c r="T167" s="5"/>
      <c r="U167" s="5"/>
      <c r="V167" s="5"/>
      <c r="W167" s="5"/>
      <c r="X167" s="5"/>
      <c r="Y167" s="5"/>
      <c r="Z167" s="5"/>
    </row>
    <row r="168" spans="1:26" ht="25.5" customHeight="1">
      <c r="A168" s="5"/>
      <c r="B168" s="5">
        <v>137</v>
      </c>
      <c r="C168" s="5">
        <f t="shared" ca="1" si="1"/>
        <v>111.68662078308201</v>
      </c>
      <c r="D168" s="5">
        <f t="shared" si="2"/>
        <v>133.58217580904551</v>
      </c>
      <c r="E168" s="5">
        <f t="shared" ca="1" si="3"/>
        <v>1.0189097176021131E-3</v>
      </c>
      <c r="F168" s="5"/>
      <c r="G168" s="5"/>
      <c r="H168" s="5"/>
      <c r="I168" s="5"/>
      <c r="J168" s="5"/>
      <c r="K168" s="5"/>
      <c r="L168" s="5"/>
      <c r="M168" s="5"/>
      <c r="N168" s="5"/>
      <c r="O168" s="5"/>
      <c r="P168" s="5"/>
      <c r="Q168" s="5"/>
      <c r="R168" s="5"/>
      <c r="S168" s="5"/>
      <c r="T168" s="5"/>
      <c r="U168" s="5"/>
      <c r="V168" s="5"/>
      <c r="W168" s="5"/>
      <c r="X168" s="5"/>
      <c r="Y168" s="5"/>
      <c r="Z168" s="5"/>
    </row>
    <row r="169" spans="1:26" ht="25.5" customHeight="1">
      <c r="A169" s="5"/>
      <c r="B169" s="5">
        <v>138</v>
      </c>
      <c r="C169" s="5">
        <f t="shared" ca="1" si="1"/>
        <v>104.90185180112924</v>
      </c>
      <c r="D169" s="5">
        <f t="shared" si="2"/>
        <v>133.65037905112888</v>
      </c>
      <c r="E169" s="5">
        <f t="shared" ca="1" si="3"/>
        <v>2.8970720559146187E-4</v>
      </c>
      <c r="F169" s="5"/>
      <c r="G169" s="5"/>
      <c r="H169" s="5"/>
      <c r="I169" s="5"/>
      <c r="J169" s="5"/>
      <c r="K169" s="5"/>
      <c r="L169" s="5"/>
      <c r="M169" s="5"/>
      <c r="N169" s="5"/>
      <c r="O169" s="5"/>
      <c r="P169" s="5"/>
      <c r="Q169" s="5"/>
      <c r="R169" s="5"/>
      <c r="S169" s="5"/>
      <c r="T169" s="5"/>
      <c r="U169" s="5"/>
      <c r="V169" s="5"/>
      <c r="W169" s="5"/>
      <c r="X169" s="5"/>
      <c r="Y169" s="5"/>
      <c r="Z169" s="5"/>
    </row>
    <row r="170" spans="1:26" ht="25.5" customHeight="1">
      <c r="A170" s="5"/>
      <c r="B170" s="5">
        <v>139</v>
      </c>
      <c r="C170" s="5">
        <f t="shared" ca="1" si="1"/>
        <v>89.007335596655224</v>
      </c>
      <c r="D170" s="5">
        <f t="shared" si="2"/>
        <v>133.71824594333751</v>
      </c>
      <c r="E170" s="5">
        <f t="shared" ca="1" si="3"/>
        <v>6.8320281510553563E-6</v>
      </c>
      <c r="F170" s="5"/>
      <c r="G170" s="5"/>
      <c r="H170" s="5"/>
      <c r="I170" s="5"/>
      <c r="J170" s="5"/>
      <c r="K170" s="5"/>
      <c r="L170" s="5"/>
      <c r="M170" s="5"/>
      <c r="N170" s="5"/>
      <c r="O170" s="5"/>
      <c r="P170" s="5"/>
      <c r="Q170" s="5"/>
      <c r="R170" s="5"/>
      <c r="S170" s="5"/>
      <c r="T170" s="5"/>
      <c r="U170" s="5"/>
      <c r="V170" s="5"/>
      <c r="W170" s="5"/>
      <c r="X170" s="5"/>
      <c r="Y170" s="5"/>
      <c r="Z170" s="5"/>
    </row>
    <row r="171" spans="1:26" ht="25.5" customHeight="1">
      <c r="A171" s="5"/>
      <c r="B171" s="5">
        <v>140</v>
      </c>
      <c r="C171" s="5">
        <f t="shared" ca="1" si="1"/>
        <v>114.96706983960274</v>
      </c>
      <c r="D171" s="5">
        <f t="shared" si="2"/>
        <v>133.78578116261488</v>
      </c>
      <c r="E171" s="5">
        <f t="shared" ca="1" si="3"/>
        <v>1.7391899229398616E-3</v>
      </c>
      <c r="F171" s="5"/>
      <c r="G171" s="5"/>
      <c r="H171" s="5"/>
      <c r="I171" s="5"/>
      <c r="J171" s="5"/>
      <c r="K171" s="5"/>
      <c r="L171" s="5"/>
      <c r="M171" s="5"/>
      <c r="N171" s="5"/>
      <c r="O171" s="5"/>
      <c r="P171" s="5"/>
      <c r="Q171" s="5"/>
      <c r="R171" s="5"/>
      <c r="S171" s="5"/>
      <c r="T171" s="5"/>
      <c r="U171" s="5"/>
      <c r="V171" s="5"/>
      <c r="W171" s="5"/>
      <c r="X171" s="5"/>
      <c r="Y171" s="5"/>
      <c r="Z171" s="5"/>
    </row>
    <row r="172" spans="1:26" ht="25.5" customHeight="1">
      <c r="A172" s="5"/>
      <c r="B172" s="5">
        <v>141</v>
      </c>
      <c r="C172" s="5">
        <f t="shared" ca="1" si="1"/>
        <v>99.477544133249182</v>
      </c>
      <c r="D172" s="5">
        <f t="shared" si="2"/>
        <v>133.85298929083544</v>
      </c>
      <c r="E172" s="5">
        <f t="shared" ca="1" si="3"/>
        <v>9.1492626680410511E-5</v>
      </c>
      <c r="F172" s="5"/>
      <c r="G172" s="5"/>
      <c r="H172" s="5"/>
      <c r="I172" s="5"/>
      <c r="J172" s="5"/>
      <c r="K172" s="5"/>
      <c r="L172" s="5"/>
      <c r="M172" s="5"/>
      <c r="N172" s="5"/>
      <c r="O172" s="5"/>
      <c r="P172" s="5"/>
      <c r="Q172" s="5"/>
      <c r="R172" s="5"/>
      <c r="S172" s="5"/>
      <c r="T172" s="5"/>
      <c r="U172" s="5"/>
      <c r="V172" s="5"/>
      <c r="W172" s="5"/>
      <c r="X172" s="5"/>
      <c r="Y172" s="5"/>
      <c r="Z172" s="5"/>
    </row>
    <row r="173" spans="1:26" ht="25.5" customHeight="1">
      <c r="A173" s="5"/>
      <c r="B173" s="5">
        <v>142</v>
      </c>
      <c r="C173" s="5">
        <f t="shared" ca="1" si="1"/>
        <v>96.479773279038881</v>
      </c>
      <c r="D173" s="5">
        <f t="shared" si="2"/>
        <v>133.91987481741435</v>
      </c>
      <c r="E173" s="5">
        <f t="shared" ca="1" si="3"/>
        <v>4.5748357717129589E-5</v>
      </c>
      <c r="F173" s="5"/>
      <c r="G173" s="5"/>
      <c r="H173" s="5"/>
      <c r="I173" s="5"/>
      <c r="J173" s="5"/>
      <c r="K173" s="5"/>
      <c r="L173" s="5"/>
      <c r="M173" s="5"/>
      <c r="N173" s="5"/>
      <c r="O173" s="5"/>
      <c r="P173" s="5"/>
      <c r="Q173" s="5"/>
      <c r="R173" s="5"/>
      <c r="S173" s="5"/>
      <c r="T173" s="5"/>
      <c r="U173" s="5"/>
      <c r="V173" s="5"/>
      <c r="W173" s="5"/>
      <c r="X173" s="5"/>
      <c r="Y173" s="5"/>
      <c r="Z173" s="5"/>
    </row>
    <row r="174" spans="1:26" ht="25.5" customHeight="1">
      <c r="A174" s="5"/>
      <c r="B174" s="5">
        <v>143</v>
      </c>
      <c r="C174" s="5">
        <f t="shared" ca="1" si="1"/>
        <v>102.69875897808345</v>
      </c>
      <c r="D174" s="5">
        <f t="shared" si="2"/>
        <v>133.98644214182787</v>
      </c>
      <c r="E174" s="5">
        <f t="shared" ca="1" si="3"/>
        <v>1.8428903624879528E-4</v>
      </c>
      <c r="F174" s="5"/>
      <c r="G174" s="5"/>
      <c r="H174" s="5"/>
      <c r="I174" s="5"/>
      <c r="J174" s="5"/>
      <c r="K174" s="5"/>
      <c r="L174" s="5"/>
      <c r="M174" s="5"/>
      <c r="N174" s="5"/>
      <c r="O174" s="5"/>
      <c r="P174" s="5"/>
      <c r="Q174" s="5"/>
      <c r="R174" s="5"/>
      <c r="S174" s="5"/>
      <c r="T174" s="5"/>
      <c r="U174" s="5"/>
      <c r="V174" s="5"/>
      <c r="W174" s="5"/>
      <c r="X174" s="5"/>
      <c r="Y174" s="5"/>
      <c r="Z174" s="5"/>
    </row>
    <row r="175" spans="1:26" ht="25.5" customHeight="1">
      <c r="A175" s="5"/>
      <c r="B175" s="5">
        <v>144</v>
      </c>
      <c r="C175" s="5">
        <f t="shared" ca="1" si="1"/>
        <v>84.391258373359079</v>
      </c>
      <c r="D175" s="5">
        <f t="shared" si="2"/>
        <v>134.05269557604777</v>
      </c>
      <c r="E175" s="5">
        <f t="shared" ca="1" si="3"/>
        <v>1.8644213965244762E-6</v>
      </c>
      <c r="F175" s="5"/>
      <c r="G175" s="5"/>
      <c r="H175" s="5"/>
      <c r="I175" s="5"/>
      <c r="J175" s="5"/>
      <c r="K175" s="5"/>
      <c r="L175" s="5"/>
      <c r="M175" s="5"/>
      <c r="N175" s="5"/>
      <c r="O175" s="5"/>
      <c r="P175" s="5"/>
      <c r="Q175" s="5"/>
      <c r="R175" s="5"/>
      <c r="S175" s="5"/>
      <c r="T175" s="5"/>
      <c r="U175" s="5"/>
      <c r="V175" s="5"/>
      <c r="W175" s="5"/>
      <c r="X175" s="5"/>
      <c r="Y175" s="5"/>
      <c r="Z175" s="5"/>
    </row>
    <row r="176" spans="1:26" ht="25.5" customHeight="1">
      <c r="A176" s="5"/>
      <c r="B176" s="5">
        <v>145</v>
      </c>
      <c r="C176" s="5">
        <f t="shared" ca="1" si="1"/>
        <v>90.52107098394292</v>
      </c>
      <c r="D176" s="5">
        <f t="shared" si="2"/>
        <v>134.11863934689359</v>
      </c>
      <c r="E176" s="5">
        <f t="shared" ca="1" si="3"/>
        <v>1.0245829240813131E-5</v>
      </c>
      <c r="F176" s="5"/>
      <c r="G176" s="5"/>
      <c r="H176" s="5"/>
      <c r="I176" s="5"/>
      <c r="J176" s="5"/>
      <c r="K176" s="5"/>
      <c r="L176" s="5"/>
      <c r="M176" s="5"/>
      <c r="N176" s="5"/>
      <c r="O176" s="5"/>
      <c r="P176" s="5"/>
      <c r="Q176" s="5"/>
      <c r="R176" s="5"/>
      <c r="S176" s="5"/>
      <c r="T176" s="5"/>
      <c r="U176" s="5"/>
      <c r="V176" s="5"/>
      <c r="W176" s="5"/>
      <c r="X176" s="5"/>
      <c r="Y176" s="5"/>
      <c r="Z176" s="5"/>
    </row>
    <row r="177" spans="1:26" ht="25.5" customHeight="1">
      <c r="A177" s="5"/>
      <c r="B177" s="5">
        <v>146</v>
      </c>
      <c r="C177" s="5">
        <f t="shared" ca="1" si="1"/>
        <v>92.153071150609335</v>
      </c>
      <c r="D177" s="5">
        <f t="shared" si="2"/>
        <v>134.18427759830593</v>
      </c>
      <c r="E177" s="5">
        <f t="shared" ca="1" si="3"/>
        <v>1.567978872646711E-5</v>
      </c>
      <c r="F177" s="5"/>
      <c r="G177" s="5"/>
      <c r="H177" s="5"/>
      <c r="I177" s="5"/>
      <c r="J177" s="5"/>
      <c r="K177" s="5"/>
      <c r="L177" s="5"/>
      <c r="M177" s="5"/>
      <c r="N177" s="5"/>
      <c r="O177" s="5"/>
      <c r="P177" s="5"/>
      <c r="Q177" s="5"/>
      <c r="R177" s="5"/>
      <c r="S177" s="5"/>
      <c r="T177" s="5"/>
      <c r="U177" s="5"/>
      <c r="V177" s="5"/>
      <c r="W177" s="5"/>
      <c r="X177" s="5"/>
      <c r="Y177" s="5"/>
      <c r="Z177" s="5"/>
    </row>
    <row r="178" spans="1:26" ht="25.5" customHeight="1">
      <c r="A178" s="5"/>
      <c r="B178" s="5">
        <v>147</v>
      </c>
      <c r="C178" s="5">
        <f t="shared" ca="1" si="1"/>
        <v>93.661580748914744</v>
      </c>
      <c r="D178" s="5">
        <f t="shared" si="2"/>
        <v>134.24961439354388</v>
      </c>
      <c r="E178" s="5">
        <f t="shared" ca="1" si="3"/>
        <v>2.2992076064471066E-5</v>
      </c>
      <c r="F178" s="5"/>
      <c r="G178" s="5"/>
      <c r="H178" s="5"/>
      <c r="I178" s="5"/>
      <c r="J178" s="5"/>
      <c r="K178" s="5"/>
      <c r="L178" s="5"/>
      <c r="M178" s="5"/>
      <c r="N178" s="5"/>
      <c r="O178" s="5"/>
      <c r="P178" s="5"/>
      <c r="Q178" s="5"/>
      <c r="R178" s="5"/>
      <c r="S178" s="5"/>
      <c r="T178" s="5"/>
      <c r="U178" s="5"/>
      <c r="V178" s="5"/>
      <c r="W178" s="5"/>
      <c r="X178" s="5"/>
      <c r="Y178" s="5"/>
      <c r="Z178" s="5"/>
    </row>
    <row r="179" spans="1:26" ht="25.5" customHeight="1">
      <c r="A179" s="5"/>
      <c r="B179" s="5">
        <v>148</v>
      </c>
      <c r="C179" s="5">
        <f t="shared" ca="1" si="1"/>
        <v>108.21089767588794</v>
      </c>
      <c r="D179" s="5">
        <f t="shared" si="2"/>
        <v>134.31465371730977</v>
      </c>
      <c r="E179" s="5">
        <f t="shared" ca="1" si="3"/>
        <v>5.4883099369106535E-4</v>
      </c>
      <c r="F179" s="5"/>
      <c r="G179" s="5"/>
      <c r="H179" s="5"/>
      <c r="I179" s="5"/>
      <c r="J179" s="5"/>
      <c r="K179" s="5"/>
      <c r="L179" s="5"/>
      <c r="M179" s="5"/>
      <c r="N179" s="5"/>
      <c r="O179" s="5"/>
      <c r="P179" s="5"/>
      <c r="Q179" s="5"/>
      <c r="R179" s="5"/>
      <c r="S179" s="5"/>
      <c r="T179" s="5"/>
      <c r="U179" s="5"/>
      <c r="V179" s="5"/>
      <c r="W179" s="5"/>
      <c r="X179" s="5"/>
      <c r="Y179" s="5"/>
      <c r="Z179" s="5"/>
    </row>
    <row r="180" spans="1:26" ht="25.5" customHeight="1">
      <c r="A180" s="5"/>
      <c r="B180" s="5">
        <v>149</v>
      </c>
      <c r="C180" s="5">
        <f t="shared" ca="1" si="1"/>
        <v>98.603213413272471</v>
      </c>
      <c r="D180" s="5">
        <f t="shared" si="2"/>
        <v>134.37939947780404</v>
      </c>
      <c r="E180" s="5">
        <f t="shared" ca="1" si="3"/>
        <v>7.5055937201582636E-5</v>
      </c>
      <c r="F180" s="5"/>
      <c r="G180" s="5"/>
      <c r="H180" s="5"/>
      <c r="I180" s="5"/>
      <c r="J180" s="5"/>
      <c r="K180" s="5"/>
      <c r="L180" s="5"/>
      <c r="M180" s="5"/>
      <c r="N180" s="5"/>
      <c r="O180" s="5"/>
      <c r="P180" s="5"/>
      <c r="Q180" s="5"/>
      <c r="R180" s="5"/>
      <c r="S180" s="5"/>
      <c r="T180" s="5"/>
      <c r="U180" s="5"/>
      <c r="V180" s="5"/>
      <c r="W180" s="5"/>
      <c r="X180" s="5"/>
      <c r="Y180" s="5"/>
      <c r="Z180" s="5"/>
    </row>
    <row r="181" spans="1:26" ht="25.5" customHeight="1">
      <c r="A181" s="5"/>
      <c r="B181" s="5">
        <v>150</v>
      </c>
      <c r="C181" s="5">
        <f t="shared" ca="1" si="1"/>
        <v>106.04134311559126</v>
      </c>
      <c r="D181" s="5">
        <f t="shared" si="2"/>
        <v>134.44385550871294</v>
      </c>
      <c r="E181" s="5">
        <f t="shared" ca="1" si="3"/>
        <v>3.6299195773976635E-4</v>
      </c>
      <c r="F181" s="5"/>
      <c r="G181" s="5"/>
      <c r="H181" s="5"/>
      <c r="I181" s="5"/>
      <c r="J181" s="5"/>
      <c r="K181" s="5"/>
      <c r="L181" s="5"/>
      <c r="M181" s="5"/>
      <c r="N181" s="5"/>
      <c r="O181" s="5"/>
      <c r="P181" s="5"/>
      <c r="Q181" s="5"/>
      <c r="R181" s="5"/>
      <c r="S181" s="5"/>
      <c r="T181" s="5"/>
      <c r="U181" s="5"/>
      <c r="V181" s="5"/>
      <c r="W181" s="5"/>
      <c r="X181" s="5"/>
      <c r="Y181" s="5"/>
      <c r="Z181" s="5"/>
    </row>
    <row r="182" spans="1:26" ht="25.5" customHeight="1">
      <c r="A182" s="5"/>
      <c r="B182" s="5">
        <v>151</v>
      </c>
      <c r="C182" s="5">
        <f t="shared" ca="1" si="1"/>
        <v>93.516556625164853</v>
      </c>
      <c r="D182" s="5">
        <f t="shared" si="2"/>
        <v>134.50802557113172</v>
      </c>
      <c r="E182" s="5">
        <f t="shared" ca="1" si="3"/>
        <v>2.2171105302305587E-5</v>
      </c>
      <c r="F182" s="5"/>
      <c r="G182" s="5"/>
      <c r="H182" s="5"/>
      <c r="I182" s="5"/>
      <c r="J182" s="5"/>
      <c r="K182" s="5"/>
      <c r="L182" s="5"/>
      <c r="M182" s="5"/>
      <c r="N182" s="5"/>
      <c r="O182" s="5"/>
      <c r="P182" s="5"/>
      <c r="Q182" s="5"/>
      <c r="R182" s="5"/>
      <c r="S182" s="5"/>
      <c r="T182" s="5"/>
      <c r="U182" s="5"/>
      <c r="V182" s="5"/>
      <c r="W182" s="5"/>
      <c r="X182" s="5"/>
      <c r="Y182" s="5"/>
      <c r="Z182" s="5"/>
    </row>
    <row r="183" spans="1:26" ht="25.5" customHeight="1">
      <c r="A183" s="5"/>
      <c r="B183" s="5">
        <v>152</v>
      </c>
      <c r="C183" s="5">
        <f t="shared" ca="1" si="1"/>
        <v>99.15864928210793</v>
      </c>
      <c r="D183" s="5">
        <f t="shared" si="2"/>
        <v>134.57191335542592</v>
      </c>
      <c r="E183" s="5">
        <f t="shared" ca="1" si="3"/>
        <v>8.5151020789466962E-5</v>
      </c>
      <c r="F183" s="5"/>
      <c r="G183" s="5"/>
      <c r="H183" s="5"/>
      <c r="I183" s="5"/>
      <c r="J183" s="5"/>
      <c r="K183" s="5"/>
      <c r="L183" s="5"/>
      <c r="M183" s="5"/>
      <c r="N183" s="5"/>
      <c r="O183" s="5"/>
      <c r="P183" s="5"/>
      <c r="Q183" s="5"/>
      <c r="R183" s="5"/>
      <c r="S183" s="5"/>
      <c r="T183" s="5"/>
      <c r="U183" s="5"/>
      <c r="V183" s="5"/>
      <c r="W183" s="5"/>
      <c r="X183" s="5"/>
      <c r="Y183" s="5"/>
      <c r="Z183" s="5"/>
    </row>
    <row r="184" spans="1:26" ht="25.5" customHeight="1">
      <c r="A184" s="5"/>
      <c r="B184" s="5">
        <v>153</v>
      </c>
      <c r="C184" s="5">
        <f t="shared" ca="1" si="1"/>
        <v>106.58784891052397</v>
      </c>
      <c r="D184" s="5">
        <f t="shared" si="2"/>
        <v>134.63552248303307</v>
      </c>
      <c r="E184" s="5">
        <f t="shared" ca="1" si="3"/>
        <v>4.0362603628163983E-4</v>
      </c>
      <c r="F184" s="5"/>
      <c r="G184" s="5"/>
      <c r="H184" s="5"/>
      <c r="I184" s="5"/>
      <c r="J184" s="5"/>
      <c r="K184" s="5"/>
      <c r="L184" s="5"/>
      <c r="M184" s="5"/>
      <c r="N184" s="5"/>
      <c r="O184" s="5"/>
      <c r="P184" s="5"/>
      <c r="Q184" s="5"/>
      <c r="R184" s="5"/>
      <c r="S184" s="5"/>
      <c r="T184" s="5"/>
      <c r="U184" s="5"/>
      <c r="V184" s="5"/>
      <c r="W184" s="5"/>
      <c r="X184" s="5"/>
      <c r="Y184" s="5"/>
      <c r="Z184" s="5"/>
    </row>
    <row r="185" spans="1:26" ht="25.5" customHeight="1">
      <c r="A185" s="5"/>
      <c r="B185" s="5">
        <v>154</v>
      </c>
      <c r="C185" s="5">
        <f t="shared" ca="1" si="1"/>
        <v>110.12219221206433</v>
      </c>
      <c r="D185" s="5">
        <f t="shared" si="2"/>
        <v>134.69885650820703</v>
      </c>
      <c r="E185" s="5">
        <f t="shared" ca="1" si="3"/>
        <v>7.7639091374320725E-4</v>
      </c>
      <c r="F185" s="5"/>
      <c r="G185" s="5"/>
      <c r="H185" s="5"/>
      <c r="I185" s="5"/>
      <c r="J185" s="5"/>
      <c r="K185" s="5"/>
      <c r="L185" s="5"/>
      <c r="M185" s="5"/>
      <c r="N185" s="5"/>
      <c r="O185" s="5"/>
      <c r="P185" s="5"/>
      <c r="Q185" s="5"/>
      <c r="R185" s="5"/>
      <c r="S185" s="5"/>
      <c r="T185" s="5"/>
      <c r="U185" s="5"/>
      <c r="V185" s="5"/>
      <c r="W185" s="5"/>
      <c r="X185" s="5"/>
      <c r="Y185" s="5"/>
      <c r="Z185" s="5"/>
    </row>
    <row r="186" spans="1:26" ht="25.5" customHeight="1">
      <c r="A186" s="5"/>
      <c r="B186" s="5">
        <v>155</v>
      </c>
      <c r="C186" s="5">
        <f t="shared" ca="1" si="1"/>
        <v>100.18659058247613</v>
      </c>
      <c r="D186" s="5">
        <f t="shared" si="2"/>
        <v>134.76191891970694</v>
      </c>
      <c r="E186" s="5">
        <f t="shared" ca="1" si="3"/>
        <v>1.0716326074828197E-4</v>
      </c>
      <c r="F186" s="5"/>
      <c r="G186" s="5"/>
      <c r="H186" s="5"/>
      <c r="I186" s="5"/>
      <c r="J186" s="5"/>
      <c r="K186" s="5"/>
      <c r="L186" s="5"/>
      <c r="M186" s="5"/>
      <c r="N186" s="5"/>
      <c r="O186" s="5"/>
      <c r="P186" s="5"/>
      <c r="Q186" s="5"/>
      <c r="R186" s="5"/>
      <c r="S186" s="5"/>
      <c r="T186" s="5"/>
      <c r="U186" s="5"/>
      <c r="V186" s="5"/>
      <c r="W186" s="5"/>
      <c r="X186" s="5"/>
      <c r="Y186" s="5"/>
      <c r="Z186" s="5"/>
    </row>
    <row r="187" spans="1:26" ht="25.5" customHeight="1">
      <c r="A187" s="5"/>
      <c r="B187" s="5">
        <v>156</v>
      </c>
      <c r="C187" s="5">
        <f t="shared" ca="1" si="1"/>
        <v>106.43876894355836</v>
      </c>
      <c r="D187" s="5">
        <f t="shared" si="2"/>
        <v>134.82471314243381</v>
      </c>
      <c r="E187" s="5">
        <f t="shared" ca="1" si="3"/>
        <v>3.9216218354617798E-4</v>
      </c>
      <c r="F187" s="5"/>
      <c r="G187" s="5"/>
      <c r="H187" s="5"/>
      <c r="I187" s="5"/>
      <c r="J187" s="5"/>
      <c r="K187" s="5"/>
      <c r="L187" s="5"/>
      <c r="M187" s="5"/>
      <c r="N187" s="5"/>
      <c r="O187" s="5"/>
      <c r="P187" s="5"/>
      <c r="Q187" s="5"/>
      <c r="R187" s="5"/>
      <c r="S187" s="5"/>
      <c r="T187" s="5"/>
      <c r="U187" s="5"/>
      <c r="V187" s="5"/>
      <c r="W187" s="5"/>
      <c r="X187" s="5"/>
      <c r="Y187" s="5"/>
      <c r="Z187" s="5"/>
    </row>
    <row r="188" spans="1:26" ht="25.5" customHeight="1">
      <c r="A188" s="5"/>
      <c r="B188" s="5">
        <v>157</v>
      </c>
      <c r="C188" s="5">
        <f t="shared" ca="1" si="1"/>
        <v>114.91914115310207</v>
      </c>
      <c r="D188" s="5">
        <f t="shared" si="2"/>
        <v>134.88724253901552</v>
      </c>
      <c r="E188" s="5">
        <f t="shared" ca="1" si="3"/>
        <v>1.7262505603955968E-3</v>
      </c>
      <c r="F188" s="5"/>
      <c r="G188" s="5"/>
      <c r="H188" s="5"/>
      <c r="I188" s="5"/>
      <c r="J188" s="5"/>
      <c r="K188" s="5"/>
      <c r="L188" s="5"/>
      <c r="M188" s="5"/>
      <c r="N188" s="5"/>
      <c r="O188" s="5"/>
      <c r="P188" s="5"/>
      <c r="Q188" s="5"/>
      <c r="R188" s="5"/>
      <c r="S188" s="5"/>
      <c r="T188" s="5"/>
      <c r="U188" s="5"/>
      <c r="V188" s="5"/>
      <c r="W188" s="5"/>
      <c r="X188" s="5"/>
      <c r="Y188" s="5"/>
      <c r="Z188" s="5"/>
    </row>
    <row r="189" spans="1:26" ht="25.5" customHeight="1">
      <c r="A189" s="5"/>
      <c r="B189" s="5">
        <v>158</v>
      </c>
      <c r="C189" s="5">
        <f t="shared" ca="1" si="1"/>
        <v>97.200480462247683</v>
      </c>
      <c r="D189" s="5">
        <f t="shared" si="2"/>
        <v>134.94951041134249</v>
      </c>
      <c r="E189" s="5">
        <f t="shared" ca="1" si="3"/>
        <v>5.4240863940862016E-5</v>
      </c>
      <c r="F189" s="5"/>
      <c r="G189" s="5"/>
      <c r="H189" s="5"/>
      <c r="I189" s="5"/>
      <c r="J189" s="5"/>
      <c r="K189" s="5"/>
      <c r="L189" s="5"/>
      <c r="M189" s="5"/>
      <c r="N189" s="5"/>
      <c r="O189" s="5"/>
      <c r="P189" s="5"/>
      <c r="Q189" s="5"/>
      <c r="R189" s="5"/>
      <c r="S189" s="5"/>
      <c r="T189" s="5"/>
      <c r="U189" s="5"/>
      <c r="V189" s="5"/>
      <c r="W189" s="5"/>
      <c r="X189" s="5"/>
      <c r="Y189" s="5"/>
      <c r="Z189" s="5"/>
    </row>
    <row r="190" spans="1:26" ht="25.5" customHeight="1">
      <c r="A190" s="5"/>
      <c r="B190" s="5">
        <v>159</v>
      </c>
      <c r="C190" s="5">
        <f t="shared" ca="1" si="1"/>
        <v>98.132878002190324</v>
      </c>
      <c r="D190" s="5">
        <f t="shared" si="2"/>
        <v>135.01152000205704</v>
      </c>
      <c r="E190" s="5">
        <f t="shared" ca="1" si="3"/>
        <v>6.7376970845947078E-5</v>
      </c>
      <c r="F190" s="5"/>
      <c r="G190" s="5"/>
      <c r="H190" s="5"/>
      <c r="I190" s="5"/>
      <c r="J190" s="5"/>
      <c r="K190" s="5"/>
      <c r="L190" s="5"/>
      <c r="M190" s="5"/>
      <c r="N190" s="5"/>
      <c r="O190" s="5"/>
      <c r="P190" s="5"/>
      <c r="Q190" s="5"/>
      <c r="R190" s="5"/>
      <c r="S190" s="5"/>
      <c r="T190" s="5"/>
      <c r="U190" s="5"/>
      <c r="V190" s="5"/>
      <c r="W190" s="5"/>
      <c r="X190" s="5"/>
      <c r="Y190" s="5"/>
      <c r="Z190" s="5"/>
    </row>
    <row r="191" spans="1:26" ht="25.5" customHeight="1">
      <c r="A191" s="5"/>
      <c r="B191" s="5">
        <v>160</v>
      </c>
      <c r="C191" s="5">
        <f t="shared" ca="1" si="1"/>
        <v>74.086943634756608</v>
      </c>
      <c r="D191" s="5">
        <f t="shared" si="2"/>
        <v>135.07327449599578</v>
      </c>
      <c r="E191" s="5">
        <f t="shared" ca="1" si="3"/>
        <v>7.2971749756492089E-8</v>
      </c>
      <c r="F191" s="5"/>
      <c r="G191" s="5"/>
      <c r="H191" s="5"/>
      <c r="I191" s="5"/>
      <c r="J191" s="5"/>
      <c r="K191" s="5"/>
      <c r="L191" s="5"/>
      <c r="M191" s="5"/>
      <c r="N191" s="5"/>
      <c r="O191" s="5"/>
      <c r="P191" s="5"/>
      <c r="Q191" s="5"/>
      <c r="R191" s="5"/>
      <c r="S191" s="5"/>
      <c r="T191" s="5"/>
      <c r="U191" s="5"/>
      <c r="V191" s="5"/>
      <c r="W191" s="5"/>
      <c r="X191" s="5"/>
      <c r="Y191" s="5"/>
      <c r="Z191" s="5"/>
    </row>
    <row r="192" spans="1:26" ht="25.5" customHeight="1">
      <c r="A192" s="5"/>
      <c r="B192" s="5">
        <v>161</v>
      </c>
      <c r="C192" s="5">
        <f t="shared" ca="1" si="1"/>
        <v>95.285197937084078</v>
      </c>
      <c r="D192" s="5">
        <f t="shared" si="2"/>
        <v>135.13477702158943</v>
      </c>
      <c r="E192" s="5">
        <f t="shared" ca="1" si="3"/>
        <v>3.4323625320236214E-5</v>
      </c>
      <c r="F192" s="5"/>
      <c r="G192" s="5"/>
      <c r="H192" s="5"/>
      <c r="I192" s="5"/>
      <c r="J192" s="5"/>
      <c r="K192" s="5"/>
      <c r="L192" s="5"/>
      <c r="M192" s="5"/>
      <c r="N192" s="5"/>
      <c r="O192" s="5"/>
      <c r="P192" s="5"/>
      <c r="Q192" s="5"/>
      <c r="R192" s="5"/>
      <c r="S192" s="5"/>
      <c r="T192" s="5"/>
      <c r="U192" s="5"/>
      <c r="V192" s="5"/>
      <c r="W192" s="5"/>
      <c r="X192" s="5"/>
      <c r="Y192" s="5"/>
      <c r="Z192" s="5"/>
    </row>
    <row r="193" spans="1:26" ht="25.5" customHeight="1">
      <c r="A193" s="5"/>
      <c r="B193" s="5">
        <v>162</v>
      </c>
      <c r="C193" s="5">
        <f t="shared" ca="1" si="1"/>
        <v>102.35060430062624</v>
      </c>
      <c r="D193" s="5">
        <f t="shared" si="2"/>
        <v>135.19603065221958</v>
      </c>
      <c r="E193" s="5">
        <f t="shared" ca="1" si="3"/>
        <v>1.7123626075125727E-4</v>
      </c>
      <c r="F193" s="5"/>
      <c r="G193" s="5"/>
      <c r="H193" s="5"/>
      <c r="I193" s="5"/>
      <c r="J193" s="5"/>
      <c r="K193" s="5"/>
      <c r="L193" s="5"/>
      <c r="M193" s="5"/>
      <c r="N193" s="5"/>
      <c r="O193" s="5"/>
      <c r="P193" s="5"/>
      <c r="Q193" s="5"/>
      <c r="R193" s="5"/>
      <c r="S193" s="5"/>
      <c r="T193" s="5"/>
      <c r="U193" s="5"/>
      <c r="V193" s="5"/>
      <c r="W193" s="5"/>
      <c r="X193" s="5"/>
      <c r="Y193" s="5"/>
      <c r="Z193" s="5"/>
    </row>
    <row r="194" spans="1:26" ht="25.5" customHeight="1">
      <c r="A194" s="5"/>
      <c r="B194" s="5">
        <v>163</v>
      </c>
      <c r="C194" s="5">
        <f t="shared" ca="1" si="1"/>
        <v>133.82031190102873</v>
      </c>
      <c r="D194" s="5">
        <f t="shared" si="2"/>
        <v>135.25703840753476</v>
      </c>
      <c r="E194" s="5">
        <f t="shared" ca="1" si="3"/>
        <v>1.4865276911807598E-2</v>
      </c>
      <c r="F194" s="5"/>
      <c r="G194" s="5"/>
      <c r="H194" s="5"/>
      <c r="I194" s="5"/>
      <c r="J194" s="5"/>
      <c r="K194" s="5"/>
      <c r="L194" s="5"/>
      <c r="M194" s="5"/>
      <c r="N194" s="5"/>
      <c r="O194" s="5"/>
      <c r="P194" s="5"/>
      <c r="Q194" s="5"/>
      <c r="R194" s="5"/>
      <c r="S194" s="5"/>
      <c r="T194" s="5"/>
      <c r="U194" s="5"/>
      <c r="V194" s="5"/>
      <c r="W194" s="5"/>
      <c r="X194" s="5"/>
      <c r="Y194" s="5"/>
      <c r="Z194" s="5"/>
    </row>
    <row r="195" spans="1:26" ht="25.5" customHeight="1">
      <c r="A195" s="5"/>
      <c r="B195" s="5">
        <v>164</v>
      </c>
      <c r="C195" s="5">
        <f t="shared" ca="1" si="1"/>
        <v>97.299756367372609</v>
      </c>
      <c r="D195" s="5">
        <f t="shared" si="2"/>
        <v>135.31780325472744</v>
      </c>
      <c r="E195" s="5">
        <f t="shared" ca="1" si="3"/>
        <v>5.5518106111632067E-5</v>
      </c>
      <c r="F195" s="5"/>
      <c r="G195" s="5"/>
      <c r="H195" s="5"/>
      <c r="I195" s="5"/>
      <c r="J195" s="5"/>
      <c r="K195" s="5"/>
      <c r="L195" s="5"/>
      <c r="M195" s="5"/>
      <c r="N195" s="5"/>
      <c r="O195" s="5"/>
      <c r="P195" s="5"/>
      <c r="Q195" s="5"/>
      <c r="R195" s="5"/>
      <c r="S195" s="5"/>
      <c r="T195" s="5"/>
      <c r="U195" s="5"/>
      <c r="V195" s="5"/>
      <c r="W195" s="5"/>
      <c r="X195" s="5"/>
      <c r="Y195" s="5"/>
      <c r="Z195" s="5"/>
    </row>
    <row r="196" spans="1:26" ht="25.5" customHeight="1">
      <c r="A196" s="5"/>
      <c r="B196" s="5">
        <v>165</v>
      </c>
      <c r="C196" s="5">
        <f t="shared" ca="1" si="1"/>
        <v>101.12570131626134</v>
      </c>
      <c r="D196" s="5">
        <f t="shared" si="2"/>
        <v>135.37832810977321</v>
      </c>
      <c r="E196" s="5">
        <f t="shared" ca="1" si="3"/>
        <v>1.3167096331669743E-4</v>
      </c>
      <c r="F196" s="5"/>
      <c r="G196" s="5"/>
      <c r="H196" s="5"/>
      <c r="I196" s="5"/>
      <c r="J196" s="5"/>
      <c r="K196" s="5"/>
      <c r="L196" s="5"/>
      <c r="M196" s="5"/>
      <c r="N196" s="5"/>
      <c r="O196" s="5"/>
      <c r="P196" s="5"/>
      <c r="Q196" s="5"/>
      <c r="R196" s="5"/>
      <c r="S196" s="5"/>
      <c r="T196" s="5"/>
      <c r="U196" s="5"/>
      <c r="V196" s="5"/>
      <c r="W196" s="5"/>
      <c r="X196" s="5"/>
      <c r="Y196" s="5"/>
      <c r="Z196" s="5"/>
    </row>
    <row r="197" spans="1:26" ht="25.5" customHeight="1">
      <c r="A197" s="5"/>
      <c r="B197" s="5">
        <v>166</v>
      </c>
      <c r="C197" s="5">
        <f t="shared" ca="1" si="1"/>
        <v>103.01817662586471</v>
      </c>
      <c r="D197" s="5">
        <f t="shared" si="2"/>
        <v>135.43861583863298</v>
      </c>
      <c r="E197" s="5">
        <f t="shared" ca="1" si="3"/>
        <v>1.970444023045338E-4</v>
      </c>
      <c r="F197" s="5"/>
      <c r="G197" s="5"/>
      <c r="H197" s="5"/>
      <c r="I197" s="5"/>
      <c r="J197" s="5"/>
      <c r="K197" s="5"/>
      <c r="L197" s="5"/>
      <c r="M197" s="5"/>
      <c r="N197" s="5"/>
      <c r="O197" s="5"/>
      <c r="P197" s="5"/>
      <c r="Q197" s="5"/>
      <c r="R197" s="5"/>
      <c r="S197" s="5"/>
      <c r="T197" s="5"/>
      <c r="U197" s="5"/>
      <c r="V197" s="5"/>
      <c r="W197" s="5"/>
      <c r="X197" s="5"/>
      <c r="Y197" s="5"/>
      <c r="Z197" s="5"/>
    </row>
    <row r="198" spans="1:26" ht="25.5" customHeight="1">
      <c r="A198" s="5"/>
      <c r="B198" s="5">
        <v>167</v>
      </c>
      <c r="C198" s="5">
        <f t="shared" ca="1" si="1"/>
        <v>83.07655542809556</v>
      </c>
      <c r="D198" s="5">
        <f t="shared" si="2"/>
        <v>135.49866925842039</v>
      </c>
      <c r="E198" s="5">
        <f t="shared" ca="1" si="3"/>
        <v>1.2658574890624429E-6</v>
      </c>
      <c r="F198" s="5"/>
      <c r="G198" s="5"/>
      <c r="H198" s="5"/>
      <c r="I198" s="5"/>
      <c r="J198" s="5"/>
      <c r="K198" s="5"/>
      <c r="L198" s="5"/>
      <c r="M198" s="5"/>
      <c r="N198" s="5"/>
      <c r="O198" s="5"/>
      <c r="P198" s="5"/>
      <c r="Q198" s="5"/>
      <c r="R198" s="5"/>
      <c r="S198" s="5"/>
      <c r="T198" s="5"/>
      <c r="U198" s="5"/>
      <c r="V198" s="5"/>
      <c r="W198" s="5"/>
      <c r="X198" s="5"/>
      <c r="Y198" s="5"/>
      <c r="Z198" s="5"/>
    </row>
    <row r="199" spans="1:26" ht="25.5" customHeight="1">
      <c r="A199" s="5"/>
      <c r="B199" s="5">
        <v>168</v>
      </c>
      <c r="C199" s="5">
        <f t="shared" ca="1" si="1"/>
        <v>83.884690842760705</v>
      </c>
      <c r="D199" s="5">
        <f t="shared" si="2"/>
        <v>135.55849113853492</v>
      </c>
      <c r="E199" s="5">
        <f t="shared" ca="1" si="3"/>
        <v>1.6074808386433222E-6</v>
      </c>
      <c r="F199" s="5"/>
      <c r="G199" s="5"/>
      <c r="H199" s="5"/>
      <c r="I199" s="5"/>
      <c r="J199" s="5"/>
      <c r="K199" s="5"/>
      <c r="L199" s="5"/>
      <c r="M199" s="5"/>
      <c r="N199" s="5"/>
      <c r="O199" s="5"/>
      <c r="P199" s="5"/>
      <c r="Q199" s="5"/>
      <c r="R199" s="5"/>
      <c r="S199" s="5"/>
      <c r="T199" s="5"/>
      <c r="U199" s="5"/>
      <c r="V199" s="5"/>
      <c r="W199" s="5"/>
      <c r="X199" s="5"/>
      <c r="Y199" s="5"/>
      <c r="Z199" s="5"/>
    </row>
    <row r="200" spans="1:26" ht="25.5" customHeight="1">
      <c r="A200" s="5"/>
      <c r="B200" s="5">
        <v>169</v>
      </c>
      <c r="C200" s="5">
        <f t="shared" ca="1" si="1"/>
        <v>103.78196099845196</v>
      </c>
      <c r="D200" s="5">
        <f t="shared" si="2"/>
        <v>135.61808420176257</v>
      </c>
      <c r="E200" s="5">
        <f t="shared" ca="1" si="3"/>
        <v>2.3081513118592044E-4</v>
      </c>
      <c r="F200" s="5"/>
      <c r="G200" s="5"/>
      <c r="H200" s="5"/>
      <c r="I200" s="5"/>
      <c r="J200" s="5"/>
      <c r="K200" s="5"/>
      <c r="L200" s="5"/>
      <c r="M200" s="5"/>
      <c r="N200" s="5"/>
      <c r="O200" s="5"/>
      <c r="P200" s="5"/>
      <c r="Q200" s="5"/>
      <c r="R200" s="5"/>
      <c r="S200" s="5"/>
      <c r="T200" s="5"/>
      <c r="U200" s="5"/>
      <c r="V200" s="5"/>
      <c r="W200" s="5"/>
      <c r="X200" s="5"/>
      <c r="Y200" s="5"/>
      <c r="Z200" s="5"/>
    </row>
    <row r="201" spans="1:26" ht="25.5" customHeight="1">
      <c r="A201" s="5"/>
      <c r="B201" s="5">
        <v>170</v>
      </c>
      <c r="C201" s="5">
        <f t="shared" ca="1" si="1"/>
        <v>91.994623884785838</v>
      </c>
      <c r="D201" s="5">
        <f t="shared" si="2"/>
        <v>135.67745112534425</v>
      </c>
      <c r="E201" s="5">
        <f t="shared" ca="1" si="3"/>
        <v>1.5053045971366995E-5</v>
      </c>
      <c r="F201" s="5"/>
      <c r="G201" s="5"/>
      <c r="H201" s="5"/>
      <c r="I201" s="5"/>
      <c r="J201" s="5"/>
      <c r="K201" s="5"/>
      <c r="L201" s="5"/>
      <c r="M201" s="5"/>
      <c r="N201" s="5"/>
      <c r="O201" s="5"/>
      <c r="P201" s="5"/>
      <c r="Q201" s="5"/>
      <c r="R201" s="5"/>
      <c r="S201" s="5"/>
      <c r="T201" s="5"/>
      <c r="U201" s="5"/>
      <c r="V201" s="5"/>
      <c r="W201" s="5"/>
      <c r="X201" s="5"/>
      <c r="Y201" s="5"/>
      <c r="Z201" s="5"/>
    </row>
    <row r="202" spans="1:26" ht="25.5" customHeight="1">
      <c r="A202" s="5"/>
      <c r="B202" s="5">
        <v>171</v>
      </c>
      <c r="C202" s="5">
        <f t="shared" ca="1" si="1"/>
        <v>104.26782114614836</v>
      </c>
      <c r="D202" s="5">
        <f t="shared" si="2"/>
        <v>135.73659454201407</v>
      </c>
      <c r="E202" s="5">
        <f t="shared" ca="1" si="3"/>
        <v>2.5490597481455843E-4</v>
      </c>
      <c r="F202" s="5"/>
      <c r="G202" s="5"/>
      <c r="H202" s="5"/>
      <c r="I202" s="5"/>
      <c r="J202" s="5"/>
      <c r="K202" s="5"/>
      <c r="L202" s="5"/>
      <c r="M202" s="5"/>
      <c r="N202" s="5"/>
      <c r="O202" s="5"/>
      <c r="P202" s="5"/>
      <c r="Q202" s="5"/>
      <c r="R202" s="5"/>
      <c r="S202" s="5"/>
      <c r="T202" s="5"/>
      <c r="U202" s="5"/>
      <c r="V202" s="5"/>
      <c r="W202" s="5"/>
      <c r="X202" s="5"/>
      <c r="Y202" s="5"/>
      <c r="Z202" s="5"/>
    </row>
    <row r="203" spans="1:26" ht="25.5" customHeight="1">
      <c r="A203" s="5"/>
      <c r="B203" s="5">
        <v>172</v>
      </c>
      <c r="C203" s="5">
        <f t="shared" ca="1" si="1"/>
        <v>93.865704763749847</v>
      </c>
      <c r="D203" s="5">
        <f t="shared" si="2"/>
        <v>135.79551704100803</v>
      </c>
      <c r="E203" s="5">
        <f t="shared" ca="1" si="3"/>
        <v>2.4195538686968972E-5</v>
      </c>
      <c r="F203" s="5"/>
      <c r="G203" s="5"/>
      <c r="H203" s="5"/>
      <c r="I203" s="5"/>
      <c r="J203" s="5"/>
      <c r="K203" s="5"/>
      <c r="L203" s="5"/>
      <c r="M203" s="5"/>
      <c r="N203" s="5"/>
      <c r="O203" s="5"/>
      <c r="P203" s="5"/>
      <c r="Q203" s="5"/>
      <c r="R203" s="5"/>
      <c r="S203" s="5"/>
      <c r="T203" s="5"/>
      <c r="U203" s="5"/>
      <c r="V203" s="5"/>
      <c r="W203" s="5"/>
      <c r="X203" s="5"/>
      <c r="Y203" s="5"/>
      <c r="Z203" s="5"/>
    </row>
    <row r="204" spans="1:26" ht="25.5" customHeight="1">
      <c r="A204" s="5"/>
      <c r="B204" s="5">
        <v>173</v>
      </c>
      <c r="C204" s="5">
        <f t="shared" ca="1" si="1"/>
        <v>85.993604848424596</v>
      </c>
      <c r="D204" s="5">
        <f t="shared" si="2"/>
        <v>135.85422116904405</v>
      </c>
      <c r="E204" s="5">
        <f t="shared" ca="1" si="3"/>
        <v>2.9579026269794459E-6</v>
      </c>
      <c r="F204" s="5"/>
      <c r="G204" s="5"/>
      <c r="H204" s="5"/>
      <c r="I204" s="5"/>
      <c r="J204" s="5"/>
      <c r="K204" s="5"/>
      <c r="L204" s="5"/>
      <c r="M204" s="5"/>
      <c r="N204" s="5"/>
      <c r="O204" s="5"/>
      <c r="P204" s="5"/>
      <c r="Q204" s="5"/>
      <c r="R204" s="5"/>
      <c r="S204" s="5"/>
      <c r="T204" s="5"/>
      <c r="U204" s="5"/>
      <c r="V204" s="5"/>
      <c r="W204" s="5"/>
      <c r="X204" s="5"/>
      <c r="Y204" s="5"/>
      <c r="Z204" s="5"/>
    </row>
    <row r="205" spans="1:26" ht="25.5" customHeight="1">
      <c r="A205" s="5"/>
      <c r="B205" s="5">
        <v>174</v>
      </c>
      <c r="C205" s="5">
        <f t="shared" ca="1" si="1"/>
        <v>96.392995611813404</v>
      </c>
      <c r="D205" s="5">
        <f t="shared" si="2"/>
        <v>135.91270943127432</v>
      </c>
      <c r="E205" s="5">
        <f t="shared" ca="1" si="3"/>
        <v>4.4812967835864143E-5</v>
      </c>
      <c r="F205" s="5"/>
      <c r="G205" s="5"/>
      <c r="H205" s="5"/>
      <c r="I205" s="5"/>
      <c r="J205" s="5"/>
      <c r="K205" s="5"/>
      <c r="L205" s="5"/>
      <c r="M205" s="5"/>
      <c r="N205" s="5"/>
      <c r="O205" s="5"/>
      <c r="P205" s="5"/>
      <c r="Q205" s="5"/>
      <c r="R205" s="5"/>
      <c r="S205" s="5"/>
      <c r="T205" s="5"/>
      <c r="U205" s="5"/>
      <c r="V205" s="5"/>
      <c r="W205" s="5"/>
      <c r="X205" s="5"/>
      <c r="Y205" s="5"/>
      <c r="Z205" s="5"/>
    </row>
    <row r="206" spans="1:26" ht="25.5" customHeight="1">
      <c r="A206" s="5"/>
      <c r="B206" s="5">
        <v>175</v>
      </c>
      <c r="C206" s="5">
        <f t="shared" ca="1" si="1"/>
        <v>91.012036878352447</v>
      </c>
      <c r="D206" s="5">
        <f t="shared" si="2"/>
        <v>135.9709842922116</v>
      </c>
      <c r="E206" s="5">
        <f t="shared" ca="1" si="3"/>
        <v>1.1659511481883873E-5</v>
      </c>
      <c r="F206" s="5"/>
      <c r="G206" s="5"/>
      <c r="H206" s="5"/>
      <c r="I206" s="5"/>
      <c r="J206" s="5"/>
      <c r="K206" s="5"/>
      <c r="L206" s="5"/>
      <c r="M206" s="5"/>
      <c r="N206" s="5"/>
      <c r="O206" s="5"/>
      <c r="P206" s="5"/>
      <c r="Q206" s="5"/>
      <c r="R206" s="5"/>
      <c r="S206" s="5"/>
      <c r="T206" s="5"/>
      <c r="U206" s="5"/>
      <c r="V206" s="5"/>
      <c r="W206" s="5"/>
      <c r="X206" s="5"/>
      <c r="Y206" s="5"/>
      <c r="Z206" s="5"/>
    </row>
    <row r="207" spans="1:26" ht="25.5" customHeight="1">
      <c r="A207" s="5"/>
      <c r="B207" s="5">
        <v>176</v>
      </c>
      <c r="C207" s="5">
        <f t="shared" ca="1" si="1"/>
        <v>88.097489683223387</v>
      </c>
      <c r="D207" s="5">
        <f t="shared" si="2"/>
        <v>136.02904817662886</v>
      </c>
      <c r="E207" s="5">
        <f t="shared" ca="1" si="3"/>
        <v>5.3288865010356092E-6</v>
      </c>
      <c r="F207" s="5"/>
      <c r="G207" s="5"/>
      <c r="H207" s="5"/>
      <c r="I207" s="5"/>
      <c r="J207" s="5"/>
      <c r="K207" s="5"/>
      <c r="L207" s="5"/>
      <c r="M207" s="5"/>
      <c r="N207" s="5"/>
      <c r="O207" s="5"/>
      <c r="P207" s="5"/>
      <c r="Q207" s="5"/>
      <c r="R207" s="5"/>
      <c r="S207" s="5"/>
      <c r="T207" s="5"/>
      <c r="U207" s="5"/>
      <c r="V207" s="5"/>
      <c r="W207" s="5"/>
      <c r="X207" s="5"/>
      <c r="Y207" s="5"/>
      <c r="Z207" s="5"/>
    </row>
    <row r="208" spans="1:26" ht="25.5" customHeight="1">
      <c r="A208" s="5"/>
      <c r="B208" s="5">
        <v>177</v>
      </c>
      <c r="C208" s="5">
        <f t="shared" ca="1" si="1"/>
        <v>111.34732121711902</v>
      </c>
      <c r="D208" s="5">
        <f t="shared" si="2"/>
        <v>136.086903470435</v>
      </c>
      <c r="E208" s="5">
        <f t="shared" ca="1" si="3"/>
        <v>9.614630134949575E-4</v>
      </c>
      <c r="F208" s="5"/>
      <c r="G208" s="5"/>
      <c r="H208" s="5"/>
      <c r="I208" s="5"/>
      <c r="J208" s="5"/>
      <c r="K208" s="5"/>
      <c r="L208" s="5"/>
      <c r="M208" s="5"/>
      <c r="N208" s="5"/>
      <c r="O208" s="5"/>
      <c r="P208" s="5"/>
      <c r="Q208" s="5"/>
      <c r="R208" s="5"/>
      <c r="S208" s="5"/>
      <c r="T208" s="5"/>
      <c r="U208" s="5"/>
      <c r="V208" s="5"/>
      <c r="W208" s="5"/>
      <c r="X208" s="5"/>
      <c r="Y208" s="5"/>
      <c r="Z208" s="5"/>
    </row>
    <row r="209" spans="1:26" ht="25.5" customHeight="1">
      <c r="A209" s="5"/>
      <c r="B209" s="5">
        <v>178</v>
      </c>
      <c r="C209" s="5">
        <f t="shared" ca="1" si="1"/>
        <v>93.600346087115682</v>
      </c>
      <c r="D209" s="5">
        <f t="shared" si="2"/>
        <v>136.1445525215259</v>
      </c>
      <c r="E209" s="5">
        <f t="shared" ca="1" si="3"/>
        <v>2.2642044995109426E-5</v>
      </c>
      <c r="F209" s="5"/>
      <c r="G209" s="5"/>
      <c r="H209" s="5"/>
      <c r="I209" s="5"/>
      <c r="J209" s="5"/>
      <c r="K209" s="5"/>
      <c r="L209" s="5"/>
      <c r="M209" s="5"/>
      <c r="N209" s="5"/>
      <c r="O209" s="5"/>
      <c r="P209" s="5"/>
      <c r="Q209" s="5"/>
      <c r="R209" s="5"/>
      <c r="S209" s="5"/>
      <c r="T209" s="5"/>
      <c r="U209" s="5"/>
      <c r="V209" s="5"/>
      <c r="W209" s="5"/>
      <c r="X209" s="5"/>
      <c r="Y209" s="5"/>
      <c r="Z209" s="5"/>
    </row>
    <row r="210" spans="1:26" ht="25.5" customHeight="1">
      <c r="A210" s="5"/>
      <c r="B210" s="5">
        <v>179</v>
      </c>
      <c r="C210" s="5">
        <f t="shared" ca="1" si="1"/>
        <v>90.819130173585123</v>
      </c>
      <c r="D210" s="5">
        <f t="shared" si="2"/>
        <v>136.20199764061223</v>
      </c>
      <c r="E210" s="5">
        <f t="shared" ca="1" si="3"/>
        <v>1.1083588300703651E-5</v>
      </c>
      <c r="F210" s="5"/>
      <c r="G210" s="5"/>
      <c r="H210" s="5"/>
      <c r="I210" s="5"/>
      <c r="J210" s="5"/>
      <c r="K210" s="5"/>
      <c r="L210" s="5"/>
      <c r="M210" s="5"/>
      <c r="N210" s="5"/>
      <c r="O210" s="5"/>
      <c r="P210" s="5"/>
      <c r="Q210" s="5"/>
      <c r="R210" s="5"/>
      <c r="S210" s="5"/>
      <c r="T210" s="5"/>
      <c r="U210" s="5"/>
      <c r="V210" s="5"/>
      <c r="W210" s="5"/>
      <c r="X210" s="5"/>
      <c r="Y210" s="5"/>
      <c r="Z210" s="5"/>
    </row>
    <row r="211" spans="1:26" ht="25.5" customHeight="1">
      <c r="A211" s="5"/>
      <c r="B211" s="5">
        <v>180</v>
      </c>
      <c r="C211" s="5">
        <f t="shared" ca="1" si="1"/>
        <v>95.940449321191636</v>
      </c>
      <c r="D211" s="5">
        <f t="shared" si="2"/>
        <v>136.25924110202527</v>
      </c>
      <c r="E211" s="5">
        <f t="shared" ca="1" si="3"/>
        <v>4.0214264866774873E-5</v>
      </c>
      <c r="F211" s="5"/>
      <c r="G211" s="5"/>
      <c r="H211" s="5"/>
      <c r="I211" s="5"/>
      <c r="J211" s="5"/>
      <c r="K211" s="5"/>
      <c r="L211" s="5"/>
      <c r="M211" s="5"/>
      <c r="N211" s="5"/>
      <c r="O211" s="5"/>
      <c r="P211" s="5"/>
      <c r="Q211" s="5"/>
      <c r="R211" s="5"/>
      <c r="S211" s="5"/>
      <c r="T211" s="5"/>
      <c r="U211" s="5"/>
      <c r="V211" s="5"/>
      <c r="W211" s="5"/>
      <c r="X211" s="5"/>
      <c r="Y211" s="5"/>
      <c r="Z211" s="5"/>
    </row>
    <row r="212" spans="1:26" ht="25.5" customHeight="1">
      <c r="A212" s="5"/>
      <c r="B212" s="5">
        <v>181</v>
      </c>
      <c r="C212" s="5">
        <f t="shared" ca="1" si="1"/>
        <v>114.90171662480512</v>
      </c>
      <c r="D212" s="5">
        <f t="shared" si="2"/>
        <v>136.31628514450026</v>
      </c>
      <c r="E212" s="5">
        <f t="shared" ca="1" si="3"/>
        <v>1.7215659825721163E-3</v>
      </c>
      <c r="F212" s="5"/>
      <c r="G212" s="5"/>
      <c r="H212" s="5"/>
      <c r="I212" s="5"/>
      <c r="J212" s="5"/>
      <c r="K212" s="5"/>
      <c r="L212" s="5"/>
      <c r="M212" s="5"/>
      <c r="N212" s="5"/>
      <c r="O212" s="5"/>
      <c r="P212" s="5"/>
      <c r="Q212" s="5"/>
      <c r="R212" s="5"/>
      <c r="S212" s="5"/>
      <c r="T212" s="5"/>
      <c r="U212" s="5"/>
      <c r="V212" s="5"/>
      <c r="W212" s="5"/>
      <c r="X212" s="5"/>
      <c r="Y212" s="5"/>
      <c r="Z212" s="5"/>
    </row>
    <row r="213" spans="1:26" ht="25.5" customHeight="1">
      <c r="A213" s="5"/>
      <c r="B213" s="5">
        <v>182</v>
      </c>
      <c r="C213" s="5">
        <f t="shared" ca="1" si="1"/>
        <v>89.801479085754224</v>
      </c>
      <c r="D213" s="5">
        <f t="shared" si="2"/>
        <v>136.37313197193922</v>
      </c>
      <c r="E213" s="5">
        <f t="shared" ca="1" si="3"/>
        <v>8.461236608759411E-6</v>
      </c>
      <c r="F213" s="5"/>
      <c r="G213" s="5"/>
      <c r="H213" s="5"/>
      <c r="I213" s="5"/>
      <c r="J213" s="5"/>
      <c r="K213" s="5"/>
      <c r="L213" s="5"/>
      <c r="M213" s="5"/>
      <c r="N213" s="5"/>
      <c r="O213" s="5"/>
      <c r="P213" s="5"/>
      <c r="Q213" s="5"/>
      <c r="R213" s="5"/>
      <c r="S213" s="5"/>
      <c r="T213" s="5"/>
      <c r="U213" s="5"/>
      <c r="V213" s="5"/>
      <c r="W213" s="5"/>
      <c r="X213" s="5"/>
      <c r="Y213" s="5"/>
      <c r="Z213" s="5"/>
    </row>
    <row r="214" spans="1:26" ht="25.5" customHeight="1">
      <c r="A214" s="5"/>
      <c r="B214" s="5">
        <v>183</v>
      </c>
      <c r="C214" s="5">
        <f t="shared" ca="1" si="1"/>
        <v>104.42556789494373</v>
      </c>
      <c r="D214" s="5">
        <f t="shared" si="2"/>
        <v>136.42978375415322</v>
      </c>
      <c r="E214" s="5">
        <f t="shared" ca="1" si="3"/>
        <v>2.6319682360132537E-4</v>
      </c>
      <c r="F214" s="5"/>
      <c r="G214" s="5"/>
      <c r="H214" s="5"/>
      <c r="I214" s="5"/>
      <c r="J214" s="5"/>
      <c r="K214" s="5"/>
      <c r="L214" s="5"/>
      <c r="M214" s="5"/>
      <c r="N214" s="5"/>
      <c r="O214" s="5"/>
      <c r="P214" s="5"/>
      <c r="Q214" s="5"/>
      <c r="R214" s="5"/>
      <c r="S214" s="5"/>
      <c r="T214" s="5"/>
      <c r="U214" s="5"/>
      <c r="V214" s="5"/>
      <c r="W214" s="5"/>
      <c r="X214" s="5"/>
      <c r="Y214" s="5"/>
      <c r="Z214" s="5"/>
    </row>
    <row r="215" spans="1:26" ht="25.5" customHeight="1">
      <c r="A215" s="5"/>
      <c r="B215" s="5">
        <v>184</v>
      </c>
      <c r="C215" s="5">
        <f t="shared" ca="1" si="1"/>
        <v>81.354547372051599</v>
      </c>
      <c r="D215" s="5">
        <f t="shared" si="2"/>
        <v>136.48624262758491</v>
      </c>
      <c r="E215" s="5">
        <f t="shared" ca="1" si="3"/>
        <v>7.5349744071971457E-7</v>
      </c>
      <c r="F215" s="5"/>
      <c r="G215" s="5"/>
      <c r="H215" s="5"/>
      <c r="I215" s="5"/>
      <c r="J215" s="5"/>
      <c r="K215" s="5"/>
      <c r="L215" s="5"/>
      <c r="M215" s="5"/>
      <c r="N215" s="5"/>
      <c r="O215" s="5"/>
      <c r="P215" s="5"/>
      <c r="Q215" s="5"/>
      <c r="R215" s="5"/>
      <c r="S215" s="5"/>
      <c r="T215" s="5"/>
      <c r="U215" s="5"/>
      <c r="V215" s="5"/>
      <c r="W215" s="5"/>
      <c r="X215" s="5"/>
      <c r="Y215" s="5"/>
      <c r="Z215" s="5"/>
    </row>
    <row r="216" spans="1:26" ht="25.5" customHeight="1">
      <c r="A216" s="5"/>
      <c r="B216" s="5">
        <v>185</v>
      </c>
      <c r="C216" s="5">
        <f t="shared" ca="1" si="1"/>
        <v>101.70093840879527</v>
      </c>
      <c r="D216" s="5">
        <f t="shared" si="2"/>
        <v>136.54251069601185</v>
      </c>
      <c r="E216" s="5">
        <f t="shared" ca="1" si="3"/>
        <v>1.490859919702317E-4</v>
      </c>
      <c r="F216" s="5"/>
      <c r="G216" s="5"/>
      <c r="H216" s="5"/>
      <c r="I216" s="5"/>
      <c r="J216" s="5"/>
      <c r="K216" s="5"/>
      <c r="L216" s="5"/>
      <c r="M216" s="5"/>
      <c r="N216" s="5"/>
      <c r="O216" s="5"/>
      <c r="P216" s="5"/>
      <c r="Q216" s="5"/>
      <c r="R216" s="5"/>
      <c r="S216" s="5"/>
      <c r="T216" s="5"/>
      <c r="U216" s="5"/>
      <c r="V216" s="5"/>
      <c r="W216" s="5"/>
      <c r="X216" s="5"/>
      <c r="Y216" s="5"/>
      <c r="Z216" s="5"/>
    </row>
    <row r="217" spans="1:26" ht="25.5" customHeight="1">
      <c r="A217" s="5"/>
      <c r="B217" s="5">
        <v>186</v>
      </c>
      <c r="C217" s="5">
        <f t="shared" ca="1" si="1"/>
        <v>126.70271127190813</v>
      </c>
      <c r="D217" s="5">
        <f t="shared" si="2"/>
        <v>136.59859003123154</v>
      </c>
      <c r="E217" s="5">
        <f t="shared" ca="1" si="3"/>
        <v>7.9615608983184538E-3</v>
      </c>
      <c r="F217" s="5"/>
      <c r="G217" s="5"/>
      <c r="H217" s="5"/>
      <c r="I217" s="5"/>
      <c r="J217" s="5"/>
      <c r="K217" s="5"/>
      <c r="L217" s="5"/>
      <c r="M217" s="5"/>
      <c r="N217" s="5"/>
      <c r="O217" s="5"/>
      <c r="P217" s="5"/>
      <c r="Q217" s="5"/>
      <c r="R217" s="5"/>
      <c r="S217" s="5"/>
      <c r="T217" s="5"/>
      <c r="U217" s="5"/>
      <c r="V217" s="5"/>
      <c r="W217" s="5"/>
      <c r="X217" s="5"/>
      <c r="Y217" s="5"/>
      <c r="Z217" s="5"/>
    </row>
    <row r="218" spans="1:26" ht="25.5" customHeight="1">
      <c r="A218" s="5"/>
      <c r="B218" s="5">
        <v>187</v>
      </c>
      <c r="C218" s="5">
        <f t="shared" ca="1" si="1"/>
        <v>111.47466893370853</v>
      </c>
      <c r="D218" s="5">
        <f t="shared" si="2"/>
        <v>136.65448267372858</v>
      </c>
      <c r="E218" s="5">
        <f t="shared" ca="1" si="3"/>
        <v>9.8269331430560387E-4</v>
      </c>
      <c r="F218" s="5"/>
      <c r="G218" s="5"/>
      <c r="H218" s="5"/>
      <c r="I218" s="5"/>
      <c r="J218" s="5"/>
      <c r="K218" s="5"/>
      <c r="L218" s="5"/>
      <c r="M218" s="5"/>
      <c r="N218" s="5"/>
      <c r="O218" s="5"/>
      <c r="P218" s="5"/>
      <c r="Q218" s="5"/>
      <c r="R218" s="5"/>
      <c r="S218" s="5"/>
      <c r="T218" s="5"/>
      <c r="U218" s="5"/>
      <c r="V218" s="5"/>
      <c r="W218" s="5"/>
      <c r="X218" s="5"/>
      <c r="Y218" s="5"/>
      <c r="Z218" s="5"/>
    </row>
    <row r="219" spans="1:26" ht="25.5" customHeight="1">
      <c r="A219" s="5"/>
      <c r="B219" s="5">
        <v>188</v>
      </c>
      <c r="C219" s="5">
        <f t="shared" ca="1" si="1"/>
        <v>78.389691880848602</v>
      </c>
      <c r="D219" s="5">
        <f t="shared" si="2"/>
        <v>136.71019063332417</v>
      </c>
      <c r="E219" s="5">
        <f t="shared" ca="1" si="3"/>
        <v>2.9905904785955375E-7</v>
      </c>
      <c r="F219" s="5"/>
      <c r="G219" s="5"/>
      <c r="H219" s="5"/>
      <c r="I219" s="5"/>
      <c r="J219" s="5"/>
      <c r="K219" s="5"/>
      <c r="L219" s="5"/>
      <c r="M219" s="5"/>
      <c r="N219" s="5"/>
      <c r="O219" s="5"/>
      <c r="P219" s="5"/>
      <c r="Q219" s="5"/>
      <c r="R219" s="5"/>
      <c r="S219" s="5"/>
      <c r="T219" s="5"/>
      <c r="U219" s="5"/>
      <c r="V219" s="5"/>
      <c r="W219" s="5"/>
      <c r="X219" s="5"/>
      <c r="Y219" s="5"/>
      <c r="Z219" s="5"/>
    </row>
    <row r="220" spans="1:26" ht="25.5" customHeight="1">
      <c r="A220" s="5"/>
      <c r="B220" s="5">
        <v>189</v>
      </c>
      <c r="C220" s="5">
        <f t="shared" ca="1" si="1"/>
        <v>107.05689063468826</v>
      </c>
      <c r="D220" s="5">
        <f t="shared" si="2"/>
        <v>136.76571588980906</v>
      </c>
      <c r="E220" s="5">
        <f t="shared" ca="1" si="3"/>
        <v>4.4164137097809383E-4</v>
      </c>
      <c r="F220" s="5"/>
      <c r="G220" s="5"/>
      <c r="H220" s="5"/>
      <c r="I220" s="5"/>
      <c r="J220" s="5"/>
      <c r="K220" s="5"/>
      <c r="L220" s="5"/>
      <c r="M220" s="5"/>
      <c r="N220" s="5"/>
      <c r="O220" s="5"/>
      <c r="P220" s="5"/>
      <c r="Q220" s="5"/>
      <c r="R220" s="5"/>
      <c r="S220" s="5"/>
      <c r="T220" s="5"/>
      <c r="U220" s="5"/>
      <c r="V220" s="5"/>
      <c r="W220" s="5"/>
      <c r="X220" s="5"/>
      <c r="Y220" s="5"/>
      <c r="Z220" s="5"/>
    </row>
    <row r="221" spans="1:26" ht="25.5" customHeight="1">
      <c r="A221" s="5"/>
      <c r="B221" s="5">
        <v>190</v>
      </c>
      <c r="C221" s="5">
        <f t="shared" ca="1" si="1"/>
        <v>105.89695745064002</v>
      </c>
      <c r="D221" s="5">
        <f t="shared" si="2"/>
        <v>136.82106039356023</v>
      </c>
      <c r="E221" s="5">
        <f t="shared" ca="1" si="3"/>
        <v>3.5287908520029724E-4</v>
      </c>
      <c r="F221" s="5"/>
      <c r="G221" s="5"/>
      <c r="H221" s="5"/>
      <c r="I221" s="5"/>
      <c r="J221" s="5"/>
      <c r="K221" s="5"/>
      <c r="L221" s="5"/>
      <c r="M221" s="5"/>
      <c r="N221" s="5"/>
      <c r="O221" s="5"/>
      <c r="P221" s="5"/>
      <c r="Q221" s="5"/>
      <c r="R221" s="5"/>
      <c r="S221" s="5"/>
      <c r="T221" s="5"/>
      <c r="U221" s="5"/>
      <c r="V221" s="5"/>
      <c r="W221" s="5"/>
      <c r="X221" s="5"/>
      <c r="Y221" s="5"/>
      <c r="Z221" s="5"/>
    </row>
    <row r="222" spans="1:26" ht="25.5" customHeight="1">
      <c r="A222" s="5"/>
      <c r="B222" s="5">
        <v>191</v>
      </c>
      <c r="C222" s="5">
        <f t="shared" ca="1" si="1"/>
        <v>112.38515943025507</v>
      </c>
      <c r="D222" s="5">
        <f t="shared" si="2"/>
        <v>136.87622606614167</v>
      </c>
      <c r="E222" s="5">
        <f t="shared" ca="1" si="3"/>
        <v>1.1463662329725072E-3</v>
      </c>
      <c r="F222" s="5"/>
      <c r="G222" s="5"/>
      <c r="H222" s="5"/>
      <c r="I222" s="5"/>
      <c r="J222" s="5"/>
      <c r="K222" s="5"/>
      <c r="L222" s="5"/>
      <c r="M222" s="5"/>
      <c r="N222" s="5"/>
      <c r="O222" s="5"/>
      <c r="P222" s="5"/>
      <c r="Q222" s="5"/>
      <c r="R222" s="5"/>
      <c r="S222" s="5"/>
      <c r="T222" s="5"/>
      <c r="U222" s="5"/>
      <c r="V222" s="5"/>
      <c r="W222" s="5"/>
      <c r="X222" s="5"/>
      <c r="Y222" s="5"/>
      <c r="Z222" s="5"/>
    </row>
    <row r="223" spans="1:26" ht="25.5" customHeight="1">
      <c r="A223" s="5"/>
      <c r="B223" s="5">
        <v>192</v>
      </c>
      <c r="C223" s="5">
        <f t="shared" ca="1" si="1"/>
        <v>125.27558720458111</v>
      </c>
      <c r="D223" s="5">
        <f t="shared" si="2"/>
        <v>136.93121480089002</v>
      </c>
      <c r="E223" s="5">
        <f t="shared" ca="1" si="3"/>
        <v>6.8368676598472471E-3</v>
      </c>
      <c r="F223" s="5"/>
      <c r="G223" s="5"/>
      <c r="H223" s="5"/>
      <c r="I223" s="5"/>
      <c r="J223" s="5"/>
      <c r="K223" s="5"/>
      <c r="L223" s="5"/>
      <c r="M223" s="5"/>
      <c r="N223" s="5"/>
      <c r="O223" s="5"/>
      <c r="P223" s="5"/>
      <c r="Q223" s="5"/>
      <c r="R223" s="5"/>
      <c r="S223" s="5"/>
      <c r="T223" s="5"/>
      <c r="U223" s="5"/>
      <c r="V223" s="5"/>
      <c r="W223" s="5"/>
      <c r="X223" s="5"/>
      <c r="Y223" s="5"/>
      <c r="Z223" s="5"/>
    </row>
    <row r="224" spans="1:26" ht="25.5" customHeight="1">
      <c r="A224" s="5"/>
      <c r="B224" s="5">
        <v>193</v>
      </c>
      <c r="C224" s="5">
        <f t="shared" ca="1" si="1"/>
        <v>98.321238800783732</v>
      </c>
      <c r="D224" s="5">
        <f t="shared" si="2"/>
        <v>136.98602846348501</v>
      </c>
      <c r="E224" s="5">
        <f t="shared" ca="1" si="3"/>
        <v>7.0361445931462491E-5</v>
      </c>
      <c r="F224" s="5"/>
      <c r="G224" s="5"/>
      <c r="H224" s="5"/>
      <c r="I224" s="5"/>
      <c r="J224" s="5"/>
      <c r="K224" s="5"/>
      <c r="L224" s="5"/>
      <c r="M224" s="5"/>
      <c r="N224" s="5"/>
      <c r="O224" s="5"/>
      <c r="P224" s="5"/>
      <c r="Q224" s="5"/>
      <c r="R224" s="5"/>
      <c r="S224" s="5"/>
      <c r="T224" s="5"/>
      <c r="U224" s="5"/>
      <c r="V224" s="5"/>
      <c r="W224" s="5"/>
      <c r="X224" s="5"/>
      <c r="Y224" s="5"/>
      <c r="Z224" s="5"/>
    </row>
    <row r="225" spans="1:26" ht="25.5" customHeight="1">
      <c r="A225" s="5"/>
      <c r="B225" s="5">
        <v>194</v>
      </c>
      <c r="C225" s="5">
        <f t="shared" ca="1" si="1"/>
        <v>109.79197021042425</v>
      </c>
      <c r="D225" s="5">
        <f t="shared" si="2"/>
        <v>137.04066889250615</v>
      </c>
      <c r="E225" s="5">
        <f t="shared" ca="1" si="3"/>
        <v>7.3207796996646536E-4</v>
      </c>
      <c r="F225" s="5"/>
      <c r="G225" s="5"/>
      <c r="H225" s="5"/>
      <c r="I225" s="5"/>
      <c r="J225" s="5"/>
      <c r="K225" s="5"/>
      <c r="L225" s="5"/>
      <c r="M225" s="5"/>
      <c r="N225" s="5"/>
      <c r="O225" s="5"/>
      <c r="P225" s="5"/>
      <c r="Q225" s="5"/>
      <c r="R225" s="5"/>
      <c r="S225" s="5"/>
      <c r="T225" s="5"/>
      <c r="U225" s="5"/>
      <c r="V225" s="5"/>
      <c r="W225" s="5"/>
      <c r="X225" s="5"/>
      <c r="Y225" s="5"/>
      <c r="Z225" s="5"/>
    </row>
    <row r="226" spans="1:26" ht="25.5" customHeight="1">
      <c r="A226" s="5"/>
      <c r="B226" s="5">
        <v>195</v>
      </c>
      <c r="C226" s="5">
        <f t="shared" ca="1" si="1"/>
        <v>111.01726066392283</v>
      </c>
      <c r="D226" s="5">
        <f t="shared" si="2"/>
        <v>137.09513789997487</v>
      </c>
      <c r="E226" s="5">
        <f t="shared" ca="1" si="3"/>
        <v>9.0824395007748173E-4</v>
      </c>
      <c r="F226" s="5"/>
      <c r="G226" s="5"/>
      <c r="H226" s="5"/>
      <c r="I226" s="5"/>
      <c r="J226" s="5"/>
      <c r="K226" s="5"/>
      <c r="L226" s="5"/>
      <c r="M226" s="5"/>
      <c r="N226" s="5"/>
      <c r="O226" s="5"/>
      <c r="P226" s="5"/>
      <c r="Q226" s="5"/>
      <c r="R226" s="5"/>
      <c r="S226" s="5"/>
      <c r="T226" s="5"/>
      <c r="U226" s="5"/>
      <c r="V226" s="5"/>
      <c r="W226" s="5"/>
      <c r="X226" s="5"/>
      <c r="Y226" s="5"/>
      <c r="Z226" s="5"/>
    </row>
    <row r="227" spans="1:26" ht="25.5" customHeight="1">
      <c r="A227" s="5"/>
      <c r="B227" s="5">
        <v>196</v>
      </c>
      <c r="C227" s="5">
        <f t="shared" ca="1" si="1"/>
        <v>111.38133585946471</v>
      </c>
      <c r="D227" s="5">
        <f t="shared" si="2"/>
        <v>137.1494372718835</v>
      </c>
      <c r="E227" s="5">
        <f t="shared" ca="1" si="3"/>
        <v>9.6709515252235852E-4</v>
      </c>
      <c r="F227" s="5"/>
      <c r="G227" s="5"/>
      <c r="H227" s="5"/>
      <c r="I227" s="5"/>
      <c r="J227" s="5"/>
      <c r="K227" s="5"/>
      <c r="L227" s="5"/>
      <c r="M227" s="5"/>
      <c r="N227" s="5"/>
      <c r="O227" s="5"/>
      <c r="P227" s="5"/>
      <c r="Q227" s="5"/>
      <c r="R227" s="5"/>
      <c r="S227" s="5"/>
      <c r="T227" s="5"/>
      <c r="U227" s="5"/>
      <c r="V227" s="5"/>
      <c r="W227" s="5"/>
      <c r="X227" s="5"/>
      <c r="Y227" s="5"/>
      <c r="Z227" s="5"/>
    </row>
    <row r="228" spans="1:26" ht="25.5" customHeight="1">
      <c r="A228" s="5"/>
      <c r="B228" s="5">
        <v>197</v>
      </c>
      <c r="C228" s="5">
        <f t="shared" ca="1" si="1"/>
        <v>96.464628599671343</v>
      </c>
      <c r="D228" s="5">
        <f t="shared" si="2"/>
        <v>137.20356876871105</v>
      </c>
      <c r="E228" s="5">
        <f t="shared" ca="1" si="3"/>
        <v>4.5583825736216146E-5</v>
      </c>
      <c r="F228" s="5"/>
      <c r="G228" s="5"/>
      <c r="H228" s="5"/>
      <c r="I228" s="5"/>
      <c r="J228" s="5"/>
      <c r="K228" s="5"/>
      <c r="L228" s="5"/>
      <c r="M228" s="5"/>
      <c r="N228" s="5"/>
      <c r="O228" s="5"/>
      <c r="P228" s="5"/>
      <c r="Q228" s="5"/>
      <c r="R228" s="5"/>
      <c r="S228" s="5"/>
      <c r="T228" s="5"/>
      <c r="U228" s="5"/>
      <c r="V228" s="5"/>
      <c r="W228" s="5"/>
      <c r="X228" s="5"/>
      <c r="Y228" s="5"/>
      <c r="Z228" s="5"/>
    </row>
    <row r="229" spans="1:26" ht="25.5" customHeight="1">
      <c r="A229" s="5"/>
      <c r="B229" s="5">
        <v>198</v>
      </c>
      <c r="C229" s="5">
        <f t="shared" ca="1" si="1"/>
        <v>86.217736343225567</v>
      </c>
      <c r="D229" s="5">
        <f t="shared" si="2"/>
        <v>137.25753412592621</v>
      </c>
      <c r="E229" s="5">
        <f t="shared" ca="1" si="3"/>
        <v>3.1522867474389555E-6</v>
      </c>
      <c r="F229" s="5"/>
      <c r="G229" s="5"/>
      <c r="H229" s="5"/>
      <c r="I229" s="5"/>
      <c r="J229" s="5"/>
      <c r="K229" s="5"/>
      <c r="L229" s="5"/>
      <c r="M229" s="5"/>
      <c r="N229" s="5"/>
      <c r="O229" s="5"/>
      <c r="P229" s="5"/>
      <c r="Q229" s="5"/>
      <c r="R229" s="5"/>
      <c r="S229" s="5"/>
      <c r="T229" s="5"/>
      <c r="U229" s="5"/>
      <c r="V229" s="5"/>
      <c r="W229" s="5"/>
      <c r="X229" s="5"/>
      <c r="Y229" s="5"/>
      <c r="Z229" s="5"/>
    </row>
    <row r="230" spans="1:26" ht="25.5" customHeight="1">
      <c r="A230" s="5"/>
      <c r="B230" s="5">
        <v>199</v>
      </c>
      <c r="C230" s="5">
        <f t="shared" ca="1" si="1"/>
        <v>92.870239369554298</v>
      </c>
      <c r="D230" s="5">
        <f t="shared" si="2"/>
        <v>137.31133505447798</v>
      </c>
      <c r="E230" s="5">
        <f t="shared" ca="1" si="3"/>
        <v>1.8833020019829785E-5</v>
      </c>
      <c r="F230" s="5"/>
      <c r="G230" s="5"/>
      <c r="H230" s="5"/>
      <c r="I230" s="5"/>
      <c r="J230" s="5"/>
      <c r="K230" s="5"/>
      <c r="L230" s="5"/>
      <c r="M230" s="5"/>
      <c r="N230" s="5"/>
      <c r="O230" s="5"/>
      <c r="P230" s="5"/>
      <c r="Q230" s="5"/>
      <c r="R230" s="5"/>
      <c r="S230" s="5"/>
      <c r="T230" s="5"/>
      <c r="U230" s="5"/>
      <c r="V230" s="5"/>
      <c r="W230" s="5"/>
      <c r="X230" s="5"/>
      <c r="Y230" s="5"/>
      <c r="Z230" s="5"/>
    </row>
    <row r="231" spans="1:26" ht="25.5" customHeight="1">
      <c r="A231" s="5"/>
      <c r="B231" s="5">
        <v>200</v>
      </c>
      <c r="C231" s="5">
        <f t="shared" ca="1" si="1"/>
        <v>112.1255621879684</v>
      </c>
      <c r="D231" s="5">
        <f t="shared" si="2"/>
        <v>137.36497324127447</v>
      </c>
      <c r="E231" s="5">
        <f t="shared" ca="1" si="3"/>
        <v>1.0975151598506909E-3</v>
      </c>
      <c r="F231" s="5"/>
      <c r="G231" s="5"/>
      <c r="H231" s="5"/>
      <c r="I231" s="5"/>
      <c r="J231" s="5"/>
      <c r="K231" s="5"/>
      <c r="L231" s="5"/>
      <c r="M231" s="5"/>
      <c r="N231" s="5"/>
      <c r="O231" s="5"/>
      <c r="P231" s="5"/>
      <c r="Q231" s="5"/>
      <c r="R231" s="5"/>
      <c r="S231" s="5"/>
      <c r="T231" s="5"/>
      <c r="U231" s="5"/>
      <c r="V231" s="5"/>
      <c r="W231" s="5"/>
      <c r="X231" s="5"/>
      <c r="Y231" s="5"/>
      <c r="Z231" s="5"/>
    </row>
    <row r="232" spans="1:26" ht="25.5" customHeight="1">
      <c r="A232" s="5"/>
      <c r="B232" s="5">
        <v>201</v>
      </c>
      <c r="C232" s="5">
        <f t="shared" ca="1" si="1"/>
        <v>114.91082475349485</v>
      </c>
      <c r="D232" s="5">
        <f t="shared" si="2"/>
        <v>137.41845034964996</v>
      </c>
      <c r="E232" s="5">
        <f t="shared" ca="1" si="3"/>
        <v>1.7240134017202512E-3</v>
      </c>
      <c r="F232" s="5"/>
      <c r="G232" s="5"/>
      <c r="H232" s="5"/>
      <c r="I232" s="5"/>
      <c r="J232" s="5"/>
      <c r="K232" s="5"/>
      <c r="L232" s="5"/>
      <c r="M232" s="5"/>
      <c r="N232" s="5"/>
      <c r="O232" s="5"/>
      <c r="P232" s="5"/>
      <c r="Q232" s="5"/>
      <c r="R232" s="5"/>
      <c r="S232" s="5"/>
      <c r="T232" s="5"/>
      <c r="U232" s="5"/>
      <c r="V232" s="5"/>
      <c r="W232" s="5"/>
      <c r="X232" s="5"/>
      <c r="Y232" s="5"/>
      <c r="Z232" s="5"/>
    </row>
    <row r="233" spans="1:26" ht="25.5" customHeight="1">
      <c r="A233" s="5"/>
      <c r="B233" s="5">
        <v>202</v>
      </c>
      <c r="C233" s="5">
        <f t="shared" ca="1" si="1"/>
        <v>90.173672524911765</v>
      </c>
      <c r="D233" s="5">
        <f t="shared" si="2"/>
        <v>137.47176801982056</v>
      </c>
      <c r="E233" s="5">
        <f t="shared" ca="1" si="3"/>
        <v>9.3443087672134478E-6</v>
      </c>
      <c r="F233" s="5"/>
      <c r="G233" s="5"/>
      <c r="H233" s="5"/>
      <c r="I233" s="5"/>
      <c r="J233" s="5"/>
      <c r="K233" s="5"/>
      <c r="L233" s="5"/>
      <c r="M233" s="5"/>
      <c r="N233" s="5"/>
      <c r="O233" s="5"/>
      <c r="P233" s="5"/>
      <c r="Q233" s="5"/>
      <c r="R233" s="5"/>
      <c r="S233" s="5"/>
      <c r="T233" s="5"/>
      <c r="U233" s="5"/>
      <c r="V233" s="5"/>
      <c r="W233" s="5"/>
      <c r="X233" s="5"/>
      <c r="Y233" s="5"/>
      <c r="Z233" s="5"/>
    </row>
    <row r="234" spans="1:26" ht="25.5" customHeight="1">
      <c r="A234" s="5"/>
      <c r="B234" s="5">
        <v>203</v>
      </c>
      <c r="C234" s="5">
        <f t="shared" ca="1" si="1"/>
        <v>107.99132293843078</v>
      </c>
      <c r="D234" s="5">
        <f t="shared" si="2"/>
        <v>137.52492786932919</v>
      </c>
      <c r="E234" s="5">
        <f t="shared" ca="1" si="3"/>
        <v>5.2684265583492111E-4</v>
      </c>
      <c r="F234" s="5"/>
      <c r="G234" s="5"/>
      <c r="H234" s="5"/>
      <c r="I234" s="5"/>
      <c r="J234" s="5"/>
      <c r="K234" s="5"/>
      <c r="L234" s="5"/>
      <c r="M234" s="5"/>
      <c r="N234" s="5"/>
      <c r="O234" s="5"/>
      <c r="P234" s="5"/>
      <c r="Q234" s="5"/>
      <c r="R234" s="5"/>
      <c r="S234" s="5"/>
      <c r="T234" s="5"/>
      <c r="U234" s="5"/>
      <c r="V234" s="5"/>
      <c r="W234" s="5"/>
      <c r="X234" s="5"/>
      <c r="Y234" s="5"/>
      <c r="Z234" s="5"/>
    </row>
    <row r="235" spans="1:26" ht="25.5" customHeight="1">
      <c r="A235" s="5"/>
      <c r="B235" s="5">
        <v>204</v>
      </c>
      <c r="C235" s="5">
        <f t="shared" ca="1" si="1"/>
        <v>84.881095273001577</v>
      </c>
      <c r="D235" s="5">
        <f t="shared" si="2"/>
        <v>137.5779314934797</v>
      </c>
      <c r="E235" s="5">
        <f t="shared" ca="1" si="3"/>
        <v>2.1495344026527994E-6</v>
      </c>
      <c r="F235" s="5"/>
      <c r="G235" s="5"/>
      <c r="H235" s="5"/>
      <c r="I235" s="5"/>
      <c r="J235" s="5"/>
      <c r="K235" s="5"/>
      <c r="L235" s="5"/>
      <c r="M235" s="5"/>
      <c r="N235" s="5"/>
      <c r="O235" s="5"/>
      <c r="P235" s="5"/>
      <c r="Q235" s="5"/>
      <c r="R235" s="5"/>
      <c r="S235" s="5"/>
      <c r="T235" s="5"/>
      <c r="U235" s="5"/>
      <c r="V235" s="5"/>
      <c r="W235" s="5"/>
      <c r="X235" s="5"/>
      <c r="Y235" s="5"/>
      <c r="Z235" s="5"/>
    </row>
    <row r="236" spans="1:26" ht="25.5" customHeight="1">
      <c r="A236" s="5"/>
      <c r="B236" s="5">
        <v>205</v>
      </c>
      <c r="C236" s="5">
        <f t="shared" ca="1" si="1"/>
        <v>112.77502268137685</v>
      </c>
      <c r="D236" s="5">
        <f t="shared" si="2"/>
        <v>137.63078046576058</v>
      </c>
      <c r="E236" s="5">
        <f t="shared" ca="1" si="3"/>
        <v>1.223157432557437E-3</v>
      </c>
      <c r="F236" s="5"/>
      <c r="G236" s="5"/>
      <c r="H236" s="5"/>
      <c r="I236" s="5"/>
      <c r="J236" s="5"/>
      <c r="K236" s="5"/>
      <c r="L236" s="5"/>
      <c r="M236" s="5"/>
      <c r="N236" s="5"/>
      <c r="O236" s="5"/>
      <c r="P236" s="5"/>
      <c r="Q236" s="5"/>
      <c r="R236" s="5"/>
      <c r="S236" s="5"/>
      <c r="T236" s="5"/>
      <c r="U236" s="5"/>
      <c r="V236" s="5"/>
      <c r="W236" s="5"/>
      <c r="X236" s="5"/>
      <c r="Y236" s="5"/>
      <c r="Z236" s="5"/>
    </row>
    <row r="237" spans="1:26" ht="25.5" customHeight="1">
      <c r="A237" s="5"/>
      <c r="B237" s="5">
        <v>206</v>
      </c>
      <c r="C237" s="5">
        <f t="shared" ca="1" si="1"/>
        <v>99.724170277963751</v>
      </c>
      <c r="D237" s="5">
        <f t="shared" si="2"/>
        <v>137.68347633825891</v>
      </c>
      <c r="E237" s="5">
        <f t="shared" ca="1" si="3"/>
        <v>9.6689199277690482E-5</v>
      </c>
      <c r="F237" s="5"/>
      <c r="G237" s="5"/>
      <c r="H237" s="5"/>
      <c r="I237" s="5"/>
      <c r="J237" s="5"/>
      <c r="K237" s="5"/>
      <c r="L237" s="5"/>
      <c r="M237" s="5"/>
      <c r="N237" s="5"/>
      <c r="O237" s="5"/>
      <c r="P237" s="5"/>
      <c r="Q237" s="5"/>
      <c r="R237" s="5"/>
      <c r="S237" s="5"/>
      <c r="T237" s="5"/>
      <c r="U237" s="5"/>
      <c r="V237" s="5"/>
      <c r="W237" s="5"/>
      <c r="X237" s="5"/>
      <c r="Y237" s="5"/>
      <c r="Z237" s="5"/>
    </row>
    <row r="238" spans="1:26" ht="25.5" customHeight="1">
      <c r="A238" s="5"/>
      <c r="B238" s="5">
        <v>207</v>
      </c>
      <c r="C238" s="5">
        <f t="shared" ca="1" si="1"/>
        <v>91.985485079753644</v>
      </c>
      <c r="D238" s="5">
        <f t="shared" si="2"/>
        <v>137.73602064206423</v>
      </c>
      <c r="E238" s="5">
        <f t="shared" ca="1" si="3"/>
        <v>1.5017619964619508E-5</v>
      </c>
      <c r="F238" s="5"/>
      <c r="G238" s="5"/>
      <c r="H238" s="5"/>
      <c r="I238" s="5"/>
      <c r="J238" s="5"/>
      <c r="K238" s="5"/>
      <c r="L238" s="5"/>
      <c r="M238" s="5"/>
      <c r="N238" s="5"/>
      <c r="O238" s="5"/>
      <c r="P238" s="5"/>
      <c r="Q238" s="5"/>
      <c r="R238" s="5"/>
      <c r="S238" s="5"/>
      <c r="T238" s="5"/>
      <c r="U238" s="5"/>
      <c r="V238" s="5"/>
      <c r="W238" s="5"/>
      <c r="X238" s="5"/>
      <c r="Y238" s="5"/>
      <c r="Z238" s="5"/>
    </row>
    <row r="239" spans="1:26" ht="25.5" customHeight="1">
      <c r="A239" s="5"/>
      <c r="B239" s="5">
        <v>208</v>
      </c>
      <c r="C239" s="5">
        <f t="shared" ca="1" si="1"/>
        <v>110.46487703107776</v>
      </c>
      <c r="D239" s="5">
        <f t="shared" si="2"/>
        <v>137.78841488766327</v>
      </c>
      <c r="E239" s="5">
        <f t="shared" ca="1" si="3"/>
        <v>8.2479166545971192E-4</v>
      </c>
      <c r="F239" s="5"/>
      <c r="G239" s="5"/>
      <c r="H239" s="5"/>
      <c r="I239" s="5"/>
      <c r="J239" s="5"/>
      <c r="K239" s="5"/>
      <c r="L239" s="5"/>
      <c r="M239" s="5"/>
      <c r="N239" s="5"/>
      <c r="O239" s="5"/>
      <c r="P239" s="5"/>
      <c r="Q239" s="5"/>
      <c r="R239" s="5"/>
      <c r="S239" s="5"/>
      <c r="T239" s="5"/>
      <c r="U239" s="5"/>
      <c r="V239" s="5"/>
      <c r="W239" s="5"/>
      <c r="X239" s="5"/>
      <c r="Y239" s="5"/>
      <c r="Z239" s="5"/>
    </row>
    <row r="240" spans="1:26" ht="25.5" customHeight="1">
      <c r="A240" s="5"/>
      <c r="B240" s="5">
        <v>209</v>
      </c>
      <c r="C240" s="5">
        <f t="shared" ca="1" si="1"/>
        <v>87.915702545429355</v>
      </c>
      <c r="D240" s="5">
        <f t="shared" si="2"/>
        <v>137.84066056532504</v>
      </c>
      <c r="E240" s="5">
        <f t="shared" ca="1" si="3"/>
        <v>5.068552015354785E-6</v>
      </c>
      <c r="F240" s="5"/>
      <c r="G240" s="5"/>
      <c r="H240" s="5"/>
      <c r="I240" s="5"/>
      <c r="J240" s="5"/>
      <c r="K240" s="5"/>
      <c r="L240" s="5"/>
      <c r="M240" s="5"/>
      <c r="N240" s="5"/>
      <c r="O240" s="5"/>
      <c r="P240" s="5"/>
      <c r="Q240" s="5"/>
      <c r="R240" s="5"/>
      <c r="S240" s="5"/>
      <c r="T240" s="5"/>
      <c r="U240" s="5"/>
      <c r="V240" s="5"/>
      <c r="W240" s="5"/>
      <c r="X240" s="5"/>
      <c r="Y240" s="5"/>
      <c r="Z240" s="5"/>
    </row>
    <row r="241" spans="1:26" ht="25.5" customHeight="1">
      <c r="A241" s="5"/>
      <c r="B241" s="5">
        <v>210</v>
      </c>
      <c r="C241" s="5">
        <f t="shared" ca="1" si="1"/>
        <v>99.424003369747211</v>
      </c>
      <c r="D241" s="5">
        <f t="shared" si="2"/>
        <v>137.89275914547741</v>
      </c>
      <c r="E241" s="5">
        <f t="shared" ca="1" si="3"/>
        <v>9.039868723546222E-5</v>
      </c>
      <c r="F241" s="5"/>
      <c r="G241" s="5"/>
      <c r="H241" s="5"/>
      <c r="I241" s="5"/>
      <c r="J241" s="5"/>
      <c r="K241" s="5"/>
      <c r="L241" s="5"/>
      <c r="M241" s="5"/>
      <c r="N241" s="5"/>
      <c r="O241" s="5"/>
      <c r="P241" s="5"/>
      <c r="Q241" s="5"/>
      <c r="R241" s="5"/>
      <c r="S241" s="5"/>
      <c r="T241" s="5"/>
      <c r="U241" s="5"/>
      <c r="V241" s="5"/>
      <c r="W241" s="5"/>
      <c r="X241" s="5"/>
      <c r="Y241" s="5"/>
      <c r="Z241" s="5"/>
    </row>
    <row r="242" spans="1:26" ht="25.5" customHeight="1">
      <c r="A242" s="5"/>
      <c r="B242" s="5">
        <v>211</v>
      </c>
      <c r="C242" s="5">
        <f t="shared" ca="1" si="1"/>
        <v>105.84458376869975</v>
      </c>
      <c r="D242" s="5">
        <f t="shared" si="2"/>
        <v>137.94471207907466</v>
      </c>
      <c r="E242" s="5">
        <f t="shared" ca="1" si="3"/>
        <v>3.4927284862398166E-4</v>
      </c>
      <c r="F242" s="5"/>
      <c r="G242" s="5"/>
      <c r="H242" s="5"/>
      <c r="I242" s="5"/>
      <c r="J242" s="5"/>
      <c r="K242" s="5"/>
      <c r="L242" s="5"/>
      <c r="M242" s="5"/>
      <c r="N242" s="5"/>
      <c r="O242" s="5"/>
      <c r="P242" s="5"/>
      <c r="Q242" s="5"/>
      <c r="R242" s="5"/>
      <c r="S242" s="5"/>
      <c r="T242" s="5"/>
      <c r="U242" s="5"/>
      <c r="V242" s="5"/>
      <c r="W242" s="5"/>
      <c r="X242" s="5"/>
      <c r="Y242" s="5"/>
      <c r="Z242" s="5"/>
    </row>
    <row r="243" spans="1:26" ht="25.5" customHeight="1">
      <c r="A243" s="5"/>
      <c r="B243" s="5">
        <v>212</v>
      </c>
      <c r="C243" s="5">
        <f t="shared" ca="1" si="1"/>
        <v>88.140616475252173</v>
      </c>
      <c r="D243" s="5">
        <f t="shared" si="2"/>
        <v>137.99652079795675</v>
      </c>
      <c r="E243" s="5">
        <f t="shared" ca="1" si="3"/>
        <v>5.3924687943812899E-6</v>
      </c>
      <c r="F243" s="5"/>
      <c r="G243" s="5"/>
      <c r="H243" s="5"/>
      <c r="I243" s="5"/>
      <c r="J243" s="5"/>
      <c r="K243" s="5"/>
      <c r="L243" s="5"/>
      <c r="M243" s="5"/>
      <c r="N243" s="5"/>
      <c r="O243" s="5"/>
      <c r="P243" s="5"/>
      <c r="Q243" s="5"/>
      <c r="R243" s="5"/>
      <c r="S243" s="5"/>
      <c r="T243" s="5"/>
      <c r="U243" s="5"/>
      <c r="V243" s="5"/>
      <c r="W243" s="5"/>
      <c r="X243" s="5"/>
      <c r="Y243" s="5"/>
      <c r="Z243" s="5"/>
    </row>
    <row r="244" spans="1:26" ht="25.5" customHeight="1">
      <c r="A244" s="5"/>
      <c r="B244" s="5">
        <v>213</v>
      </c>
      <c r="C244" s="5">
        <f t="shared" ca="1" si="1"/>
        <v>109.95621615090725</v>
      </c>
      <c r="D244" s="5">
        <f t="shared" si="2"/>
        <v>138.04818671520027</v>
      </c>
      <c r="E244" s="5">
        <f t="shared" ca="1" si="3"/>
        <v>7.5383854414981489E-4</v>
      </c>
      <c r="F244" s="5"/>
      <c r="G244" s="5"/>
      <c r="H244" s="5"/>
      <c r="I244" s="5"/>
      <c r="J244" s="5"/>
      <c r="K244" s="5"/>
      <c r="L244" s="5"/>
      <c r="M244" s="5"/>
      <c r="N244" s="5"/>
      <c r="O244" s="5"/>
      <c r="P244" s="5"/>
      <c r="Q244" s="5"/>
      <c r="R244" s="5"/>
      <c r="S244" s="5"/>
      <c r="T244" s="5"/>
      <c r="U244" s="5"/>
      <c r="V244" s="5"/>
      <c r="W244" s="5"/>
      <c r="X244" s="5"/>
      <c r="Y244" s="5"/>
      <c r="Z244" s="5"/>
    </row>
    <row r="245" spans="1:26" ht="25.5" customHeight="1">
      <c r="A245" s="5"/>
      <c r="B245" s="5">
        <v>214</v>
      </c>
      <c r="C245" s="5">
        <f t="shared" ca="1" si="1"/>
        <v>94.920724384140669</v>
      </c>
      <c r="D245" s="5">
        <f t="shared" si="2"/>
        <v>138.09971122546136</v>
      </c>
      <c r="E245" s="5">
        <f t="shared" ca="1" si="3"/>
        <v>3.14031168814695E-5</v>
      </c>
      <c r="F245" s="5"/>
      <c r="G245" s="5"/>
      <c r="H245" s="5"/>
      <c r="I245" s="5"/>
      <c r="J245" s="5"/>
      <c r="K245" s="5"/>
      <c r="L245" s="5"/>
      <c r="M245" s="5"/>
      <c r="N245" s="5"/>
      <c r="O245" s="5"/>
      <c r="P245" s="5"/>
      <c r="Q245" s="5"/>
      <c r="R245" s="5"/>
      <c r="S245" s="5"/>
      <c r="T245" s="5"/>
      <c r="U245" s="5"/>
      <c r="V245" s="5"/>
      <c r="W245" s="5"/>
      <c r="X245" s="5"/>
      <c r="Y245" s="5"/>
      <c r="Z245" s="5"/>
    </row>
    <row r="246" spans="1:26" ht="25.5" customHeight="1">
      <c r="A246" s="5"/>
      <c r="B246" s="5">
        <v>215</v>
      </c>
      <c r="C246" s="5">
        <f t="shared" ca="1" si="1"/>
        <v>102.7034762768307</v>
      </c>
      <c r="D246" s="5">
        <f t="shared" si="2"/>
        <v>138.15109570531101</v>
      </c>
      <c r="E246" s="5">
        <f t="shared" ca="1" si="3"/>
        <v>1.8447187851448746E-4</v>
      </c>
      <c r="F246" s="5"/>
      <c r="G246" s="5"/>
      <c r="H246" s="5"/>
      <c r="I246" s="5"/>
      <c r="J246" s="5"/>
      <c r="K246" s="5"/>
      <c r="L246" s="5"/>
      <c r="M246" s="5"/>
      <c r="N246" s="5"/>
      <c r="O246" s="5"/>
      <c r="P246" s="5"/>
      <c r="Q246" s="5"/>
      <c r="R246" s="5"/>
      <c r="S246" s="5"/>
      <c r="T246" s="5"/>
      <c r="U246" s="5"/>
      <c r="V246" s="5"/>
      <c r="W246" s="5"/>
      <c r="X246" s="5"/>
      <c r="Y246" s="5"/>
      <c r="Z246" s="5"/>
    </row>
    <row r="247" spans="1:26" ht="25.5" customHeight="1">
      <c r="A247" s="5"/>
      <c r="B247" s="5">
        <v>216</v>
      </c>
      <c r="C247" s="5">
        <f t="shared" ca="1" si="1"/>
        <v>87.030260296920375</v>
      </c>
      <c r="D247" s="5">
        <f t="shared" si="2"/>
        <v>138.20234151356263</v>
      </c>
      <c r="E247" s="5">
        <f t="shared" ca="1" si="3"/>
        <v>3.962965750831891E-6</v>
      </c>
      <c r="F247" s="5"/>
      <c r="G247" s="5"/>
      <c r="H247" s="5"/>
      <c r="I247" s="5"/>
      <c r="J247" s="5"/>
      <c r="K247" s="5"/>
      <c r="L247" s="5"/>
      <c r="M247" s="5"/>
      <c r="N247" s="5"/>
      <c r="O247" s="5"/>
      <c r="P247" s="5"/>
      <c r="Q247" s="5"/>
      <c r="R247" s="5"/>
      <c r="S247" s="5"/>
      <c r="T247" s="5"/>
      <c r="U247" s="5"/>
      <c r="V247" s="5"/>
      <c r="W247" s="5"/>
      <c r="X247" s="5"/>
      <c r="Y247" s="5"/>
      <c r="Z247" s="5"/>
    </row>
    <row r="248" spans="1:26" ht="25.5" customHeight="1">
      <c r="A248" s="5"/>
      <c r="B248" s="5">
        <v>217</v>
      </c>
      <c r="C248" s="5">
        <f t="shared" ca="1" si="1"/>
        <v>97.241669981867375</v>
      </c>
      <c r="D248" s="5">
        <f t="shared" si="2"/>
        <v>138.25344999159228</v>
      </c>
      <c r="E248" s="5">
        <f t="shared" ca="1" si="3"/>
        <v>5.4767476364329702E-5</v>
      </c>
      <c r="F248" s="5"/>
      <c r="G248" s="5"/>
      <c r="H248" s="5"/>
      <c r="I248" s="5"/>
      <c r="J248" s="5"/>
      <c r="K248" s="5"/>
      <c r="L248" s="5"/>
      <c r="M248" s="5"/>
      <c r="N248" s="5"/>
      <c r="O248" s="5"/>
      <c r="P248" s="5"/>
      <c r="Q248" s="5"/>
      <c r="R248" s="5"/>
      <c r="S248" s="5"/>
      <c r="T248" s="5"/>
      <c r="U248" s="5"/>
      <c r="V248" s="5"/>
      <c r="W248" s="5"/>
      <c r="X248" s="5"/>
      <c r="Y248" s="5"/>
      <c r="Z248" s="5"/>
    </row>
    <row r="249" spans="1:26" ht="25.5" customHeight="1">
      <c r="A249" s="5"/>
      <c r="B249" s="5">
        <v>218</v>
      </c>
      <c r="C249" s="5">
        <f t="shared" ca="1" si="1"/>
        <v>97.782665649984622</v>
      </c>
      <c r="D249" s="5">
        <f t="shared" si="2"/>
        <v>138.3044224636518</v>
      </c>
      <c r="E249" s="5">
        <f t="shared" ca="1" si="3"/>
        <v>6.2134387939911774E-5</v>
      </c>
      <c r="F249" s="5"/>
      <c r="G249" s="5"/>
      <c r="H249" s="5"/>
      <c r="I249" s="5"/>
      <c r="J249" s="5"/>
      <c r="K249" s="5"/>
      <c r="L249" s="5"/>
      <c r="M249" s="5"/>
      <c r="N249" s="5"/>
      <c r="O249" s="5"/>
      <c r="P249" s="5"/>
      <c r="Q249" s="5"/>
      <c r="R249" s="5"/>
      <c r="S249" s="5"/>
      <c r="T249" s="5"/>
      <c r="U249" s="5"/>
      <c r="V249" s="5"/>
      <c r="W249" s="5"/>
      <c r="X249" s="5"/>
      <c r="Y249" s="5"/>
      <c r="Z249" s="5"/>
    </row>
    <row r="250" spans="1:26" ht="25.5" customHeight="1">
      <c r="A250" s="5"/>
      <c r="B250" s="5">
        <v>219</v>
      </c>
      <c r="C250" s="5">
        <f t="shared" ca="1" si="1"/>
        <v>108.12608718697312</v>
      </c>
      <c r="D250" s="5">
        <f t="shared" si="2"/>
        <v>138.35526023717495</v>
      </c>
      <c r="E250" s="5">
        <f t="shared" ca="1" si="3"/>
        <v>5.4024501585501594E-4</v>
      </c>
      <c r="F250" s="5"/>
      <c r="G250" s="5"/>
      <c r="H250" s="5"/>
      <c r="I250" s="5"/>
      <c r="J250" s="5"/>
      <c r="K250" s="5"/>
      <c r="L250" s="5"/>
      <c r="M250" s="5"/>
      <c r="N250" s="5"/>
      <c r="O250" s="5"/>
      <c r="P250" s="5"/>
      <c r="Q250" s="5"/>
      <c r="R250" s="5"/>
      <c r="S250" s="5"/>
      <c r="T250" s="5"/>
      <c r="U250" s="5"/>
      <c r="V250" s="5"/>
      <c r="W250" s="5"/>
      <c r="X250" s="5"/>
      <c r="Y250" s="5"/>
      <c r="Z250" s="5"/>
    </row>
    <row r="251" spans="1:26" ht="25.5" customHeight="1">
      <c r="A251" s="5"/>
      <c r="B251" s="5">
        <v>220</v>
      </c>
      <c r="C251" s="5">
        <f t="shared" ca="1" si="1"/>
        <v>108.4931130072144</v>
      </c>
      <c r="D251" s="5">
        <f t="shared" si="2"/>
        <v>138.40596460307671</v>
      </c>
      <c r="E251" s="5">
        <f t="shared" ca="1" si="3"/>
        <v>5.7826325790015878E-4</v>
      </c>
      <c r="F251" s="5"/>
      <c r="G251" s="5"/>
      <c r="H251" s="5"/>
      <c r="I251" s="5"/>
      <c r="J251" s="5"/>
      <c r="K251" s="5"/>
      <c r="L251" s="5"/>
      <c r="M251" s="5"/>
      <c r="N251" s="5"/>
      <c r="O251" s="5"/>
      <c r="P251" s="5"/>
      <c r="Q251" s="5"/>
      <c r="R251" s="5"/>
      <c r="S251" s="5"/>
      <c r="T251" s="5"/>
      <c r="U251" s="5"/>
      <c r="V251" s="5"/>
      <c r="W251" s="5"/>
      <c r="X251" s="5"/>
      <c r="Y251" s="5"/>
      <c r="Z251" s="5"/>
    </row>
    <row r="252" spans="1:26" ht="25.5" customHeight="1">
      <c r="A252" s="5"/>
      <c r="B252" s="5">
        <v>221</v>
      </c>
      <c r="C252" s="5">
        <f t="shared" ca="1" si="1"/>
        <v>122.35343229342533</v>
      </c>
      <c r="D252" s="5">
        <f t="shared" si="2"/>
        <v>138.45653683604601</v>
      </c>
      <c r="E252" s="5">
        <f t="shared" ca="1" si="3"/>
        <v>4.8658889395433742E-3</v>
      </c>
      <c r="F252" s="5"/>
      <c r="G252" s="5"/>
      <c r="H252" s="5"/>
      <c r="I252" s="5"/>
      <c r="J252" s="5"/>
      <c r="K252" s="5"/>
      <c r="L252" s="5"/>
      <c r="M252" s="5"/>
      <c r="N252" s="5"/>
      <c r="O252" s="5"/>
      <c r="P252" s="5"/>
      <c r="Q252" s="5"/>
      <c r="R252" s="5"/>
      <c r="S252" s="5"/>
      <c r="T252" s="5"/>
      <c r="U252" s="5"/>
      <c r="V252" s="5"/>
      <c r="W252" s="5"/>
      <c r="X252" s="5"/>
      <c r="Y252" s="5"/>
      <c r="Z252" s="5"/>
    </row>
    <row r="253" spans="1:26" ht="25.5" customHeight="1">
      <c r="A253" s="5"/>
      <c r="B253" s="5">
        <v>222</v>
      </c>
      <c r="C253" s="5">
        <f t="shared" ca="1" si="1"/>
        <v>90.843973341215275</v>
      </c>
      <c r="D253" s="5">
        <f t="shared" si="2"/>
        <v>138.50697819483213</v>
      </c>
      <c r="E253" s="5">
        <f t="shared" ca="1" si="3"/>
        <v>1.11562347543754E-5</v>
      </c>
      <c r="F253" s="5"/>
      <c r="G253" s="5"/>
      <c r="H253" s="5"/>
      <c r="I253" s="5"/>
      <c r="J253" s="5"/>
      <c r="K253" s="5"/>
      <c r="L253" s="5"/>
      <c r="M253" s="5"/>
      <c r="N253" s="5"/>
      <c r="O253" s="5"/>
      <c r="P253" s="5"/>
      <c r="Q253" s="5"/>
      <c r="R253" s="5"/>
      <c r="S253" s="5"/>
      <c r="T253" s="5"/>
      <c r="U253" s="5"/>
      <c r="V253" s="5"/>
      <c r="W253" s="5"/>
      <c r="X253" s="5"/>
      <c r="Y253" s="5"/>
      <c r="Z253" s="5"/>
    </row>
    <row r="254" spans="1:26" ht="25.5" customHeight="1">
      <c r="A254" s="5"/>
      <c r="B254" s="5">
        <v>223</v>
      </c>
      <c r="C254" s="5">
        <f t="shared" ca="1" si="1"/>
        <v>82.252636791094204</v>
      </c>
      <c r="D254" s="5">
        <f t="shared" si="2"/>
        <v>138.55728992252457</v>
      </c>
      <c r="E254" s="5">
        <f t="shared" ca="1" si="3"/>
        <v>9.8923524557575142E-7</v>
      </c>
      <c r="F254" s="5"/>
      <c r="G254" s="5"/>
      <c r="H254" s="5"/>
      <c r="I254" s="5"/>
      <c r="J254" s="5"/>
      <c r="K254" s="5"/>
      <c r="L254" s="5"/>
      <c r="M254" s="5"/>
      <c r="N254" s="5"/>
      <c r="O254" s="5"/>
      <c r="P254" s="5"/>
      <c r="Q254" s="5"/>
      <c r="R254" s="5"/>
      <c r="S254" s="5"/>
      <c r="T254" s="5"/>
      <c r="U254" s="5"/>
      <c r="V254" s="5"/>
      <c r="W254" s="5"/>
      <c r="X254" s="5"/>
      <c r="Y254" s="5"/>
      <c r="Z254" s="5"/>
    </row>
    <row r="255" spans="1:26" ht="25.5" customHeight="1">
      <c r="A255" s="5"/>
      <c r="B255" s="5">
        <v>224</v>
      </c>
      <c r="C255" s="5">
        <f t="shared" ca="1" si="1"/>
        <v>110.07582236067782</v>
      </c>
      <c r="D255" s="5">
        <f t="shared" si="2"/>
        <v>138.60747324682725</v>
      </c>
      <c r="E255" s="5">
        <f t="shared" ca="1" si="3"/>
        <v>7.70032732177714E-4</v>
      </c>
      <c r="F255" s="5"/>
      <c r="G255" s="5"/>
      <c r="H255" s="5"/>
      <c r="I255" s="5"/>
      <c r="J255" s="5"/>
      <c r="K255" s="5"/>
      <c r="L255" s="5"/>
      <c r="M255" s="5"/>
      <c r="N255" s="5"/>
      <c r="O255" s="5"/>
      <c r="P255" s="5"/>
      <c r="Q255" s="5"/>
      <c r="R255" s="5"/>
      <c r="S255" s="5"/>
      <c r="T255" s="5"/>
      <c r="U255" s="5"/>
      <c r="V255" s="5"/>
      <c r="W255" s="5"/>
      <c r="X255" s="5"/>
      <c r="Y255" s="5"/>
      <c r="Z255" s="5"/>
    </row>
    <row r="256" spans="1:26" ht="25.5" customHeight="1">
      <c r="A256" s="5"/>
      <c r="B256" s="5">
        <v>225</v>
      </c>
      <c r="C256" s="5">
        <f t="shared" ca="1" si="1"/>
        <v>76.904104911951762</v>
      </c>
      <c r="D256" s="5">
        <f t="shared" si="2"/>
        <v>138.65752938032625</v>
      </c>
      <c r="E256" s="5">
        <f t="shared" ca="1" si="3"/>
        <v>1.8547531799955764E-7</v>
      </c>
      <c r="F256" s="5"/>
      <c r="G256" s="5"/>
      <c r="H256" s="5"/>
      <c r="I256" s="5"/>
      <c r="J256" s="5"/>
      <c r="K256" s="5"/>
      <c r="L256" s="5"/>
      <c r="M256" s="5"/>
      <c r="N256" s="5"/>
      <c r="O256" s="5"/>
      <c r="P256" s="5"/>
      <c r="Q256" s="5"/>
      <c r="R256" s="5"/>
      <c r="S256" s="5"/>
      <c r="T256" s="5"/>
      <c r="U256" s="5"/>
      <c r="V256" s="5"/>
      <c r="W256" s="5"/>
      <c r="X256" s="5"/>
      <c r="Y256" s="5"/>
      <c r="Z256" s="5"/>
    </row>
    <row r="257" spans="1:26" ht="25.5" customHeight="1">
      <c r="A257" s="5"/>
      <c r="B257" s="5">
        <v>226</v>
      </c>
      <c r="C257" s="5">
        <f t="shared" ca="1" si="1"/>
        <v>95.923935223730069</v>
      </c>
      <c r="D257" s="5">
        <f t="shared" si="2"/>
        <v>138.70745952075228</v>
      </c>
      <c r="E257" s="5">
        <f t="shared" ca="1" si="3"/>
        <v>4.0054996404689951E-5</v>
      </c>
      <c r="F257" s="5"/>
      <c r="G257" s="5"/>
      <c r="H257" s="5"/>
      <c r="I257" s="5"/>
      <c r="J257" s="5"/>
      <c r="K257" s="5"/>
      <c r="L257" s="5"/>
      <c r="M257" s="5"/>
      <c r="N257" s="5"/>
      <c r="O257" s="5"/>
      <c r="P257" s="5"/>
      <c r="Q257" s="5"/>
      <c r="R257" s="5"/>
      <c r="S257" s="5"/>
      <c r="T257" s="5"/>
      <c r="U257" s="5"/>
      <c r="V257" s="5"/>
      <c r="W257" s="5"/>
      <c r="X257" s="5"/>
      <c r="Y257" s="5"/>
      <c r="Z257" s="5"/>
    </row>
    <row r="258" spans="1:26" ht="25.5" customHeight="1">
      <c r="A258" s="5"/>
      <c r="B258" s="5">
        <v>227</v>
      </c>
      <c r="C258" s="5">
        <f t="shared" ca="1" si="1"/>
        <v>111.58055851085305</v>
      </c>
      <c r="D258" s="5">
        <f t="shared" si="2"/>
        <v>138.75726485123718</v>
      </c>
      <c r="E258" s="5">
        <f t="shared" ca="1" si="3"/>
        <v>1.0006479003876845E-3</v>
      </c>
      <c r="F258" s="5"/>
      <c r="G258" s="5"/>
      <c r="H258" s="5"/>
      <c r="I258" s="5"/>
      <c r="J258" s="5"/>
      <c r="K258" s="5"/>
      <c r="L258" s="5"/>
      <c r="M258" s="5"/>
      <c r="N258" s="5"/>
      <c r="O258" s="5"/>
      <c r="P258" s="5"/>
      <c r="Q258" s="5"/>
      <c r="R258" s="5"/>
      <c r="S258" s="5"/>
      <c r="T258" s="5"/>
      <c r="U258" s="5"/>
      <c r="V258" s="5"/>
      <c r="W258" s="5"/>
      <c r="X258" s="5"/>
      <c r="Y258" s="5"/>
      <c r="Z258" s="5"/>
    </row>
    <row r="259" spans="1:26" ht="25.5" customHeight="1">
      <c r="A259" s="5"/>
      <c r="B259" s="5">
        <v>228</v>
      </c>
      <c r="C259" s="5">
        <f t="shared" ca="1" si="1"/>
        <v>98.31070796559851</v>
      </c>
      <c r="D259" s="5">
        <f t="shared" si="2"/>
        <v>138.80694654056509</v>
      </c>
      <c r="E259" s="5">
        <f t="shared" ca="1" si="3"/>
        <v>7.019144698864909E-5</v>
      </c>
      <c r="F259" s="5"/>
      <c r="G259" s="5"/>
      <c r="H259" s="5"/>
      <c r="I259" s="5"/>
      <c r="J259" s="5"/>
      <c r="K259" s="5"/>
      <c r="L259" s="5"/>
      <c r="M259" s="5"/>
      <c r="N259" s="5"/>
      <c r="O259" s="5"/>
      <c r="P259" s="5"/>
      <c r="Q259" s="5"/>
      <c r="R259" s="5"/>
      <c r="S259" s="5"/>
      <c r="T259" s="5"/>
      <c r="U259" s="5"/>
      <c r="V259" s="5"/>
      <c r="W259" s="5"/>
      <c r="X259" s="5"/>
      <c r="Y259" s="5"/>
      <c r="Z259" s="5"/>
    </row>
    <row r="260" spans="1:26" ht="25.5" customHeight="1">
      <c r="A260" s="5"/>
      <c r="B260" s="5">
        <v>229</v>
      </c>
      <c r="C260" s="5">
        <f t="shared" ca="1" si="1"/>
        <v>108.67572486196944</v>
      </c>
      <c r="D260" s="5">
        <f t="shared" si="2"/>
        <v>138.8565057434183</v>
      </c>
      <c r="E260" s="5">
        <f t="shared" ca="1" si="3"/>
        <v>5.980309183087352E-4</v>
      </c>
      <c r="F260" s="5"/>
      <c r="G260" s="5"/>
      <c r="H260" s="5"/>
      <c r="I260" s="5"/>
      <c r="J260" s="5"/>
      <c r="K260" s="5"/>
      <c r="L260" s="5"/>
      <c r="M260" s="5"/>
      <c r="N260" s="5"/>
      <c r="O260" s="5"/>
      <c r="P260" s="5"/>
      <c r="Q260" s="5"/>
      <c r="R260" s="5"/>
      <c r="S260" s="5"/>
      <c r="T260" s="5"/>
      <c r="U260" s="5"/>
      <c r="V260" s="5"/>
      <c r="W260" s="5"/>
      <c r="X260" s="5"/>
      <c r="Y260" s="5"/>
      <c r="Z260" s="5"/>
    </row>
    <row r="261" spans="1:26" ht="25.5" customHeight="1">
      <c r="A261" s="5"/>
      <c r="B261" s="5">
        <v>230</v>
      </c>
      <c r="C261" s="5">
        <f t="shared" ca="1" si="1"/>
        <v>108.19688082950738</v>
      </c>
      <c r="D261" s="5">
        <f t="shared" si="2"/>
        <v>138.90594360061758</v>
      </c>
      <c r="E261" s="5">
        <f t="shared" ca="1" si="3"/>
        <v>5.47403819393984E-4</v>
      </c>
      <c r="F261" s="5"/>
      <c r="G261" s="5"/>
      <c r="H261" s="5"/>
      <c r="I261" s="5"/>
      <c r="J261" s="5"/>
      <c r="K261" s="5"/>
      <c r="L261" s="5"/>
      <c r="M261" s="5"/>
      <c r="N261" s="5"/>
      <c r="O261" s="5"/>
      <c r="P261" s="5"/>
      <c r="Q261" s="5"/>
      <c r="R261" s="5"/>
      <c r="S261" s="5"/>
      <c r="T261" s="5"/>
      <c r="U261" s="5"/>
      <c r="V261" s="5"/>
      <c r="W261" s="5"/>
      <c r="X261" s="5"/>
      <c r="Y261" s="5"/>
      <c r="Z261" s="5"/>
    </row>
    <row r="262" spans="1:26" ht="25.5" customHeight="1">
      <c r="A262" s="5"/>
      <c r="B262" s="5">
        <v>231</v>
      </c>
      <c r="C262" s="5">
        <f t="shared" ca="1" si="1"/>
        <v>87.126352353976799</v>
      </c>
      <c r="D262" s="5">
        <f t="shared" si="2"/>
        <v>138.95526123935807</v>
      </c>
      <c r="E262" s="5">
        <f t="shared" ca="1" si="3"/>
        <v>4.0709036635951547E-6</v>
      </c>
      <c r="F262" s="5"/>
      <c r="G262" s="5"/>
      <c r="H262" s="5"/>
      <c r="I262" s="5"/>
      <c r="J262" s="5"/>
      <c r="K262" s="5"/>
      <c r="L262" s="5"/>
      <c r="M262" s="5"/>
      <c r="N262" s="5"/>
      <c r="O262" s="5"/>
      <c r="P262" s="5"/>
      <c r="Q262" s="5"/>
      <c r="R262" s="5"/>
      <c r="S262" s="5"/>
      <c r="T262" s="5"/>
      <c r="U262" s="5"/>
      <c r="V262" s="5"/>
      <c r="W262" s="5"/>
      <c r="X262" s="5"/>
      <c r="Y262" s="5"/>
      <c r="Z262" s="5"/>
    </row>
    <row r="263" spans="1:26" ht="25.5" customHeight="1">
      <c r="A263" s="5"/>
      <c r="B263" s="5">
        <v>232</v>
      </c>
      <c r="C263" s="5">
        <f t="shared" ca="1" si="1"/>
        <v>104.79337496096433</v>
      </c>
      <c r="D263" s="5">
        <f t="shared" si="2"/>
        <v>139.00445977343952</v>
      </c>
      <c r="E263" s="5">
        <f t="shared" ca="1" si="3"/>
        <v>2.8346876493503094E-4</v>
      </c>
      <c r="F263" s="5"/>
      <c r="G263" s="5"/>
      <c r="H263" s="5"/>
      <c r="I263" s="5"/>
      <c r="J263" s="5"/>
      <c r="K263" s="5"/>
      <c r="L263" s="5"/>
      <c r="M263" s="5"/>
      <c r="N263" s="5"/>
      <c r="O263" s="5"/>
      <c r="P263" s="5"/>
      <c r="Q263" s="5"/>
      <c r="R263" s="5"/>
      <c r="S263" s="5"/>
      <c r="T263" s="5"/>
      <c r="U263" s="5"/>
      <c r="V263" s="5"/>
      <c r="W263" s="5"/>
      <c r="X263" s="5"/>
      <c r="Y263" s="5"/>
      <c r="Z263" s="5"/>
    </row>
    <row r="264" spans="1:26" ht="25.5" customHeight="1">
      <c r="A264" s="5"/>
      <c r="B264" s="5">
        <v>233</v>
      </c>
      <c r="C264" s="5">
        <f t="shared" ca="1" si="1"/>
        <v>91.691987443406902</v>
      </c>
      <c r="D264" s="5">
        <f t="shared" si="2"/>
        <v>139.05354030349227</v>
      </c>
      <c r="E264" s="5">
        <f t="shared" ca="1" si="3"/>
        <v>1.3920417533203047E-5</v>
      </c>
      <c r="F264" s="5"/>
      <c r="G264" s="5"/>
      <c r="H264" s="5"/>
      <c r="I264" s="5"/>
      <c r="J264" s="5"/>
      <c r="K264" s="5"/>
      <c r="L264" s="5"/>
      <c r="M264" s="5"/>
      <c r="N264" s="5"/>
      <c r="O264" s="5"/>
      <c r="P264" s="5"/>
      <c r="Q264" s="5"/>
      <c r="R264" s="5"/>
      <c r="S264" s="5"/>
      <c r="T264" s="5"/>
      <c r="U264" s="5"/>
      <c r="V264" s="5"/>
      <c r="W264" s="5"/>
      <c r="X264" s="5"/>
      <c r="Y264" s="5"/>
      <c r="Z264" s="5"/>
    </row>
    <row r="265" spans="1:26" ht="25.5" customHeight="1">
      <c r="A265" s="5"/>
      <c r="B265" s="5">
        <v>234</v>
      </c>
      <c r="C265" s="5">
        <f t="shared" ca="1" si="1"/>
        <v>106.14620279531965</v>
      </c>
      <c r="D265" s="5">
        <f t="shared" si="2"/>
        <v>139.10250391719816</v>
      </c>
      <c r="E265" s="5">
        <f t="shared" ca="1" si="3"/>
        <v>3.7049608197937365E-4</v>
      </c>
      <c r="F265" s="5"/>
      <c r="G265" s="5"/>
      <c r="H265" s="5"/>
      <c r="I265" s="5"/>
      <c r="J265" s="5"/>
      <c r="K265" s="5"/>
      <c r="L265" s="5"/>
      <c r="M265" s="5"/>
      <c r="N265" s="5"/>
      <c r="O265" s="5"/>
      <c r="P265" s="5"/>
      <c r="Q265" s="5"/>
      <c r="R265" s="5"/>
      <c r="S265" s="5"/>
      <c r="T265" s="5"/>
      <c r="U265" s="5"/>
      <c r="V265" s="5"/>
      <c r="W265" s="5"/>
      <c r="X265" s="5"/>
      <c r="Y265" s="5"/>
      <c r="Z265" s="5"/>
    </row>
    <row r="266" spans="1:26" ht="25.5" customHeight="1">
      <c r="A266" s="5"/>
      <c r="B266" s="5">
        <v>235</v>
      </c>
      <c r="C266" s="5">
        <f t="shared" ca="1" si="1"/>
        <v>99.246972705022756</v>
      </c>
      <c r="D266" s="5">
        <f t="shared" si="2"/>
        <v>139.15135168950707</v>
      </c>
      <c r="E266" s="5">
        <f t="shared" ca="1" si="3"/>
        <v>8.6866004905588608E-5</v>
      </c>
      <c r="F266" s="5"/>
      <c r="G266" s="5"/>
      <c r="H266" s="5"/>
      <c r="I266" s="5"/>
      <c r="J266" s="5"/>
      <c r="K266" s="5"/>
      <c r="L266" s="5"/>
      <c r="M266" s="5"/>
      <c r="N266" s="5"/>
      <c r="O266" s="5"/>
      <c r="P266" s="5"/>
      <c r="Q266" s="5"/>
      <c r="R266" s="5"/>
      <c r="S266" s="5"/>
      <c r="T266" s="5"/>
      <c r="U266" s="5"/>
      <c r="V266" s="5"/>
      <c r="W266" s="5"/>
      <c r="X266" s="5"/>
      <c r="Y266" s="5"/>
      <c r="Z266" s="5"/>
    </row>
    <row r="267" spans="1:26" ht="25.5" customHeight="1">
      <c r="A267" s="5"/>
      <c r="B267" s="5">
        <v>236</v>
      </c>
      <c r="C267" s="5">
        <f t="shared" ca="1" si="1"/>
        <v>91.373843372224684</v>
      </c>
      <c r="D267" s="5">
        <f t="shared" si="2"/>
        <v>139.20008468284894</v>
      </c>
      <c r="E267" s="5">
        <f t="shared" ca="1" si="3"/>
        <v>1.2815889043957627E-5</v>
      </c>
      <c r="F267" s="5"/>
      <c r="G267" s="5"/>
      <c r="H267" s="5"/>
      <c r="I267" s="5"/>
      <c r="J267" s="5"/>
      <c r="K267" s="5"/>
      <c r="L267" s="5"/>
      <c r="M267" s="5"/>
      <c r="N267" s="5"/>
      <c r="O267" s="5"/>
      <c r="P267" s="5"/>
      <c r="Q267" s="5"/>
      <c r="R267" s="5"/>
      <c r="S267" s="5"/>
      <c r="T267" s="5"/>
      <c r="U267" s="5"/>
      <c r="V267" s="5"/>
      <c r="W267" s="5"/>
      <c r="X267" s="5"/>
      <c r="Y267" s="5"/>
      <c r="Z267" s="5"/>
    </row>
    <row r="268" spans="1:26" ht="25.5" customHeight="1">
      <c r="A268" s="5"/>
      <c r="B268" s="5">
        <v>237</v>
      </c>
      <c r="C268" s="5">
        <f t="shared" ca="1" si="1"/>
        <v>101.52959594589163</v>
      </c>
      <c r="D268" s="5">
        <f t="shared" si="2"/>
        <v>139.24870394734134</v>
      </c>
      <c r="E268" s="5">
        <f t="shared" ca="1" si="3"/>
        <v>1.4369273362249644E-4</v>
      </c>
      <c r="F268" s="5"/>
      <c r="G268" s="5"/>
      <c r="H268" s="5"/>
      <c r="I268" s="5"/>
      <c r="J268" s="5"/>
      <c r="K268" s="5"/>
      <c r="L268" s="5"/>
      <c r="M268" s="5"/>
      <c r="N268" s="5"/>
      <c r="O268" s="5"/>
      <c r="P268" s="5"/>
      <c r="Q268" s="5"/>
      <c r="R268" s="5"/>
      <c r="S268" s="5"/>
      <c r="T268" s="5"/>
      <c r="U268" s="5"/>
      <c r="V268" s="5"/>
      <c r="W268" s="5"/>
      <c r="X268" s="5"/>
      <c r="Y268" s="5"/>
      <c r="Z268" s="5"/>
    </row>
    <row r="269" spans="1:26" ht="25.5" customHeight="1">
      <c r="A269" s="5"/>
      <c r="B269" s="5">
        <v>238</v>
      </c>
      <c r="C269" s="5">
        <f t="shared" ca="1" si="1"/>
        <v>110.60252944653375</v>
      </c>
      <c r="D269" s="5">
        <f t="shared" si="2"/>
        <v>139.29721052099305</v>
      </c>
      <c r="E269" s="5">
        <f t="shared" ca="1" si="3"/>
        <v>8.4494864870185817E-4</v>
      </c>
      <c r="F269" s="5"/>
      <c r="G269" s="5"/>
      <c r="H269" s="5"/>
      <c r="I269" s="5"/>
      <c r="J269" s="5"/>
      <c r="K269" s="5"/>
      <c r="L269" s="5"/>
      <c r="M269" s="5"/>
      <c r="N269" s="5"/>
      <c r="O269" s="5"/>
      <c r="P269" s="5"/>
      <c r="Q269" s="5"/>
      <c r="R269" s="5"/>
      <c r="S269" s="5"/>
      <c r="T269" s="5"/>
      <c r="U269" s="5"/>
      <c r="V269" s="5"/>
      <c r="W269" s="5"/>
      <c r="X269" s="5"/>
      <c r="Y269" s="5"/>
      <c r="Z269" s="5"/>
    </row>
    <row r="270" spans="1:26" ht="25.5" customHeight="1">
      <c r="A270" s="5"/>
      <c r="B270" s="5">
        <v>239</v>
      </c>
      <c r="C270" s="5">
        <f t="shared" ca="1" si="1"/>
        <v>103.21975637130903</v>
      </c>
      <c r="D270" s="5">
        <f t="shared" si="2"/>
        <v>139.34560542990315</v>
      </c>
      <c r="E270" s="5">
        <f t="shared" ca="1" si="3"/>
        <v>2.0549676290492795E-4</v>
      </c>
      <c r="F270" s="5"/>
      <c r="G270" s="5"/>
      <c r="H270" s="5"/>
      <c r="I270" s="5"/>
      <c r="J270" s="5"/>
      <c r="K270" s="5"/>
      <c r="L270" s="5"/>
      <c r="M270" s="5"/>
      <c r="N270" s="5"/>
      <c r="O270" s="5"/>
      <c r="P270" s="5"/>
      <c r="Q270" s="5"/>
      <c r="R270" s="5"/>
      <c r="S270" s="5"/>
      <c r="T270" s="5"/>
      <c r="U270" s="5"/>
      <c r="V270" s="5"/>
      <c r="W270" s="5"/>
      <c r="X270" s="5"/>
      <c r="Y270" s="5"/>
      <c r="Z270" s="5"/>
    </row>
    <row r="271" spans="1:26" ht="25.5" customHeight="1">
      <c r="A271" s="5"/>
      <c r="B271" s="5">
        <v>240</v>
      </c>
      <c r="C271" s="5">
        <f t="shared" ca="1" si="1"/>
        <v>101.95267047389727</v>
      </c>
      <c r="D271" s="5">
        <f t="shared" si="2"/>
        <v>139.3938896884564</v>
      </c>
      <c r="E271" s="5">
        <f t="shared" ca="1" si="3"/>
        <v>1.5734170104704984E-4</v>
      </c>
      <c r="F271" s="5"/>
      <c r="G271" s="5"/>
      <c r="H271" s="5"/>
      <c r="I271" s="5"/>
      <c r="J271" s="5"/>
      <c r="K271" s="5"/>
      <c r="L271" s="5"/>
      <c r="M271" s="5"/>
      <c r="N271" s="5"/>
      <c r="O271" s="5"/>
      <c r="P271" s="5"/>
      <c r="Q271" s="5"/>
      <c r="R271" s="5"/>
      <c r="S271" s="5"/>
      <c r="T271" s="5"/>
      <c r="U271" s="5"/>
      <c r="V271" s="5"/>
      <c r="W271" s="5"/>
      <c r="X271" s="5"/>
      <c r="Y271" s="5"/>
      <c r="Z271" s="5"/>
    </row>
    <row r="272" spans="1:26" ht="25.5" customHeight="1">
      <c r="A272" s="5"/>
      <c r="B272" s="5">
        <v>241</v>
      </c>
      <c r="C272" s="5">
        <f t="shared" ca="1" si="1"/>
        <v>98.058258819787071</v>
      </c>
      <c r="D272" s="5">
        <f t="shared" si="2"/>
        <v>139.44206429951444</v>
      </c>
      <c r="E272" s="5">
        <f t="shared" ca="1" si="3"/>
        <v>6.6227093919322841E-5</v>
      </c>
      <c r="F272" s="5"/>
      <c r="G272" s="5"/>
      <c r="H272" s="5"/>
      <c r="I272" s="5"/>
      <c r="J272" s="5"/>
      <c r="K272" s="5"/>
      <c r="L272" s="5"/>
      <c r="M272" s="5"/>
      <c r="N272" s="5"/>
      <c r="O272" s="5"/>
      <c r="P272" s="5"/>
      <c r="Q272" s="5"/>
      <c r="R272" s="5"/>
      <c r="S272" s="5"/>
      <c r="T272" s="5"/>
      <c r="U272" s="5"/>
      <c r="V272" s="5"/>
      <c r="W272" s="5"/>
      <c r="X272" s="5"/>
      <c r="Y272" s="5"/>
      <c r="Z272" s="5"/>
    </row>
    <row r="273" spans="1:26" ht="25.5" customHeight="1">
      <c r="A273" s="5"/>
      <c r="B273" s="5">
        <v>242</v>
      </c>
      <c r="C273" s="5">
        <f t="shared" ca="1" si="1"/>
        <v>82.603009772359854</v>
      </c>
      <c r="D273" s="5">
        <f t="shared" si="2"/>
        <v>139.49013025460334</v>
      </c>
      <c r="E273" s="5">
        <f t="shared" ca="1" si="3"/>
        <v>1.0990005494061999E-6</v>
      </c>
      <c r="F273" s="5"/>
      <c r="G273" s="5"/>
      <c r="H273" s="5"/>
      <c r="I273" s="5"/>
      <c r="J273" s="5"/>
      <c r="K273" s="5"/>
      <c r="L273" s="5"/>
      <c r="M273" s="5"/>
      <c r="N273" s="5"/>
      <c r="O273" s="5"/>
      <c r="P273" s="5"/>
      <c r="Q273" s="5"/>
      <c r="R273" s="5"/>
      <c r="S273" s="5"/>
      <c r="T273" s="5"/>
      <c r="U273" s="5"/>
      <c r="V273" s="5"/>
      <c r="W273" s="5"/>
      <c r="X273" s="5"/>
      <c r="Y273" s="5"/>
      <c r="Z273" s="5"/>
    </row>
    <row r="274" spans="1:26" ht="25.5" customHeight="1">
      <c r="A274" s="5"/>
      <c r="B274" s="5">
        <v>243</v>
      </c>
      <c r="C274" s="5">
        <f t="shared" ca="1" si="1"/>
        <v>100.50462270916474</v>
      </c>
      <c r="D274" s="5">
        <f t="shared" si="2"/>
        <v>139.53808853409714</v>
      </c>
      <c r="E274" s="5">
        <f t="shared" ca="1" si="3"/>
        <v>1.1495477293537075E-4</v>
      </c>
      <c r="F274" s="5"/>
      <c r="G274" s="5"/>
      <c r="H274" s="5"/>
      <c r="I274" s="5"/>
      <c r="J274" s="5"/>
      <c r="K274" s="5"/>
      <c r="L274" s="5"/>
      <c r="M274" s="5"/>
      <c r="N274" s="5"/>
      <c r="O274" s="5"/>
      <c r="P274" s="5"/>
      <c r="Q274" s="5"/>
      <c r="R274" s="5"/>
      <c r="S274" s="5"/>
      <c r="T274" s="5"/>
      <c r="U274" s="5"/>
      <c r="V274" s="5"/>
      <c r="W274" s="5"/>
      <c r="X274" s="5"/>
      <c r="Y274" s="5"/>
      <c r="Z274" s="5"/>
    </row>
    <row r="275" spans="1:26" ht="25.5" customHeight="1">
      <c r="A275" s="5"/>
      <c r="B275" s="5">
        <v>244</v>
      </c>
      <c r="C275" s="5">
        <f t="shared" ca="1" si="1"/>
        <v>116.41104111526354</v>
      </c>
      <c r="D275" s="5">
        <f t="shared" si="2"/>
        <v>139.5859401073981</v>
      </c>
      <c r="E275" s="5">
        <f t="shared" ca="1" si="3"/>
        <v>2.167588112066081E-3</v>
      </c>
      <c r="F275" s="5"/>
      <c r="G275" s="5"/>
      <c r="H275" s="5"/>
      <c r="I275" s="5"/>
      <c r="J275" s="5"/>
      <c r="K275" s="5"/>
      <c r="L275" s="5"/>
      <c r="M275" s="5"/>
      <c r="N275" s="5"/>
      <c r="O275" s="5"/>
      <c r="P275" s="5"/>
      <c r="Q275" s="5"/>
      <c r="R275" s="5"/>
      <c r="S275" s="5"/>
      <c r="T275" s="5"/>
      <c r="U275" s="5"/>
      <c r="V275" s="5"/>
      <c r="W275" s="5"/>
      <c r="X275" s="5"/>
      <c r="Y275" s="5"/>
      <c r="Z275" s="5"/>
    </row>
    <row r="276" spans="1:26" ht="25.5" customHeight="1">
      <c r="A276" s="5"/>
      <c r="B276" s="5">
        <v>245</v>
      </c>
      <c r="C276" s="5">
        <f t="shared" ca="1" si="1"/>
        <v>109.53206274210669</v>
      </c>
      <c r="D276" s="5">
        <f t="shared" si="2"/>
        <v>139.63368593311299</v>
      </c>
      <c r="E276" s="5">
        <f t="shared" ca="1" si="3"/>
        <v>6.9874846853709162E-4</v>
      </c>
      <c r="F276" s="5"/>
      <c r="G276" s="5"/>
      <c r="H276" s="5"/>
      <c r="I276" s="5"/>
      <c r="J276" s="5"/>
      <c r="K276" s="5"/>
      <c r="L276" s="5"/>
      <c r="M276" s="5"/>
      <c r="N276" s="5"/>
      <c r="O276" s="5"/>
      <c r="P276" s="5"/>
      <c r="Q276" s="5"/>
      <c r="R276" s="5"/>
      <c r="S276" s="5"/>
      <c r="T276" s="5"/>
      <c r="U276" s="5"/>
      <c r="V276" s="5"/>
      <c r="W276" s="5"/>
      <c r="X276" s="5"/>
      <c r="Y276" s="5"/>
      <c r="Z276" s="5"/>
    </row>
    <row r="277" spans="1:26" ht="25.5" customHeight="1">
      <c r="A277" s="5"/>
      <c r="B277" s="5">
        <v>246</v>
      </c>
      <c r="C277" s="5">
        <f t="shared" ca="1" si="1"/>
        <v>99.311435036613105</v>
      </c>
      <c r="D277" s="5">
        <f t="shared" si="2"/>
        <v>139.68132695922617</v>
      </c>
      <c r="E277" s="5">
        <f t="shared" ca="1" si="3"/>
        <v>8.8137511717981546E-5</v>
      </c>
      <c r="F277" s="5"/>
      <c r="G277" s="5"/>
      <c r="H277" s="5"/>
      <c r="I277" s="5"/>
      <c r="J277" s="5"/>
      <c r="K277" s="5"/>
      <c r="L277" s="5"/>
      <c r="M277" s="5"/>
      <c r="N277" s="5"/>
      <c r="O277" s="5"/>
      <c r="P277" s="5"/>
      <c r="Q277" s="5"/>
      <c r="R277" s="5"/>
      <c r="S277" s="5"/>
      <c r="T277" s="5"/>
      <c r="U277" s="5"/>
      <c r="V277" s="5"/>
      <c r="W277" s="5"/>
      <c r="X277" s="5"/>
      <c r="Y277" s="5"/>
      <c r="Z277" s="5"/>
    </row>
    <row r="278" spans="1:26" ht="25.5" customHeight="1">
      <c r="A278" s="5"/>
      <c r="B278" s="5">
        <v>247</v>
      </c>
      <c r="C278" s="5">
        <f t="shared" ca="1" si="1"/>
        <v>96.770007142173483</v>
      </c>
      <c r="D278" s="5">
        <f t="shared" si="2"/>
        <v>139.72886412326915</v>
      </c>
      <c r="E278" s="5">
        <f t="shared" ca="1" si="3"/>
        <v>4.9009098168416082E-5</v>
      </c>
      <c r="F278" s="5"/>
      <c r="G278" s="5"/>
      <c r="H278" s="5"/>
      <c r="I278" s="5"/>
      <c r="J278" s="5"/>
      <c r="K278" s="5"/>
      <c r="L278" s="5"/>
      <c r="M278" s="5"/>
      <c r="N278" s="5"/>
      <c r="O278" s="5"/>
      <c r="P278" s="5"/>
      <c r="Q278" s="5"/>
      <c r="R278" s="5"/>
      <c r="S278" s="5"/>
      <c r="T278" s="5"/>
      <c r="U278" s="5"/>
      <c r="V278" s="5"/>
      <c r="W278" s="5"/>
      <c r="X278" s="5"/>
      <c r="Y278" s="5"/>
      <c r="Z278" s="5"/>
    </row>
    <row r="279" spans="1:26" ht="25.5" customHeight="1">
      <c r="A279" s="5"/>
      <c r="B279" s="5">
        <v>248</v>
      </c>
      <c r="C279" s="5">
        <f t="shared" ca="1" si="1"/>
        <v>94.861381197242977</v>
      </c>
      <c r="D279" s="5">
        <f t="shared" si="2"/>
        <v>139.77629835248689</v>
      </c>
      <c r="E279" s="5">
        <f t="shared" ca="1" si="3"/>
        <v>3.0949978511168202E-5</v>
      </c>
      <c r="F279" s="5"/>
      <c r="G279" s="5"/>
      <c r="H279" s="5"/>
      <c r="I279" s="5"/>
      <c r="J279" s="5"/>
      <c r="K279" s="5"/>
      <c r="L279" s="5"/>
      <c r="M279" s="5"/>
      <c r="N279" s="5"/>
      <c r="O279" s="5"/>
      <c r="P279" s="5"/>
      <c r="Q279" s="5"/>
      <c r="R279" s="5"/>
      <c r="S279" s="5"/>
      <c r="T279" s="5"/>
      <c r="U279" s="5"/>
      <c r="V279" s="5"/>
      <c r="W279" s="5"/>
      <c r="X279" s="5"/>
      <c r="Y279" s="5"/>
      <c r="Z279" s="5"/>
    </row>
    <row r="280" spans="1:26" ht="25.5" customHeight="1">
      <c r="A280" s="5"/>
      <c r="B280" s="5">
        <v>249</v>
      </c>
      <c r="C280" s="5">
        <f t="shared" ca="1" si="1"/>
        <v>93.53415185176047</v>
      </c>
      <c r="D280" s="5">
        <f t="shared" si="2"/>
        <v>139.82363056400069</v>
      </c>
      <c r="E280" s="5">
        <f t="shared" ca="1" si="3"/>
        <v>2.2269237734433586E-5</v>
      </c>
      <c r="F280" s="5"/>
      <c r="G280" s="5"/>
      <c r="H280" s="5"/>
      <c r="I280" s="5"/>
      <c r="J280" s="5"/>
      <c r="K280" s="5"/>
      <c r="L280" s="5"/>
      <c r="M280" s="5"/>
      <c r="N280" s="5"/>
      <c r="O280" s="5"/>
      <c r="P280" s="5"/>
      <c r="Q280" s="5"/>
      <c r="R280" s="5"/>
      <c r="S280" s="5"/>
      <c r="T280" s="5"/>
      <c r="U280" s="5"/>
      <c r="V280" s="5"/>
      <c r="W280" s="5"/>
      <c r="X280" s="5"/>
      <c r="Y280" s="5"/>
      <c r="Z280" s="5"/>
    </row>
    <row r="281" spans="1:26" ht="25.5" customHeight="1">
      <c r="A281" s="5"/>
      <c r="B281" s="5">
        <v>250</v>
      </c>
      <c r="C281" s="5">
        <f t="shared" ca="1" si="1"/>
        <v>110.96975413767407</v>
      </c>
      <c r="D281" s="5">
        <f t="shared" si="2"/>
        <v>139.8708616649682</v>
      </c>
      <c r="E281" s="5">
        <f t="shared" ca="1" si="3"/>
        <v>9.007945206479886E-4</v>
      </c>
      <c r="F281" s="5"/>
      <c r="G281" s="5"/>
      <c r="H281" s="5"/>
      <c r="I281" s="5"/>
      <c r="J281" s="5"/>
      <c r="K281" s="5"/>
      <c r="L281" s="5"/>
      <c r="M281" s="5"/>
      <c r="N281" s="5"/>
      <c r="O281" s="5"/>
      <c r="P281" s="5"/>
      <c r="Q281" s="5"/>
      <c r="R281" s="5"/>
      <c r="S281" s="5"/>
      <c r="T281" s="5"/>
      <c r="U281" s="5"/>
      <c r="V281" s="5"/>
      <c r="W281" s="5"/>
      <c r="X281" s="5"/>
      <c r="Y281" s="5"/>
      <c r="Z281" s="5"/>
    </row>
    <row r="282" spans="1:26" ht="25.5" customHeight="1">
      <c r="A282" s="5"/>
      <c r="B282" s="5">
        <v>251</v>
      </c>
      <c r="C282" s="5">
        <f t="shared" ca="1" si="1"/>
        <v>96.07483894642472</v>
      </c>
      <c r="D282" s="5">
        <f t="shared" si="2"/>
        <v>139.91799255274009</v>
      </c>
      <c r="E282" s="5">
        <f t="shared" ca="1" si="3"/>
        <v>4.1532270373577153E-5</v>
      </c>
      <c r="F282" s="5"/>
      <c r="G282" s="5"/>
      <c r="H282" s="5"/>
      <c r="I282" s="5"/>
      <c r="J282" s="5"/>
      <c r="K282" s="5"/>
      <c r="L282" s="5"/>
      <c r="M282" s="5"/>
      <c r="N282" s="5"/>
      <c r="O282" s="5"/>
      <c r="P282" s="5"/>
      <c r="Q282" s="5"/>
      <c r="R282" s="5"/>
      <c r="S282" s="5"/>
      <c r="T282" s="5"/>
      <c r="U282" s="5"/>
      <c r="V282" s="5"/>
      <c r="W282" s="5"/>
      <c r="X282" s="5"/>
      <c r="Y282" s="5"/>
      <c r="Z282" s="5"/>
    </row>
    <row r="283" spans="1:26" ht="25.5" customHeight="1">
      <c r="A283" s="5"/>
      <c r="B283" s="5">
        <v>252</v>
      </c>
      <c r="C283" s="5">
        <f t="shared" ca="1" si="1"/>
        <v>100.61196568493843</v>
      </c>
      <c r="D283" s="5">
        <f t="shared" si="2"/>
        <v>139.96502411501376</v>
      </c>
      <c r="E283" s="5">
        <f t="shared" ca="1" si="3"/>
        <v>1.1769851717774491E-4</v>
      </c>
      <c r="F283" s="5"/>
      <c r="G283" s="5"/>
      <c r="H283" s="5"/>
      <c r="I283" s="5"/>
      <c r="J283" s="5"/>
      <c r="K283" s="5"/>
      <c r="L283" s="5"/>
      <c r="M283" s="5"/>
      <c r="N283" s="5"/>
      <c r="O283" s="5"/>
      <c r="P283" s="5"/>
      <c r="Q283" s="5"/>
      <c r="R283" s="5"/>
      <c r="S283" s="5"/>
      <c r="T283" s="5"/>
      <c r="U283" s="5"/>
      <c r="V283" s="5"/>
      <c r="W283" s="5"/>
      <c r="X283" s="5"/>
      <c r="Y283" s="5"/>
      <c r="Z283" s="5"/>
    </row>
    <row r="284" spans="1:26" ht="25.5" customHeight="1">
      <c r="A284" s="5"/>
      <c r="B284" s="5">
        <v>253</v>
      </c>
      <c r="C284" s="5">
        <f t="shared" ca="1" si="1"/>
        <v>102.52664697659696</v>
      </c>
      <c r="D284" s="5">
        <f t="shared" si="2"/>
        <v>140.01195722998426</v>
      </c>
      <c r="E284" s="5">
        <f t="shared" ca="1" si="3"/>
        <v>1.7772845107551024E-4</v>
      </c>
      <c r="F284" s="5"/>
      <c r="G284" s="5"/>
      <c r="H284" s="5"/>
      <c r="I284" s="5"/>
      <c r="J284" s="5"/>
      <c r="K284" s="5"/>
      <c r="L284" s="5"/>
      <c r="M284" s="5"/>
      <c r="N284" s="5"/>
      <c r="O284" s="5"/>
      <c r="P284" s="5"/>
      <c r="Q284" s="5"/>
      <c r="R284" s="5"/>
      <c r="S284" s="5"/>
      <c r="T284" s="5"/>
      <c r="U284" s="5"/>
      <c r="V284" s="5"/>
      <c r="W284" s="5"/>
      <c r="X284" s="5"/>
      <c r="Y284" s="5"/>
      <c r="Z284" s="5"/>
    </row>
    <row r="285" spans="1:26" ht="25.5" customHeight="1">
      <c r="A285" s="5"/>
      <c r="B285" s="5">
        <v>254</v>
      </c>
      <c r="C285" s="5">
        <f t="shared" ca="1" si="1"/>
        <v>98.761588725867924</v>
      </c>
      <c r="D285" s="5">
        <f t="shared" si="2"/>
        <v>140.05879276649208</v>
      </c>
      <c r="E285" s="5">
        <f t="shared" ca="1" si="3"/>
        <v>7.7816665976993904E-5</v>
      </c>
      <c r="F285" s="5"/>
      <c r="G285" s="5"/>
      <c r="H285" s="5"/>
      <c r="I285" s="5"/>
      <c r="J285" s="5"/>
      <c r="K285" s="5"/>
      <c r="L285" s="5"/>
      <c r="M285" s="5"/>
      <c r="N285" s="5"/>
      <c r="O285" s="5"/>
      <c r="P285" s="5"/>
      <c r="Q285" s="5"/>
      <c r="R285" s="5"/>
      <c r="S285" s="5"/>
      <c r="T285" s="5"/>
      <c r="U285" s="5"/>
      <c r="V285" s="5"/>
      <c r="W285" s="5"/>
      <c r="X285" s="5"/>
      <c r="Y285" s="5"/>
      <c r="Z285" s="5"/>
    </row>
    <row r="286" spans="1:26" ht="25.5" customHeight="1">
      <c r="A286" s="5"/>
      <c r="B286" s="5">
        <v>255</v>
      </c>
      <c r="C286" s="5">
        <f t="shared" ca="1" si="1"/>
        <v>92.750015215785766</v>
      </c>
      <c r="D286" s="5">
        <f t="shared" si="2"/>
        <v>140.10553158416826</v>
      </c>
      <c r="E286" s="5">
        <f t="shared" ca="1" si="3"/>
        <v>1.8266220375821352E-5</v>
      </c>
      <c r="F286" s="5"/>
      <c r="G286" s="5"/>
      <c r="H286" s="5"/>
      <c r="I286" s="5"/>
      <c r="J286" s="5"/>
      <c r="K286" s="5"/>
      <c r="L286" s="5"/>
      <c r="M286" s="5"/>
      <c r="N286" s="5"/>
      <c r="O286" s="5"/>
      <c r="P286" s="5"/>
      <c r="Q286" s="5"/>
      <c r="R286" s="5"/>
      <c r="S286" s="5"/>
      <c r="T286" s="5"/>
      <c r="U286" s="5"/>
      <c r="V286" s="5"/>
      <c r="W286" s="5"/>
      <c r="X286" s="5"/>
      <c r="Y286" s="5"/>
      <c r="Z286" s="5"/>
    </row>
    <row r="287" spans="1:26" ht="25.5" customHeight="1">
      <c r="A287" s="5"/>
      <c r="B287" s="5">
        <v>256</v>
      </c>
      <c r="C287" s="5">
        <f t="shared" ref="C287:C541" ca="1" si="4">_xlfn.NORM.INV(RAND(),$C$28,$C$29)</f>
        <v>95.632794133976546</v>
      </c>
      <c r="D287" s="5">
        <f t="shared" ref="D287:D541" si="5">_xlfn.NORM.INV(B287/1001,$D$28,$D$29)</f>
        <v>140.15217453357675</v>
      </c>
      <c r="E287" s="5">
        <f t="shared" ref="E287:E541" ca="1" si="6">_xlfn.NORM.DIST(C287,$D$28,$D$29,0)</f>
        <v>3.7341031827666635E-5</v>
      </c>
      <c r="F287" s="5"/>
      <c r="G287" s="5"/>
      <c r="H287" s="5"/>
      <c r="I287" s="5"/>
      <c r="J287" s="5"/>
      <c r="K287" s="5"/>
      <c r="L287" s="5"/>
      <c r="M287" s="5"/>
      <c r="N287" s="5"/>
      <c r="O287" s="5"/>
      <c r="P287" s="5"/>
      <c r="Q287" s="5"/>
      <c r="R287" s="5"/>
      <c r="S287" s="5"/>
      <c r="T287" s="5"/>
      <c r="U287" s="5"/>
      <c r="V287" s="5"/>
      <c r="W287" s="5"/>
      <c r="X287" s="5"/>
      <c r="Y287" s="5"/>
      <c r="Z287" s="5"/>
    </row>
    <row r="288" spans="1:26" ht="25.5" customHeight="1">
      <c r="A288" s="5"/>
      <c r="B288" s="5">
        <v>257</v>
      </c>
      <c r="C288" s="5">
        <f t="shared" ca="1" si="4"/>
        <v>106.83621310247955</v>
      </c>
      <c r="D288" s="5">
        <f t="shared" si="5"/>
        <v>140.19872245635415</v>
      </c>
      <c r="E288" s="5">
        <f t="shared" ca="1" si="6"/>
        <v>4.2338072152765452E-4</v>
      </c>
      <c r="F288" s="5"/>
      <c r="G288" s="5"/>
      <c r="H288" s="5"/>
      <c r="I288" s="5"/>
      <c r="J288" s="5"/>
      <c r="K288" s="5"/>
      <c r="L288" s="5"/>
      <c r="M288" s="5"/>
      <c r="N288" s="5"/>
      <c r="O288" s="5"/>
      <c r="P288" s="5"/>
      <c r="Q288" s="5"/>
      <c r="R288" s="5"/>
      <c r="S288" s="5"/>
      <c r="T288" s="5"/>
      <c r="U288" s="5"/>
      <c r="V288" s="5"/>
      <c r="W288" s="5"/>
      <c r="X288" s="5"/>
      <c r="Y288" s="5"/>
      <c r="Z288" s="5"/>
    </row>
    <row r="289" spans="1:26" ht="25.5" customHeight="1">
      <c r="A289" s="5"/>
      <c r="B289" s="5">
        <v>258</v>
      </c>
      <c r="C289" s="5">
        <f t="shared" ca="1" si="4"/>
        <v>93.550228323549661</v>
      </c>
      <c r="D289" s="5">
        <f t="shared" si="5"/>
        <v>140.24517618534659</v>
      </c>
      <c r="E289" s="5">
        <f t="shared" ca="1" si="6"/>
        <v>2.2359252522332384E-5</v>
      </c>
      <c r="F289" s="5"/>
      <c r="G289" s="5"/>
      <c r="H289" s="5"/>
      <c r="I289" s="5"/>
      <c r="J289" s="5"/>
      <c r="K289" s="5"/>
      <c r="L289" s="5"/>
      <c r="M289" s="5"/>
      <c r="N289" s="5"/>
      <c r="O289" s="5"/>
      <c r="P289" s="5"/>
      <c r="Q289" s="5"/>
      <c r="R289" s="5"/>
      <c r="S289" s="5"/>
      <c r="T289" s="5"/>
      <c r="U289" s="5"/>
      <c r="V289" s="5"/>
      <c r="W289" s="5"/>
      <c r="X289" s="5"/>
      <c r="Y289" s="5"/>
      <c r="Z289" s="5"/>
    </row>
    <row r="290" spans="1:26" ht="25.5" customHeight="1">
      <c r="A290" s="5"/>
      <c r="B290" s="5">
        <v>259</v>
      </c>
      <c r="C290" s="5">
        <f t="shared" ca="1" si="4"/>
        <v>104.25733690900741</v>
      </c>
      <c r="D290" s="5">
        <f t="shared" si="5"/>
        <v>140.29153654474439</v>
      </c>
      <c r="E290" s="5">
        <f t="shared" ca="1" si="6"/>
        <v>2.5436329545870721E-4</v>
      </c>
      <c r="F290" s="5"/>
      <c r="G290" s="5"/>
      <c r="H290" s="5"/>
      <c r="I290" s="5"/>
      <c r="J290" s="5"/>
      <c r="K290" s="5"/>
      <c r="L290" s="5"/>
      <c r="M290" s="5"/>
      <c r="N290" s="5"/>
      <c r="O290" s="5"/>
      <c r="P290" s="5"/>
      <c r="Q290" s="5"/>
      <c r="R290" s="5"/>
      <c r="S290" s="5"/>
      <c r="T290" s="5"/>
      <c r="U290" s="5"/>
      <c r="V290" s="5"/>
      <c r="W290" s="5"/>
      <c r="X290" s="5"/>
      <c r="Y290" s="5"/>
      <c r="Z290" s="5"/>
    </row>
    <row r="291" spans="1:26" ht="25.5" customHeight="1">
      <c r="A291" s="5"/>
      <c r="B291" s="5">
        <v>260</v>
      </c>
      <c r="C291" s="5">
        <f t="shared" ca="1" si="4"/>
        <v>76.724592777979382</v>
      </c>
      <c r="D291" s="5">
        <f t="shared" si="5"/>
        <v>140.33780435021382</v>
      </c>
      <c r="E291" s="5">
        <f t="shared" ca="1" si="6"/>
        <v>1.7495555734339529E-7</v>
      </c>
      <c r="F291" s="5"/>
      <c r="G291" s="5"/>
      <c r="H291" s="5"/>
      <c r="I291" s="5"/>
      <c r="J291" s="5"/>
      <c r="K291" s="5"/>
      <c r="L291" s="5"/>
      <c r="M291" s="5"/>
      <c r="N291" s="5"/>
      <c r="O291" s="5"/>
      <c r="P291" s="5"/>
      <c r="Q291" s="5"/>
      <c r="R291" s="5"/>
      <c r="S291" s="5"/>
      <c r="T291" s="5"/>
      <c r="U291" s="5"/>
      <c r="V291" s="5"/>
      <c r="W291" s="5"/>
      <c r="X291" s="5"/>
      <c r="Y291" s="5"/>
      <c r="Z291" s="5"/>
    </row>
    <row r="292" spans="1:26" ht="25.5" customHeight="1">
      <c r="A292" s="5"/>
      <c r="B292" s="5">
        <v>261</v>
      </c>
      <c r="C292" s="5">
        <f t="shared" ca="1" si="4"/>
        <v>79.610016093405989</v>
      </c>
      <c r="D292" s="5">
        <f t="shared" si="5"/>
        <v>140.38398040902678</v>
      </c>
      <c r="E292" s="5">
        <f t="shared" ca="1" si="6"/>
        <v>4.3953700658953548E-7</v>
      </c>
      <c r="F292" s="5"/>
      <c r="G292" s="5"/>
      <c r="H292" s="5"/>
      <c r="I292" s="5"/>
      <c r="J292" s="5"/>
      <c r="K292" s="5"/>
      <c r="L292" s="5"/>
      <c r="M292" s="5"/>
      <c r="N292" s="5"/>
      <c r="O292" s="5"/>
      <c r="P292" s="5"/>
      <c r="Q292" s="5"/>
      <c r="R292" s="5"/>
      <c r="S292" s="5"/>
      <c r="T292" s="5"/>
      <c r="U292" s="5"/>
      <c r="V292" s="5"/>
      <c r="W292" s="5"/>
      <c r="X292" s="5"/>
      <c r="Y292" s="5"/>
      <c r="Z292" s="5"/>
    </row>
    <row r="293" spans="1:26" ht="25.5" customHeight="1">
      <c r="A293" s="5"/>
      <c r="B293" s="5">
        <v>262</v>
      </c>
      <c r="C293" s="5">
        <f t="shared" ca="1" si="4"/>
        <v>96.830994669510986</v>
      </c>
      <c r="D293" s="5">
        <f t="shared" si="5"/>
        <v>140.43006552018781</v>
      </c>
      <c r="E293" s="5">
        <f t="shared" ca="1" si="6"/>
        <v>4.9720930637078107E-5</v>
      </c>
      <c r="F293" s="5"/>
      <c r="G293" s="5"/>
      <c r="H293" s="5"/>
      <c r="I293" s="5"/>
      <c r="J293" s="5"/>
      <c r="K293" s="5"/>
      <c r="L293" s="5"/>
      <c r="M293" s="5"/>
      <c r="N293" s="5"/>
      <c r="O293" s="5"/>
      <c r="P293" s="5"/>
      <c r="Q293" s="5"/>
      <c r="R293" s="5"/>
      <c r="S293" s="5"/>
      <c r="T293" s="5"/>
      <c r="U293" s="5"/>
      <c r="V293" s="5"/>
      <c r="W293" s="5"/>
      <c r="X293" s="5"/>
      <c r="Y293" s="5"/>
      <c r="Z293" s="5"/>
    </row>
    <row r="294" spans="1:26" ht="25.5" customHeight="1">
      <c r="A294" s="5"/>
      <c r="B294" s="5">
        <v>263</v>
      </c>
      <c r="C294" s="5">
        <f t="shared" ca="1" si="4"/>
        <v>90.529544854286286</v>
      </c>
      <c r="D294" s="5">
        <f t="shared" si="5"/>
        <v>140.47606047455903</v>
      </c>
      <c r="E294" s="5">
        <f t="shared" ca="1" si="6"/>
        <v>1.0268804747323217E-5</v>
      </c>
      <c r="F294" s="5"/>
      <c r="G294" s="5"/>
      <c r="H294" s="5"/>
      <c r="I294" s="5"/>
      <c r="J294" s="5"/>
      <c r="K294" s="5"/>
      <c r="L294" s="5"/>
      <c r="M294" s="5"/>
      <c r="N294" s="5"/>
      <c r="O294" s="5"/>
      <c r="P294" s="5"/>
      <c r="Q294" s="5"/>
      <c r="R294" s="5"/>
      <c r="S294" s="5"/>
      <c r="T294" s="5"/>
      <c r="U294" s="5"/>
      <c r="V294" s="5"/>
      <c r="W294" s="5"/>
      <c r="X294" s="5"/>
      <c r="Y294" s="5"/>
      <c r="Z294" s="5"/>
    </row>
    <row r="295" spans="1:26" ht="25.5" customHeight="1">
      <c r="A295" s="5"/>
      <c r="B295" s="5">
        <v>264</v>
      </c>
      <c r="C295" s="5">
        <f t="shared" ca="1" si="4"/>
        <v>87.2570332513735</v>
      </c>
      <c r="D295" s="5">
        <f t="shared" si="5"/>
        <v>140.52196605498241</v>
      </c>
      <c r="E295" s="5">
        <f t="shared" ca="1" si="6"/>
        <v>4.2221493393297899E-6</v>
      </c>
      <c r="F295" s="5"/>
      <c r="G295" s="5"/>
      <c r="H295" s="5"/>
      <c r="I295" s="5"/>
      <c r="J295" s="5"/>
      <c r="K295" s="5"/>
      <c r="L295" s="5"/>
      <c r="M295" s="5"/>
      <c r="N295" s="5"/>
      <c r="O295" s="5"/>
      <c r="P295" s="5"/>
      <c r="Q295" s="5"/>
      <c r="R295" s="5"/>
      <c r="S295" s="5"/>
      <c r="T295" s="5"/>
      <c r="U295" s="5"/>
      <c r="V295" s="5"/>
      <c r="W295" s="5"/>
      <c r="X295" s="5"/>
      <c r="Y295" s="5"/>
      <c r="Z295" s="5"/>
    </row>
    <row r="296" spans="1:26" ht="25.5" customHeight="1">
      <c r="A296" s="5"/>
      <c r="B296" s="5">
        <v>265</v>
      </c>
      <c r="C296" s="5">
        <f t="shared" ca="1" si="4"/>
        <v>98.385300642322022</v>
      </c>
      <c r="D296" s="5">
        <f t="shared" si="5"/>
        <v>140.56778303640019</v>
      </c>
      <c r="E296" s="5">
        <f t="shared" ca="1" si="6"/>
        <v>7.1403742990325833E-5</v>
      </c>
      <c r="F296" s="5"/>
      <c r="G296" s="5"/>
      <c r="H296" s="5"/>
      <c r="I296" s="5"/>
      <c r="J296" s="5"/>
      <c r="K296" s="5"/>
      <c r="L296" s="5"/>
      <c r="M296" s="5"/>
      <c r="N296" s="5"/>
      <c r="O296" s="5"/>
      <c r="P296" s="5"/>
      <c r="Q296" s="5"/>
      <c r="R296" s="5"/>
      <c r="S296" s="5"/>
      <c r="T296" s="5"/>
      <c r="U296" s="5"/>
      <c r="V296" s="5"/>
      <c r="W296" s="5"/>
      <c r="X296" s="5"/>
      <c r="Y296" s="5"/>
      <c r="Z296" s="5"/>
    </row>
    <row r="297" spans="1:26" ht="25.5" customHeight="1">
      <c r="A297" s="5"/>
      <c r="B297" s="5">
        <v>266</v>
      </c>
      <c r="C297" s="5">
        <f t="shared" ca="1" si="4"/>
        <v>98.279088185643843</v>
      </c>
      <c r="D297" s="5">
        <f t="shared" si="5"/>
        <v>140.61351218597289</v>
      </c>
      <c r="E297" s="5">
        <f t="shared" ca="1" si="6"/>
        <v>6.9683267618405575E-5</v>
      </c>
      <c r="F297" s="5"/>
      <c r="G297" s="5"/>
      <c r="H297" s="5"/>
      <c r="I297" s="5"/>
      <c r="J297" s="5"/>
      <c r="K297" s="5"/>
      <c r="L297" s="5"/>
      <c r="M297" s="5"/>
      <c r="N297" s="5"/>
      <c r="O297" s="5"/>
      <c r="P297" s="5"/>
      <c r="Q297" s="5"/>
      <c r="R297" s="5"/>
      <c r="S297" s="5"/>
      <c r="T297" s="5"/>
      <c r="U297" s="5"/>
      <c r="V297" s="5"/>
      <c r="W297" s="5"/>
      <c r="X297" s="5"/>
      <c r="Y297" s="5"/>
      <c r="Z297" s="5"/>
    </row>
    <row r="298" spans="1:26" ht="25.5" customHeight="1">
      <c r="A298" s="5"/>
      <c r="B298" s="5">
        <v>267</v>
      </c>
      <c r="C298" s="5">
        <f t="shared" ca="1" si="4"/>
        <v>97.211430177528072</v>
      </c>
      <c r="D298" s="5">
        <f t="shared" si="5"/>
        <v>140.65915426319529</v>
      </c>
      <c r="E298" s="5">
        <f t="shared" ca="1" si="6"/>
        <v>5.4380401096502641E-5</v>
      </c>
      <c r="F298" s="5"/>
      <c r="G298" s="5"/>
      <c r="H298" s="5"/>
      <c r="I298" s="5"/>
      <c r="J298" s="5"/>
      <c r="K298" s="5"/>
      <c r="L298" s="5"/>
      <c r="M298" s="5"/>
      <c r="N298" s="5"/>
      <c r="O298" s="5"/>
      <c r="P298" s="5"/>
      <c r="Q298" s="5"/>
      <c r="R298" s="5"/>
      <c r="S298" s="5"/>
      <c r="T298" s="5"/>
      <c r="U298" s="5"/>
      <c r="V298" s="5"/>
      <c r="W298" s="5"/>
      <c r="X298" s="5"/>
      <c r="Y298" s="5"/>
      <c r="Z298" s="5"/>
    </row>
    <row r="299" spans="1:26" ht="25.5" customHeight="1">
      <c r="A299" s="5"/>
      <c r="B299" s="5">
        <v>268</v>
      </c>
      <c r="C299" s="5">
        <f t="shared" ca="1" si="4"/>
        <v>92.675988899798327</v>
      </c>
      <c r="D299" s="5">
        <f t="shared" si="5"/>
        <v>140.70471002001014</v>
      </c>
      <c r="E299" s="5">
        <f t="shared" ca="1" si="6"/>
        <v>1.7925167225543782E-5</v>
      </c>
      <c r="F299" s="5"/>
      <c r="G299" s="5"/>
      <c r="H299" s="5"/>
      <c r="I299" s="5"/>
      <c r="J299" s="5"/>
      <c r="K299" s="5"/>
      <c r="L299" s="5"/>
      <c r="M299" s="5"/>
      <c r="N299" s="5"/>
      <c r="O299" s="5"/>
      <c r="P299" s="5"/>
      <c r="Q299" s="5"/>
      <c r="R299" s="5"/>
      <c r="S299" s="5"/>
      <c r="T299" s="5"/>
      <c r="U299" s="5"/>
      <c r="V299" s="5"/>
      <c r="W299" s="5"/>
      <c r="X299" s="5"/>
      <c r="Y299" s="5"/>
      <c r="Z299" s="5"/>
    </row>
    <row r="300" spans="1:26" ht="25.5" customHeight="1">
      <c r="A300" s="5"/>
      <c r="B300" s="5">
        <v>269</v>
      </c>
      <c r="C300" s="5">
        <f t="shared" ca="1" si="4"/>
        <v>105.49430916181389</v>
      </c>
      <c r="D300" s="5">
        <f t="shared" si="5"/>
        <v>140.75018020092006</v>
      </c>
      <c r="E300" s="5">
        <f t="shared" ca="1" si="6"/>
        <v>3.2598151418456741E-4</v>
      </c>
      <c r="F300" s="5"/>
      <c r="G300" s="5"/>
      <c r="H300" s="5"/>
      <c r="I300" s="5"/>
      <c r="J300" s="5"/>
      <c r="K300" s="5"/>
      <c r="L300" s="5"/>
      <c r="M300" s="5"/>
      <c r="N300" s="5"/>
      <c r="O300" s="5"/>
      <c r="P300" s="5"/>
      <c r="Q300" s="5"/>
      <c r="R300" s="5"/>
      <c r="S300" s="5"/>
      <c r="T300" s="5"/>
      <c r="U300" s="5"/>
      <c r="V300" s="5"/>
      <c r="W300" s="5"/>
      <c r="X300" s="5"/>
      <c r="Y300" s="5"/>
      <c r="Z300" s="5"/>
    </row>
    <row r="301" spans="1:26" ht="25.5" customHeight="1">
      <c r="A301" s="5"/>
      <c r="B301" s="5">
        <v>270</v>
      </c>
      <c r="C301" s="5">
        <f t="shared" ca="1" si="4"/>
        <v>105.91430761431894</v>
      </c>
      <c r="D301" s="5">
        <f t="shared" si="5"/>
        <v>140.79556554309735</v>
      </c>
      <c r="E301" s="5">
        <f t="shared" ca="1" si="6"/>
        <v>3.5408098606278942E-4</v>
      </c>
      <c r="F301" s="5"/>
      <c r="G301" s="5"/>
      <c r="H301" s="5"/>
      <c r="I301" s="5"/>
      <c r="J301" s="5"/>
      <c r="K301" s="5"/>
      <c r="L301" s="5"/>
      <c r="M301" s="5"/>
      <c r="N301" s="5"/>
      <c r="O301" s="5"/>
      <c r="P301" s="5"/>
      <c r="Q301" s="5"/>
      <c r="R301" s="5"/>
      <c r="S301" s="5"/>
      <c r="T301" s="5"/>
      <c r="U301" s="5"/>
      <c r="V301" s="5"/>
      <c r="W301" s="5"/>
      <c r="X301" s="5"/>
      <c r="Y301" s="5"/>
      <c r="Z301" s="5"/>
    </row>
    <row r="302" spans="1:26" ht="25.5" customHeight="1">
      <c r="A302" s="5"/>
      <c r="B302" s="5">
        <v>271</v>
      </c>
      <c r="C302" s="5">
        <f t="shared" ca="1" si="4"/>
        <v>94.306744905535481</v>
      </c>
      <c r="D302" s="5">
        <f t="shared" si="5"/>
        <v>140.84086677649171</v>
      </c>
      <c r="E302" s="5">
        <f t="shared" ca="1" si="6"/>
        <v>2.6998174137346125E-5</v>
      </c>
      <c r="F302" s="5"/>
      <c r="G302" s="5"/>
      <c r="H302" s="5"/>
      <c r="I302" s="5"/>
      <c r="J302" s="5"/>
      <c r="K302" s="5"/>
      <c r="L302" s="5"/>
      <c r="M302" s="5"/>
      <c r="N302" s="5"/>
      <c r="O302" s="5"/>
      <c r="P302" s="5"/>
      <c r="Q302" s="5"/>
      <c r="R302" s="5"/>
      <c r="S302" s="5"/>
      <c r="T302" s="5"/>
      <c r="U302" s="5"/>
      <c r="V302" s="5"/>
      <c r="W302" s="5"/>
      <c r="X302" s="5"/>
      <c r="Y302" s="5"/>
      <c r="Z302" s="5"/>
    </row>
    <row r="303" spans="1:26" ht="25.5" customHeight="1">
      <c r="A303" s="5"/>
      <c r="B303" s="5">
        <v>272</v>
      </c>
      <c r="C303" s="5">
        <f t="shared" ca="1" si="4"/>
        <v>105.90894994190141</v>
      </c>
      <c r="D303" s="5">
        <f t="shared" si="5"/>
        <v>140.88608462393623</v>
      </c>
      <c r="E303" s="5">
        <f t="shared" ca="1" si="6"/>
        <v>3.5370945737662655E-4</v>
      </c>
      <c r="F303" s="5"/>
      <c r="G303" s="5"/>
      <c r="H303" s="5"/>
      <c r="I303" s="5"/>
      <c r="J303" s="5"/>
      <c r="K303" s="5"/>
      <c r="L303" s="5"/>
      <c r="M303" s="5"/>
      <c r="N303" s="5"/>
      <c r="O303" s="5"/>
      <c r="P303" s="5"/>
      <c r="Q303" s="5"/>
      <c r="R303" s="5"/>
      <c r="S303" s="5"/>
      <c r="T303" s="5"/>
      <c r="U303" s="5"/>
      <c r="V303" s="5"/>
      <c r="W303" s="5"/>
      <c r="X303" s="5"/>
      <c r="Y303" s="5"/>
      <c r="Z303" s="5"/>
    </row>
    <row r="304" spans="1:26" ht="25.5" customHeight="1">
      <c r="A304" s="5"/>
      <c r="B304" s="5">
        <v>273</v>
      </c>
      <c r="C304" s="5">
        <f t="shared" ca="1" si="4"/>
        <v>102.41194768613508</v>
      </c>
      <c r="D304" s="5">
        <f t="shared" si="5"/>
        <v>140.93121980125144</v>
      </c>
      <c r="E304" s="5">
        <f t="shared" ca="1" si="6"/>
        <v>1.7347385278091104E-4</v>
      </c>
      <c r="F304" s="5"/>
      <c r="G304" s="5"/>
      <c r="H304" s="5"/>
      <c r="I304" s="5"/>
      <c r="J304" s="5"/>
      <c r="K304" s="5"/>
      <c r="L304" s="5"/>
      <c r="M304" s="5"/>
      <c r="N304" s="5"/>
      <c r="O304" s="5"/>
      <c r="P304" s="5"/>
      <c r="Q304" s="5"/>
      <c r="R304" s="5"/>
      <c r="S304" s="5"/>
      <c r="T304" s="5"/>
      <c r="U304" s="5"/>
      <c r="V304" s="5"/>
      <c r="W304" s="5"/>
      <c r="X304" s="5"/>
      <c r="Y304" s="5"/>
      <c r="Z304" s="5"/>
    </row>
    <row r="305" spans="1:26" ht="25.5" customHeight="1">
      <c r="A305" s="5"/>
      <c r="B305" s="5">
        <v>274</v>
      </c>
      <c r="C305" s="5">
        <f t="shared" ca="1" si="4"/>
        <v>97.77848748698085</v>
      </c>
      <c r="D305" s="5">
        <f t="shared" si="5"/>
        <v>140.97627301734749</v>
      </c>
      <c r="E305" s="5">
        <f t="shared" ca="1" si="6"/>
        <v>6.2074165768784064E-5</v>
      </c>
      <c r="F305" s="5"/>
      <c r="G305" s="5"/>
      <c r="H305" s="5"/>
      <c r="I305" s="5"/>
      <c r="J305" s="5"/>
      <c r="K305" s="5"/>
      <c r="L305" s="5"/>
      <c r="M305" s="5"/>
      <c r="N305" s="5"/>
      <c r="O305" s="5"/>
      <c r="P305" s="5"/>
      <c r="Q305" s="5"/>
      <c r="R305" s="5"/>
      <c r="S305" s="5"/>
      <c r="T305" s="5"/>
      <c r="U305" s="5"/>
      <c r="V305" s="5"/>
      <c r="W305" s="5"/>
      <c r="X305" s="5"/>
      <c r="Y305" s="5"/>
      <c r="Z305" s="5"/>
    </row>
    <row r="306" spans="1:26" ht="25.5" customHeight="1">
      <c r="A306" s="5"/>
      <c r="B306" s="5">
        <v>275</v>
      </c>
      <c r="C306" s="5">
        <f t="shared" ca="1" si="4"/>
        <v>112.57860995350772</v>
      </c>
      <c r="D306" s="5">
        <f t="shared" si="5"/>
        <v>141.02124497432456</v>
      </c>
      <c r="E306" s="5">
        <f t="shared" ca="1" si="6"/>
        <v>1.1839478280167241E-3</v>
      </c>
      <c r="F306" s="5"/>
      <c r="G306" s="5"/>
      <c r="H306" s="5"/>
      <c r="I306" s="5"/>
      <c r="J306" s="5"/>
      <c r="K306" s="5"/>
      <c r="L306" s="5"/>
      <c r="M306" s="5"/>
      <c r="N306" s="5"/>
      <c r="O306" s="5"/>
      <c r="P306" s="5"/>
      <c r="Q306" s="5"/>
      <c r="R306" s="5"/>
      <c r="S306" s="5"/>
      <c r="T306" s="5"/>
      <c r="U306" s="5"/>
      <c r="V306" s="5"/>
      <c r="W306" s="5"/>
      <c r="X306" s="5"/>
      <c r="Y306" s="5"/>
      <c r="Z306" s="5"/>
    </row>
    <row r="307" spans="1:26" ht="25.5" customHeight="1">
      <c r="A307" s="5"/>
      <c r="B307" s="5">
        <v>276</v>
      </c>
      <c r="C307" s="5">
        <f t="shared" ca="1" si="4"/>
        <v>104.47077579381151</v>
      </c>
      <c r="D307" s="5">
        <f t="shared" si="5"/>
        <v>141.06613636757152</v>
      </c>
      <c r="E307" s="5">
        <f t="shared" ca="1" si="6"/>
        <v>2.6561677813216725E-4</v>
      </c>
      <c r="F307" s="5"/>
      <c r="G307" s="5"/>
      <c r="H307" s="5"/>
      <c r="I307" s="5"/>
      <c r="J307" s="5"/>
      <c r="K307" s="5"/>
      <c r="L307" s="5"/>
      <c r="M307" s="5"/>
      <c r="N307" s="5"/>
      <c r="O307" s="5"/>
      <c r="P307" s="5"/>
      <c r="Q307" s="5"/>
      <c r="R307" s="5"/>
      <c r="S307" s="5"/>
      <c r="T307" s="5"/>
      <c r="U307" s="5"/>
      <c r="V307" s="5"/>
      <c r="W307" s="5"/>
      <c r="X307" s="5"/>
      <c r="Y307" s="5"/>
      <c r="Z307" s="5"/>
    </row>
    <row r="308" spans="1:26" ht="25.5" customHeight="1">
      <c r="A308" s="5"/>
      <c r="B308" s="5">
        <v>277</v>
      </c>
      <c r="C308" s="5">
        <f t="shared" ca="1" si="4"/>
        <v>97.780554487049301</v>
      </c>
      <c r="D308" s="5">
        <f t="shared" si="5"/>
        <v>141.11094788586291</v>
      </c>
      <c r="E308" s="5">
        <f t="shared" ca="1" si="6"/>
        <v>6.2103951885880107E-5</v>
      </c>
      <c r="F308" s="5"/>
      <c r="G308" s="5"/>
      <c r="H308" s="5"/>
      <c r="I308" s="5"/>
      <c r="J308" s="5"/>
      <c r="K308" s="5"/>
      <c r="L308" s="5"/>
      <c r="M308" s="5"/>
      <c r="N308" s="5"/>
      <c r="O308" s="5"/>
      <c r="P308" s="5"/>
      <c r="Q308" s="5"/>
      <c r="R308" s="5"/>
      <c r="S308" s="5"/>
      <c r="T308" s="5"/>
      <c r="U308" s="5"/>
      <c r="V308" s="5"/>
      <c r="W308" s="5"/>
      <c r="X308" s="5"/>
      <c r="Y308" s="5"/>
      <c r="Z308" s="5"/>
    </row>
    <row r="309" spans="1:26" ht="25.5" customHeight="1">
      <c r="A309" s="5"/>
      <c r="B309" s="5">
        <v>278</v>
      </c>
      <c r="C309" s="5">
        <f t="shared" ca="1" si="4"/>
        <v>106.13376709175219</v>
      </c>
      <c r="D309" s="5">
        <f t="shared" si="5"/>
        <v>141.15568021145415</v>
      </c>
      <c r="E309" s="5">
        <f t="shared" ca="1" si="6"/>
        <v>3.695990375544716E-4</v>
      </c>
      <c r="F309" s="5"/>
      <c r="G309" s="5"/>
      <c r="H309" s="5"/>
      <c r="I309" s="5"/>
      <c r="J309" s="5"/>
      <c r="K309" s="5"/>
      <c r="L309" s="5"/>
      <c r="M309" s="5"/>
      <c r="N309" s="5"/>
      <c r="O309" s="5"/>
      <c r="P309" s="5"/>
      <c r="Q309" s="5"/>
      <c r="R309" s="5"/>
      <c r="S309" s="5"/>
      <c r="T309" s="5"/>
      <c r="U309" s="5"/>
      <c r="V309" s="5"/>
      <c r="W309" s="5"/>
      <c r="X309" s="5"/>
      <c r="Y309" s="5"/>
      <c r="Z309" s="5"/>
    </row>
    <row r="310" spans="1:26" ht="25.5" customHeight="1">
      <c r="A310" s="5"/>
      <c r="B310" s="5">
        <v>279</v>
      </c>
      <c r="C310" s="5">
        <f t="shared" ca="1" si="4"/>
        <v>96.766680070007482</v>
      </c>
      <c r="D310" s="5">
        <f t="shared" si="5"/>
        <v>141.20033402017518</v>
      </c>
      <c r="E310" s="5">
        <f t="shared" ca="1" si="6"/>
        <v>4.8970536529738362E-5</v>
      </c>
      <c r="F310" s="5"/>
      <c r="G310" s="5"/>
      <c r="H310" s="5"/>
      <c r="I310" s="5"/>
      <c r="J310" s="5"/>
      <c r="K310" s="5"/>
      <c r="L310" s="5"/>
      <c r="M310" s="5"/>
      <c r="N310" s="5"/>
      <c r="O310" s="5"/>
      <c r="P310" s="5"/>
      <c r="Q310" s="5"/>
      <c r="R310" s="5"/>
      <c r="S310" s="5"/>
      <c r="T310" s="5"/>
      <c r="U310" s="5"/>
      <c r="V310" s="5"/>
      <c r="W310" s="5"/>
      <c r="X310" s="5"/>
      <c r="Y310" s="5"/>
      <c r="Z310" s="5"/>
    </row>
    <row r="311" spans="1:26" ht="25.5" customHeight="1">
      <c r="A311" s="5"/>
      <c r="B311" s="5">
        <v>280</v>
      </c>
      <c r="C311" s="5">
        <f t="shared" ca="1" si="4"/>
        <v>99.757281095173965</v>
      </c>
      <c r="D311" s="5">
        <f t="shared" si="5"/>
        <v>141.24490998152248</v>
      </c>
      <c r="E311" s="5">
        <f t="shared" ca="1" si="6"/>
        <v>9.7406974718408209E-5</v>
      </c>
      <c r="F311" s="5"/>
      <c r="G311" s="5"/>
      <c r="H311" s="5"/>
      <c r="I311" s="5"/>
      <c r="J311" s="5"/>
      <c r="K311" s="5"/>
      <c r="L311" s="5"/>
      <c r="M311" s="5"/>
      <c r="N311" s="5"/>
      <c r="O311" s="5"/>
      <c r="P311" s="5"/>
      <c r="Q311" s="5"/>
      <c r="R311" s="5"/>
      <c r="S311" s="5"/>
      <c r="T311" s="5"/>
      <c r="U311" s="5"/>
      <c r="V311" s="5"/>
      <c r="W311" s="5"/>
      <c r="X311" s="5"/>
      <c r="Y311" s="5"/>
      <c r="Z311" s="5"/>
    </row>
    <row r="312" spans="1:26" ht="25.5" customHeight="1">
      <c r="A312" s="5"/>
      <c r="B312" s="5">
        <v>281</v>
      </c>
      <c r="C312" s="5">
        <f t="shared" ca="1" si="4"/>
        <v>89.274458795943545</v>
      </c>
      <c r="D312" s="5">
        <f t="shared" si="5"/>
        <v>141.2894087587494</v>
      </c>
      <c r="E312" s="5">
        <f t="shared" ca="1" si="6"/>
        <v>7.343931817430489E-6</v>
      </c>
      <c r="F312" s="5"/>
      <c r="G312" s="5"/>
      <c r="H312" s="5"/>
      <c r="I312" s="5"/>
      <c r="J312" s="5"/>
      <c r="K312" s="5"/>
      <c r="L312" s="5"/>
      <c r="M312" s="5"/>
      <c r="N312" s="5"/>
      <c r="O312" s="5"/>
      <c r="P312" s="5"/>
      <c r="Q312" s="5"/>
      <c r="R312" s="5"/>
      <c r="S312" s="5"/>
      <c r="T312" s="5"/>
      <c r="U312" s="5"/>
      <c r="V312" s="5"/>
      <c r="W312" s="5"/>
      <c r="X312" s="5"/>
      <c r="Y312" s="5"/>
      <c r="Z312" s="5"/>
    </row>
    <row r="313" spans="1:26" ht="25.5" customHeight="1">
      <c r="A313" s="5"/>
      <c r="B313" s="5">
        <v>282</v>
      </c>
      <c r="C313" s="5">
        <f t="shared" ca="1" si="4"/>
        <v>80.835581914511607</v>
      </c>
      <c r="D313" s="5">
        <f t="shared" si="5"/>
        <v>141.33383100895523</v>
      </c>
      <c r="E313" s="5">
        <f t="shared" ca="1" si="6"/>
        <v>6.4277547671223273E-7</v>
      </c>
      <c r="F313" s="5"/>
      <c r="G313" s="5"/>
      <c r="H313" s="5"/>
      <c r="I313" s="5"/>
      <c r="J313" s="5"/>
      <c r="K313" s="5"/>
      <c r="L313" s="5"/>
      <c r="M313" s="5"/>
      <c r="N313" s="5"/>
      <c r="O313" s="5"/>
      <c r="P313" s="5"/>
      <c r="Q313" s="5"/>
      <c r="R313" s="5"/>
      <c r="S313" s="5"/>
      <c r="T313" s="5"/>
      <c r="U313" s="5"/>
      <c r="V313" s="5"/>
      <c r="W313" s="5"/>
      <c r="X313" s="5"/>
      <c r="Y313" s="5"/>
      <c r="Z313" s="5"/>
    </row>
    <row r="314" spans="1:26" ht="25.5" customHeight="1">
      <c r="A314" s="5"/>
      <c r="B314" s="5">
        <v>283</v>
      </c>
      <c r="C314" s="5">
        <f t="shared" ca="1" si="4"/>
        <v>88.043229156354244</v>
      </c>
      <c r="D314" s="5">
        <f t="shared" si="5"/>
        <v>141.37817738317233</v>
      </c>
      <c r="E314" s="5">
        <f t="shared" ca="1" si="6"/>
        <v>5.2498918838056484E-6</v>
      </c>
      <c r="F314" s="5"/>
      <c r="G314" s="5"/>
      <c r="H314" s="5"/>
      <c r="I314" s="5"/>
      <c r="J314" s="5"/>
      <c r="K314" s="5"/>
      <c r="L314" s="5"/>
      <c r="M314" s="5"/>
      <c r="N314" s="5"/>
      <c r="O314" s="5"/>
      <c r="P314" s="5"/>
      <c r="Q314" s="5"/>
      <c r="R314" s="5"/>
      <c r="S314" s="5"/>
      <c r="T314" s="5"/>
      <c r="U314" s="5"/>
      <c r="V314" s="5"/>
      <c r="W314" s="5"/>
      <c r="X314" s="5"/>
      <c r="Y314" s="5"/>
      <c r="Z314" s="5"/>
    </row>
    <row r="315" spans="1:26" ht="25.5" customHeight="1">
      <c r="A315" s="5"/>
      <c r="B315" s="5">
        <v>284</v>
      </c>
      <c r="C315" s="5">
        <f t="shared" ca="1" si="4"/>
        <v>96.995831804761906</v>
      </c>
      <c r="D315" s="5">
        <f t="shared" si="5"/>
        <v>141.42244852645223</v>
      </c>
      <c r="E315" s="5">
        <f t="shared" ca="1" si="6"/>
        <v>5.169275939303939E-5</v>
      </c>
      <c r="F315" s="5"/>
      <c r="G315" s="5"/>
      <c r="H315" s="5"/>
      <c r="I315" s="5"/>
      <c r="J315" s="5"/>
      <c r="K315" s="5"/>
      <c r="L315" s="5"/>
      <c r="M315" s="5"/>
      <c r="N315" s="5"/>
      <c r="O315" s="5"/>
      <c r="P315" s="5"/>
      <c r="Q315" s="5"/>
      <c r="R315" s="5"/>
      <c r="S315" s="5"/>
      <c r="T315" s="5"/>
      <c r="U315" s="5"/>
      <c r="V315" s="5"/>
      <c r="W315" s="5"/>
      <c r="X315" s="5"/>
      <c r="Y315" s="5"/>
      <c r="Z315" s="5"/>
    </row>
    <row r="316" spans="1:26" ht="25.5" customHeight="1">
      <c r="A316" s="5"/>
      <c r="B316" s="5">
        <v>285</v>
      </c>
      <c r="C316" s="5">
        <f t="shared" ca="1" si="4"/>
        <v>96.131924536555346</v>
      </c>
      <c r="D316" s="5">
        <f t="shared" si="5"/>
        <v>141.46664507794995</v>
      </c>
      <c r="E316" s="5">
        <f t="shared" ca="1" si="6"/>
        <v>4.2104096360942678E-5</v>
      </c>
      <c r="F316" s="5"/>
      <c r="G316" s="5"/>
      <c r="H316" s="5"/>
      <c r="I316" s="5"/>
      <c r="J316" s="5"/>
      <c r="K316" s="5"/>
      <c r="L316" s="5"/>
      <c r="M316" s="5"/>
      <c r="N316" s="5"/>
      <c r="O316" s="5"/>
      <c r="P316" s="5"/>
      <c r="Q316" s="5"/>
      <c r="R316" s="5"/>
      <c r="S316" s="5"/>
      <c r="T316" s="5"/>
      <c r="U316" s="5"/>
      <c r="V316" s="5"/>
      <c r="W316" s="5"/>
      <c r="X316" s="5"/>
      <c r="Y316" s="5"/>
      <c r="Z316" s="5"/>
    </row>
    <row r="317" spans="1:26" ht="25.5" customHeight="1">
      <c r="A317" s="5"/>
      <c r="B317" s="5">
        <v>286</v>
      </c>
      <c r="C317" s="5">
        <f t="shared" ca="1" si="4"/>
        <v>80.59030407123727</v>
      </c>
      <c r="D317" s="5">
        <f t="shared" si="5"/>
        <v>141.51076767100705</v>
      </c>
      <c r="E317" s="5">
        <f t="shared" ca="1" si="6"/>
        <v>5.9601391621292361E-7</v>
      </c>
      <c r="F317" s="5"/>
      <c r="G317" s="5"/>
      <c r="H317" s="5"/>
      <c r="I317" s="5"/>
      <c r="J317" s="5"/>
      <c r="K317" s="5"/>
      <c r="L317" s="5"/>
      <c r="M317" s="5"/>
      <c r="N317" s="5"/>
      <c r="O317" s="5"/>
      <c r="P317" s="5"/>
      <c r="Q317" s="5"/>
      <c r="R317" s="5"/>
      <c r="S317" s="5"/>
      <c r="T317" s="5"/>
      <c r="U317" s="5"/>
      <c r="V317" s="5"/>
      <c r="W317" s="5"/>
      <c r="X317" s="5"/>
      <c r="Y317" s="5"/>
      <c r="Z317" s="5"/>
    </row>
    <row r="318" spans="1:26" ht="25.5" customHeight="1">
      <c r="A318" s="5"/>
      <c r="B318" s="5">
        <v>287</v>
      </c>
      <c r="C318" s="5">
        <f t="shared" ca="1" si="4"/>
        <v>93.987803175745498</v>
      </c>
      <c r="D318" s="5">
        <f t="shared" si="5"/>
        <v>141.55481693323327</v>
      </c>
      <c r="E318" s="5">
        <f t="shared" ca="1" si="6"/>
        <v>2.4943092998597323E-5</v>
      </c>
      <c r="F318" s="5"/>
      <c r="G318" s="5"/>
      <c r="H318" s="5"/>
      <c r="I318" s="5"/>
      <c r="J318" s="5"/>
      <c r="K318" s="5"/>
      <c r="L318" s="5"/>
      <c r="M318" s="5"/>
      <c r="N318" s="5"/>
      <c r="O318" s="5"/>
      <c r="P318" s="5"/>
      <c r="Q318" s="5"/>
      <c r="R318" s="5"/>
      <c r="S318" s="5"/>
      <c r="T318" s="5"/>
      <c r="U318" s="5"/>
      <c r="V318" s="5"/>
      <c r="W318" s="5"/>
      <c r="X318" s="5"/>
      <c r="Y318" s="5"/>
      <c r="Z318" s="5"/>
    </row>
    <row r="319" spans="1:26" ht="25.5" customHeight="1">
      <c r="A319" s="5"/>
      <c r="B319" s="5">
        <v>288</v>
      </c>
      <c r="C319" s="5">
        <f t="shared" ca="1" si="4"/>
        <v>122.52062998397986</v>
      </c>
      <c r="D319" s="5">
        <f t="shared" si="5"/>
        <v>141.59879348658683</v>
      </c>
      <c r="E319" s="5">
        <f t="shared" ca="1" si="6"/>
        <v>4.9665800564704064E-3</v>
      </c>
      <c r="F319" s="5"/>
      <c r="G319" s="5"/>
      <c r="H319" s="5"/>
      <c r="I319" s="5"/>
      <c r="J319" s="5"/>
      <c r="K319" s="5"/>
      <c r="L319" s="5"/>
      <c r="M319" s="5"/>
      <c r="N319" s="5"/>
      <c r="O319" s="5"/>
      <c r="P319" s="5"/>
      <c r="Q319" s="5"/>
      <c r="R319" s="5"/>
      <c r="S319" s="5"/>
      <c r="T319" s="5"/>
      <c r="U319" s="5"/>
      <c r="V319" s="5"/>
      <c r="W319" s="5"/>
      <c r="X319" s="5"/>
      <c r="Y319" s="5"/>
      <c r="Z319" s="5"/>
    </row>
    <row r="320" spans="1:26" ht="25.5" customHeight="1">
      <c r="A320" s="5"/>
      <c r="B320" s="5">
        <v>289</v>
      </c>
      <c r="C320" s="5">
        <f t="shared" ca="1" si="4"/>
        <v>97.532281960150883</v>
      </c>
      <c r="D320" s="5">
        <f t="shared" si="5"/>
        <v>141.6426979474532</v>
      </c>
      <c r="E320" s="5">
        <f t="shared" ca="1" si="6"/>
        <v>5.861859489016223E-5</v>
      </c>
      <c r="F320" s="5"/>
      <c r="G320" s="5"/>
      <c r="H320" s="5"/>
      <c r="I320" s="5"/>
      <c r="J320" s="5"/>
      <c r="K320" s="5"/>
      <c r="L320" s="5"/>
      <c r="M320" s="5"/>
      <c r="N320" s="5"/>
      <c r="O320" s="5"/>
      <c r="P320" s="5"/>
      <c r="Q320" s="5"/>
      <c r="R320" s="5"/>
      <c r="S320" s="5"/>
      <c r="T320" s="5"/>
      <c r="U320" s="5"/>
      <c r="V320" s="5"/>
      <c r="W320" s="5"/>
      <c r="X320" s="5"/>
      <c r="Y320" s="5"/>
      <c r="Z320" s="5"/>
    </row>
    <row r="321" spans="1:26" ht="25.5" customHeight="1">
      <c r="A321" s="5"/>
      <c r="B321" s="5">
        <v>290</v>
      </c>
      <c r="C321" s="5">
        <f t="shared" ca="1" si="4"/>
        <v>89.678633695495279</v>
      </c>
      <c r="D321" s="5">
        <f t="shared" si="5"/>
        <v>141.68653092672304</v>
      </c>
      <c r="E321" s="5">
        <f t="shared" ca="1" si="6"/>
        <v>8.1873856918531159E-6</v>
      </c>
      <c r="F321" s="5"/>
      <c r="G321" s="5"/>
      <c r="H321" s="5"/>
      <c r="I321" s="5"/>
      <c r="J321" s="5"/>
      <c r="K321" s="5"/>
      <c r="L321" s="5"/>
      <c r="M321" s="5"/>
      <c r="N321" s="5"/>
      <c r="O321" s="5"/>
      <c r="P321" s="5"/>
      <c r="Q321" s="5"/>
      <c r="R321" s="5"/>
      <c r="S321" s="5"/>
      <c r="T321" s="5"/>
      <c r="U321" s="5"/>
      <c r="V321" s="5"/>
      <c r="W321" s="5"/>
      <c r="X321" s="5"/>
      <c r="Y321" s="5"/>
      <c r="Z321" s="5"/>
    </row>
    <row r="322" spans="1:26" ht="25.5" customHeight="1">
      <c r="A322" s="5"/>
      <c r="B322" s="5">
        <v>291</v>
      </c>
      <c r="C322" s="5">
        <f t="shared" ca="1" si="4"/>
        <v>98.516228026102723</v>
      </c>
      <c r="D322" s="5">
        <f t="shared" si="5"/>
        <v>141.73029302986819</v>
      </c>
      <c r="E322" s="5">
        <f t="shared" ca="1" si="6"/>
        <v>7.3578051240064132E-5</v>
      </c>
      <c r="F322" s="5"/>
      <c r="G322" s="5"/>
      <c r="H322" s="5"/>
      <c r="I322" s="5"/>
      <c r="J322" s="5"/>
      <c r="K322" s="5"/>
      <c r="L322" s="5"/>
      <c r="M322" s="5"/>
      <c r="N322" s="5"/>
      <c r="O322" s="5"/>
      <c r="P322" s="5"/>
      <c r="Q322" s="5"/>
      <c r="R322" s="5"/>
      <c r="S322" s="5"/>
      <c r="T322" s="5"/>
      <c r="U322" s="5"/>
      <c r="V322" s="5"/>
      <c r="W322" s="5"/>
      <c r="X322" s="5"/>
      <c r="Y322" s="5"/>
      <c r="Z322" s="5"/>
    </row>
    <row r="323" spans="1:26" ht="25.5" customHeight="1">
      <c r="A323" s="5"/>
      <c r="B323" s="5">
        <v>292</v>
      </c>
      <c r="C323" s="5">
        <f t="shared" ca="1" si="4"/>
        <v>85.376912528112612</v>
      </c>
      <c r="D323" s="5">
        <f t="shared" si="5"/>
        <v>141.77398485701707</v>
      </c>
      <c r="E323" s="5">
        <f t="shared" ca="1" si="6"/>
        <v>2.4798624143370823E-6</v>
      </c>
      <c r="F323" s="5"/>
      <c r="G323" s="5"/>
      <c r="H323" s="5"/>
      <c r="I323" s="5"/>
      <c r="J323" s="5"/>
      <c r="K323" s="5"/>
      <c r="L323" s="5"/>
      <c r="M323" s="5"/>
      <c r="N323" s="5"/>
      <c r="O323" s="5"/>
      <c r="P323" s="5"/>
      <c r="Q323" s="5"/>
      <c r="R323" s="5"/>
      <c r="S323" s="5"/>
      <c r="T323" s="5"/>
      <c r="U323" s="5"/>
      <c r="V323" s="5"/>
      <c r="W323" s="5"/>
      <c r="X323" s="5"/>
      <c r="Y323" s="5"/>
      <c r="Z323" s="5"/>
    </row>
    <row r="324" spans="1:26" ht="25.5" customHeight="1">
      <c r="A324" s="5"/>
      <c r="B324" s="5">
        <v>293</v>
      </c>
      <c r="C324" s="5">
        <f t="shared" ca="1" si="4"/>
        <v>96.518493652672362</v>
      </c>
      <c r="D324" s="5">
        <f t="shared" si="5"/>
        <v>141.81760700302834</v>
      </c>
      <c r="E324" s="5">
        <f t="shared" ca="1" si="6"/>
        <v>4.6171507529804745E-5</v>
      </c>
      <c r="F324" s="5"/>
      <c r="G324" s="5"/>
      <c r="H324" s="5"/>
      <c r="I324" s="5"/>
      <c r="J324" s="5"/>
      <c r="K324" s="5"/>
      <c r="L324" s="5"/>
      <c r="M324" s="5"/>
      <c r="N324" s="5"/>
      <c r="O324" s="5"/>
      <c r="P324" s="5"/>
      <c r="Q324" s="5"/>
      <c r="R324" s="5"/>
      <c r="S324" s="5"/>
      <c r="T324" s="5"/>
      <c r="U324" s="5"/>
      <c r="V324" s="5"/>
      <c r="W324" s="5"/>
      <c r="X324" s="5"/>
      <c r="Y324" s="5"/>
      <c r="Z324" s="5"/>
    </row>
    <row r="325" spans="1:26" ht="25.5" customHeight="1">
      <c r="A325" s="5"/>
      <c r="B325" s="5">
        <v>294</v>
      </c>
      <c r="C325" s="5">
        <f t="shared" ca="1" si="4"/>
        <v>110.9388299462158</v>
      </c>
      <c r="D325" s="5">
        <f t="shared" si="5"/>
        <v>141.86116005756361</v>
      </c>
      <c r="E325" s="5">
        <f t="shared" ca="1" si="6"/>
        <v>8.9597337692324435E-4</v>
      </c>
      <c r="F325" s="5"/>
      <c r="G325" s="5"/>
      <c r="H325" s="5"/>
      <c r="I325" s="5"/>
      <c r="J325" s="5"/>
      <c r="K325" s="5"/>
      <c r="L325" s="5"/>
      <c r="M325" s="5"/>
      <c r="N325" s="5"/>
      <c r="O325" s="5"/>
      <c r="P325" s="5"/>
      <c r="Q325" s="5"/>
      <c r="R325" s="5"/>
      <c r="S325" s="5"/>
      <c r="T325" s="5"/>
      <c r="U325" s="5"/>
      <c r="V325" s="5"/>
      <c r="W325" s="5"/>
      <c r="X325" s="5"/>
      <c r="Y325" s="5"/>
      <c r="Z325" s="5"/>
    </row>
    <row r="326" spans="1:26" ht="25.5" customHeight="1">
      <c r="A326" s="5"/>
      <c r="B326" s="5">
        <v>295</v>
      </c>
      <c r="C326" s="5">
        <f t="shared" ca="1" si="4"/>
        <v>92.520295376367642</v>
      </c>
      <c r="D326" s="5">
        <f t="shared" si="5"/>
        <v>141.90464460515904</v>
      </c>
      <c r="E326" s="5">
        <f t="shared" ca="1" si="6"/>
        <v>1.7227126822459516E-5</v>
      </c>
      <c r="F326" s="5"/>
      <c r="G326" s="5"/>
      <c r="H326" s="5"/>
      <c r="I326" s="5"/>
      <c r="J326" s="5"/>
      <c r="K326" s="5"/>
      <c r="L326" s="5"/>
      <c r="M326" s="5"/>
      <c r="N326" s="5"/>
      <c r="O326" s="5"/>
      <c r="P326" s="5"/>
      <c r="Q326" s="5"/>
      <c r="R326" s="5"/>
      <c r="S326" s="5"/>
      <c r="T326" s="5"/>
      <c r="U326" s="5"/>
      <c r="V326" s="5"/>
      <c r="W326" s="5"/>
      <c r="X326" s="5"/>
      <c r="Y326" s="5"/>
      <c r="Z326" s="5"/>
    </row>
    <row r="327" spans="1:26" ht="25.5" customHeight="1">
      <c r="A327" s="5"/>
      <c r="B327" s="5">
        <v>296</v>
      </c>
      <c r="C327" s="5">
        <f t="shared" ca="1" si="4"/>
        <v>87.191131838145211</v>
      </c>
      <c r="D327" s="5">
        <f t="shared" si="5"/>
        <v>141.9480612252955</v>
      </c>
      <c r="E327" s="5">
        <f t="shared" ca="1" si="6"/>
        <v>4.1452270233377815E-6</v>
      </c>
      <c r="F327" s="5"/>
      <c r="G327" s="5"/>
      <c r="H327" s="5"/>
      <c r="I327" s="5"/>
      <c r="J327" s="5"/>
      <c r="K327" s="5"/>
      <c r="L327" s="5"/>
      <c r="M327" s="5"/>
      <c r="N327" s="5"/>
      <c r="O327" s="5"/>
      <c r="P327" s="5"/>
      <c r="Q327" s="5"/>
      <c r="R327" s="5"/>
      <c r="S327" s="5"/>
      <c r="T327" s="5"/>
      <c r="U327" s="5"/>
      <c r="V327" s="5"/>
      <c r="W327" s="5"/>
      <c r="X327" s="5"/>
      <c r="Y327" s="5"/>
      <c r="Z327" s="5"/>
    </row>
    <row r="328" spans="1:26" ht="25.5" customHeight="1">
      <c r="A328" s="5"/>
      <c r="B328" s="5">
        <v>297</v>
      </c>
      <c r="C328" s="5">
        <f t="shared" ca="1" si="4"/>
        <v>99.057164970432126</v>
      </c>
      <c r="D328" s="5">
        <f t="shared" si="5"/>
        <v>141.99141049246785</v>
      </c>
      <c r="E328" s="5">
        <f t="shared" ca="1" si="6"/>
        <v>8.3218689424107459E-5</v>
      </c>
      <c r="F328" s="5"/>
      <c r="G328" s="5"/>
      <c r="H328" s="5"/>
      <c r="I328" s="5"/>
      <c r="J328" s="5"/>
      <c r="K328" s="5"/>
      <c r="L328" s="5"/>
      <c r="M328" s="5"/>
      <c r="N328" s="5"/>
      <c r="O328" s="5"/>
      <c r="P328" s="5"/>
      <c r="Q328" s="5"/>
      <c r="R328" s="5"/>
      <c r="S328" s="5"/>
      <c r="T328" s="5"/>
      <c r="U328" s="5"/>
      <c r="V328" s="5"/>
      <c r="W328" s="5"/>
      <c r="X328" s="5"/>
      <c r="Y328" s="5"/>
      <c r="Z328" s="5"/>
    </row>
    <row r="329" spans="1:26" ht="25.5" customHeight="1">
      <c r="A329" s="5"/>
      <c r="B329" s="5">
        <v>298</v>
      </c>
      <c r="C329" s="5">
        <f t="shared" ca="1" si="4"/>
        <v>106.55194348679477</v>
      </c>
      <c r="D329" s="5">
        <f t="shared" si="5"/>
        <v>142.03469297625304</v>
      </c>
      <c r="E329" s="5">
        <f t="shared" ca="1" si="6"/>
        <v>4.0083835258268992E-4</v>
      </c>
      <c r="F329" s="5"/>
      <c r="G329" s="5"/>
      <c r="H329" s="5"/>
      <c r="I329" s="5"/>
      <c r="J329" s="5"/>
      <c r="K329" s="5"/>
      <c r="L329" s="5"/>
      <c r="M329" s="5"/>
      <c r="N329" s="5"/>
      <c r="O329" s="5"/>
      <c r="P329" s="5"/>
      <c r="Q329" s="5"/>
      <c r="R329" s="5"/>
      <c r="S329" s="5"/>
      <c r="T329" s="5"/>
      <c r="U329" s="5"/>
      <c r="V329" s="5"/>
      <c r="W329" s="5"/>
      <c r="X329" s="5"/>
      <c r="Y329" s="5"/>
      <c r="Z329" s="5"/>
    </row>
    <row r="330" spans="1:26" ht="25.5" customHeight="1">
      <c r="A330" s="5"/>
      <c r="B330" s="5">
        <v>299</v>
      </c>
      <c r="C330" s="5">
        <f t="shared" ca="1" si="4"/>
        <v>96.878149909509887</v>
      </c>
      <c r="D330" s="5">
        <f t="shared" si="5"/>
        <v>142.07790924137703</v>
      </c>
      <c r="E330" s="5">
        <f t="shared" ca="1" si="6"/>
        <v>5.0277825820745724E-5</v>
      </c>
      <c r="F330" s="5"/>
      <c r="G330" s="5"/>
      <c r="H330" s="5"/>
      <c r="I330" s="5"/>
      <c r="J330" s="5"/>
      <c r="K330" s="5"/>
      <c r="L330" s="5"/>
      <c r="M330" s="5"/>
      <c r="N330" s="5"/>
      <c r="O330" s="5"/>
      <c r="P330" s="5"/>
      <c r="Q330" s="5"/>
      <c r="R330" s="5"/>
      <c r="S330" s="5"/>
      <c r="T330" s="5"/>
      <c r="U330" s="5"/>
      <c r="V330" s="5"/>
      <c r="W330" s="5"/>
      <c r="X330" s="5"/>
      <c r="Y330" s="5"/>
      <c r="Z330" s="5"/>
    </row>
    <row r="331" spans="1:26" ht="25.5" customHeight="1">
      <c r="A331" s="5"/>
      <c r="B331" s="5">
        <v>300</v>
      </c>
      <c r="C331" s="5">
        <f t="shared" ca="1" si="4"/>
        <v>94.047708908583189</v>
      </c>
      <c r="D331" s="5">
        <f t="shared" si="5"/>
        <v>142.1210598477808</v>
      </c>
      <c r="E331" s="5">
        <f t="shared" ca="1" si="6"/>
        <v>2.5317657923532544E-5</v>
      </c>
      <c r="F331" s="5"/>
      <c r="G331" s="5"/>
      <c r="H331" s="5"/>
      <c r="I331" s="5"/>
      <c r="J331" s="5"/>
      <c r="K331" s="5"/>
      <c r="L331" s="5"/>
      <c r="M331" s="5"/>
      <c r="N331" s="5"/>
      <c r="O331" s="5"/>
      <c r="P331" s="5"/>
      <c r="Q331" s="5"/>
      <c r="R331" s="5"/>
      <c r="S331" s="5"/>
      <c r="T331" s="5"/>
      <c r="U331" s="5"/>
      <c r="V331" s="5"/>
      <c r="W331" s="5"/>
      <c r="X331" s="5"/>
      <c r="Y331" s="5"/>
      <c r="Z331" s="5"/>
    </row>
    <row r="332" spans="1:26" ht="25.5" customHeight="1">
      <c r="A332" s="5"/>
      <c r="B332" s="5">
        <v>301</v>
      </c>
      <c r="C332" s="5">
        <f t="shared" ca="1" si="4"/>
        <v>86.038080002198015</v>
      </c>
      <c r="D332" s="5">
        <f t="shared" si="5"/>
        <v>142.1641453506852</v>
      </c>
      <c r="E332" s="5">
        <f t="shared" ca="1" si="6"/>
        <v>2.9955505091940261E-6</v>
      </c>
      <c r="F332" s="5"/>
      <c r="G332" s="5"/>
      <c r="H332" s="5"/>
      <c r="I332" s="5"/>
      <c r="J332" s="5"/>
      <c r="K332" s="5"/>
      <c r="L332" s="5"/>
      <c r="M332" s="5"/>
      <c r="N332" s="5"/>
      <c r="O332" s="5"/>
      <c r="P332" s="5"/>
      <c r="Q332" s="5"/>
      <c r="R332" s="5"/>
      <c r="S332" s="5"/>
      <c r="T332" s="5"/>
      <c r="U332" s="5"/>
      <c r="V332" s="5"/>
      <c r="W332" s="5"/>
      <c r="X332" s="5"/>
      <c r="Y332" s="5"/>
      <c r="Z332" s="5"/>
    </row>
    <row r="333" spans="1:26" ht="25.5" customHeight="1">
      <c r="A333" s="5"/>
      <c r="B333" s="5">
        <v>302</v>
      </c>
      <c r="C333" s="5">
        <f t="shared" ca="1" si="4"/>
        <v>92.712179143805287</v>
      </c>
      <c r="D333" s="5">
        <f t="shared" si="5"/>
        <v>142.20716630065476</v>
      </c>
      <c r="E333" s="5">
        <f t="shared" ca="1" si="6"/>
        <v>1.8091154478774326E-5</v>
      </c>
      <c r="F333" s="5"/>
      <c r="G333" s="5"/>
      <c r="H333" s="5"/>
      <c r="I333" s="5"/>
      <c r="J333" s="5"/>
      <c r="K333" s="5"/>
      <c r="L333" s="5"/>
      <c r="M333" s="5"/>
      <c r="N333" s="5"/>
      <c r="O333" s="5"/>
      <c r="P333" s="5"/>
      <c r="Q333" s="5"/>
      <c r="R333" s="5"/>
      <c r="S333" s="5"/>
      <c r="T333" s="5"/>
      <c r="U333" s="5"/>
      <c r="V333" s="5"/>
      <c r="W333" s="5"/>
      <c r="X333" s="5"/>
      <c r="Y333" s="5"/>
      <c r="Z333" s="5"/>
    </row>
    <row r="334" spans="1:26" ht="25.5" customHeight="1">
      <c r="A334" s="5"/>
      <c r="B334" s="5">
        <v>303</v>
      </c>
      <c r="C334" s="5">
        <f t="shared" ca="1" si="4"/>
        <v>100.47116774209627</v>
      </c>
      <c r="D334" s="5">
        <f t="shared" si="5"/>
        <v>142.25012324366065</v>
      </c>
      <c r="E334" s="5">
        <f t="shared" ca="1" si="6"/>
        <v>1.1411159574144805E-4</v>
      </c>
      <c r="F334" s="5"/>
      <c r="G334" s="5"/>
      <c r="H334" s="5"/>
      <c r="I334" s="5"/>
      <c r="J334" s="5"/>
      <c r="K334" s="5"/>
      <c r="L334" s="5"/>
      <c r="M334" s="5"/>
      <c r="N334" s="5"/>
      <c r="O334" s="5"/>
      <c r="P334" s="5"/>
      <c r="Q334" s="5"/>
      <c r="R334" s="5"/>
      <c r="S334" s="5"/>
      <c r="T334" s="5"/>
      <c r="U334" s="5"/>
      <c r="V334" s="5"/>
      <c r="W334" s="5"/>
      <c r="X334" s="5"/>
      <c r="Y334" s="5"/>
      <c r="Z334" s="5"/>
    </row>
    <row r="335" spans="1:26" ht="25.5" customHeight="1">
      <c r="A335" s="5"/>
      <c r="B335" s="5">
        <v>304</v>
      </c>
      <c r="C335" s="5">
        <f t="shared" ca="1" si="4"/>
        <v>112.61764008663299</v>
      </c>
      <c r="D335" s="5">
        <f t="shared" si="5"/>
        <v>142.29301672114244</v>
      </c>
      <c r="E335" s="5">
        <f t="shared" ca="1" si="6"/>
        <v>1.1916542549835901E-3</v>
      </c>
      <c r="F335" s="5"/>
      <c r="G335" s="5"/>
      <c r="H335" s="5"/>
      <c r="I335" s="5"/>
      <c r="J335" s="5"/>
      <c r="K335" s="5"/>
      <c r="L335" s="5"/>
      <c r="M335" s="5"/>
      <c r="N335" s="5"/>
      <c r="O335" s="5"/>
      <c r="P335" s="5"/>
      <c r="Q335" s="5"/>
      <c r="R335" s="5"/>
      <c r="S335" s="5"/>
      <c r="T335" s="5"/>
      <c r="U335" s="5"/>
      <c r="V335" s="5"/>
      <c r="W335" s="5"/>
      <c r="X335" s="5"/>
      <c r="Y335" s="5"/>
      <c r="Z335" s="5"/>
    </row>
    <row r="336" spans="1:26" ht="25.5" customHeight="1">
      <c r="A336" s="5"/>
      <c r="B336" s="5">
        <v>305</v>
      </c>
      <c r="C336" s="5">
        <f t="shared" ca="1" si="4"/>
        <v>106.38154661251025</v>
      </c>
      <c r="D336" s="5">
        <f t="shared" si="5"/>
        <v>142.33584727006902</v>
      </c>
      <c r="E336" s="5">
        <f t="shared" ca="1" si="6"/>
        <v>3.878387478655863E-4</v>
      </c>
      <c r="F336" s="5"/>
      <c r="G336" s="5"/>
      <c r="H336" s="5"/>
      <c r="I336" s="5"/>
      <c r="J336" s="5"/>
      <c r="K336" s="5"/>
      <c r="L336" s="5"/>
      <c r="M336" s="5"/>
      <c r="N336" s="5"/>
      <c r="O336" s="5"/>
      <c r="P336" s="5"/>
      <c r="Q336" s="5"/>
      <c r="R336" s="5"/>
      <c r="S336" s="5"/>
      <c r="T336" s="5"/>
      <c r="U336" s="5"/>
      <c r="V336" s="5"/>
      <c r="W336" s="5"/>
      <c r="X336" s="5"/>
      <c r="Y336" s="5"/>
      <c r="Z336" s="5"/>
    </row>
    <row r="337" spans="1:26" ht="25.5" customHeight="1">
      <c r="A337" s="5"/>
      <c r="B337" s="5">
        <v>306</v>
      </c>
      <c r="C337" s="5">
        <f t="shared" ca="1" si="4"/>
        <v>113.48994279206693</v>
      </c>
      <c r="D337" s="5">
        <f t="shared" si="5"/>
        <v>142.37861542299868</v>
      </c>
      <c r="E337" s="5">
        <f t="shared" ca="1" si="6"/>
        <v>1.3751726154211882E-3</v>
      </c>
      <c r="F337" s="5"/>
      <c r="G337" s="5"/>
      <c r="H337" s="5"/>
      <c r="I337" s="5"/>
      <c r="J337" s="5"/>
      <c r="K337" s="5"/>
      <c r="L337" s="5"/>
      <c r="M337" s="5"/>
      <c r="N337" s="5"/>
      <c r="O337" s="5"/>
      <c r="P337" s="5"/>
      <c r="Q337" s="5"/>
      <c r="R337" s="5"/>
      <c r="S337" s="5"/>
      <c r="T337" s="5"/>
      <c r="U337" s="5"/>
      <c r="V337" s="5"/>
      <c r="W337" s="5"/>
      <c r="X337" s="5"/>
      <c r="Y337" s="5"/>
      <c r="Z337" s="5"/>
    </row>
    <row r="338" spans="1:26" ht="25.5" customHeight="1">
      <c r="A338" s="5"/>
      <c r="B338" s="5">
        <v>307</v>
      </c>
      <c r="C338" s="5">
        <f t="shared" ca="1" si="4"/>
        <v>98.888324762978002</v>
      </c>
      <c r="D338" s="5">
        <f t="shared" si="5"/>
        <v>142.4213217081379</v>
      </c>
      <c r="E338" s="5">
        <f t="shared" ca="1" si="6"/>
        <v>8.0092407018315229E-5</v>
      </c>
      <c r="F338" s="5"/>
      <c r="G338" s="5"/>
      <c r="H338" s="5"/>
      <c r="I338" s="5"/>
      <c r="J338" s="5"/>
      <c r="K338" s="5"/>
      <c r="L338" s="5"/>
      <c r="M338" s="5"/>
      <c r="N338" s="5"/>
      <c r="O338" s="5"/>
      <c r="P338" s="5"/>
      <c r="Q338" s="5"/>
      <c r="R338" s="5"/>
      <c r="S338" s="5"/>
      <c r="T338" s="5"/>
      <c r="U338" s="5"/>
      <c r="V338" s="5"/>
      <c r="W338" s="5"/>
      <c r="X338" s="5"/>
      <c r="Y338" s="5"/>
      <c r="Z338" s="5"/>
    </row>
    <row r="339" spans="1:26" ht="25.5" customHeight="1">
      <c r="A339" s="5"/>
      <c r="B339" s="5">
        <v>308</v>
      </c>
      <c r="C339" s="5">
        <f t="shared" ca="1" si="4"/>
        <v>97.212087537953892</v>
      </c>
      <c r="D339" s="5">
        <f t="shared" si="5"/>
        <v>142.46396664939968</v>
      </c>
      <c r="E339" s="5">
        <f t="shared" ca="1" si="6"/>
        <v>5.4388788627261986E-5</v>
      </c>
      <c r="F339" s="5"/>
      <c r="G339" s="5"/>
      <c r="H339" s="5"/>
      <c r="I339" s="5"/>
      <c r="J339" s="5"/>
      <c r="K339" s="5"/>
      <c r="L339" s="5"/>
      <c r="M339" s="5"/>
      <c r="N339" s="5"/>
      <c r="O339" s="5"/>
      <c r="P339" s="5"/>
      <c r="Q339" s="5"/>
      <c r="R339" s="5"/>
      <c r="S339" s="5"/>
      <c r="T339" s="5"/>
      <c r="U339" s="5"/>
      <c r="V339" s="5"/>
      <c r="W339" s="5"/>
      <c r="X339" s="5"/>
      <c r="Y339" s="5"/>
      <c r="Z339" s="5"/>
    </row>
    <row r="340" spans="1:26" ht="25.5" customHeight="1">
      <c r="A340" s="5"/>
      <c r="B340" s="5">
        <v>309</v>
      </c>
      <c r="C340" s="5">
        <f t="shared" ca="1" si="4"/>
        <v>85.869391069539603</v>
      </c>
      <c r="D340" s="5">
        <f t="shared" si="5"/>
        <v>142.50655076646063</v>
      </c>
      <c r="E340" s="5">
        <f t="shared" ca="1" si="6"/>
        <v>2.8551109630356593E-6</v>
      </c>
      <c r="F340" s="5"/>
      <c r="G340" s="5"/>
      <c r="H340" s="5"/>
      <c r="I340" s="5"/>
      <c r="J340" s="5"/>
      <c r="K340" s="5"/>
      <c r="L340" s="5"/>
      <c r="M340" s="5"/>
      <c r="N340" s="5"/>
      <c r="O340" s="5"/>
      <c r="P340" s="5"/>
      <c r="Q340" s="5"/>
      <c r="R340" s="5"/>
      <c r="S340" s="5"/>
      <c r="T340" s="5"/>
      <c r="U340" s="5"/>
      <c r="V340" s="5"/>
      <c r="W340" s="5"/>
      <c r="X340" s="5"/>
      <c r="Y340" s="5"/>
      <c r="Z340" s="5"/>
    </row>
    <row r="341" spans="1:26" ht="25.5" customHeight="1">
      <c r="A341" s="5"/>
      <c r="B341" s="5">
        <v>310</v>
      </c>
      <c r="C341" s="5">
        <f t="shared" ca="1" si="4"/>
        <v>80.645041825507462</v>
      </c>
      <c r="D341" s="5">
        <f t="shared" si="5"/>
        <v>142.54907457481744</v>
      </c>
      <c r="E341" s="5">
        <f t="shared" ca="1" si="6"/>
        <v>6.0615957282138649E-7</v>
      </c>
      <c r="F341" s="5"/>
      <c r="G341" s="5"/>
      <c r="H341" s="5"/>
      <c r="I341" s="5"/>
      <c r="J341" s="5"/>
      <c r="K341" s="5"/>
      <c r="L341" s="5"/>
      <c r="M341" s="5"/>
      <c r="N341" s="5"/>
      <c r="O341" s="5"/>
      <c r="P341" s="5"/>
      <c r="Q341" s="5"/>
      <c r="R341" s="5"/>
      <c r="S341" s="5"/>
      <c r="T341" s="5"/>
      <c r="U341" s="5"/>
      <c r="V341" s="5"/>
      <c r="W341" s="5"/>
      <c r="X341" s="5"/>
      <c r="Y341" s="5"/>
      <c r="Z341" s="5"/>
    </row>
    <row r="342" spans="1:26" ht="25.5" customHeight="1">
      <c r="A342" s="5"/>
      <c r="B342" s="5">
        <v>311</v>
      </c>
      <c r="C342" s="5">
        <f t="shared" ca="1" si="4"/>
        <v>110.06217539889298</v>
      </c>
      <c r="D342" s="5">
        <f t="shared" si="5"/>
        <v>142.59153858584219</v>
      </c>
      <c r="E342" s="5">
        <f t="shared" ca="1" si="6"/>
        <v>7.6817001452427337E-4</v>
      </c>
      <c r="F342" s="5"/>
      <c r="G342" s="5"/>
      <c r="H342" s="5"/>
      <c r="I342" s="5"/>
      <c r="J342" s="5"/>
      <c r="K342" s="5"/>
      <c r="L342" s="5"/>
      <c r="M342" s="5"/>
      <c r="N342" s="5"/>
      <c r="O342" s="5"/>
      <c r="P342" s="5"/>
      <c r="Q342" s="5"/>
      <c r="R342" s="5"/>
      <c r="S342" s="5"/>
      <c r="T342" s="5"/>
      <c r="U342" s="5"/>
      <c r="V342" s="5"/>
      <c r="W342" s="5"/>
      <c r="X342" s="5"/>
      <c r="Y342" s="5"/>
      <c r="Z342" s="5"/>
    </row>
    <row r="343" spans="1:26" ht="25.5" customHeight="1">
      <c r="A343" s="5"/>
      <c r="B343" s="5">
        <v>312</v>
      </c>
      <c r="C343" s="5">
        <f t="shared" ca="1" si="4"/>
        <v>114.77280860021874</v>
      </c>
      <c r="D343" s="5">
        <f t="shared" si="5"/>
        <v>142.63394330683712</v>
      </c>
      <c r="E343" s="5">
        <f t="shared" ca="1" si="6"/>
        <v>1.6872310207879917E-3</v>
      </c>
      <c r="F343" s="5"/>
      <c r="G343" s="5"/>
      <c r="H343" s="5"/>
      <c r="I343" s="5"/>
      <c r="J343" s="5"/>
      <c r="K343" s="5"/>
      <c r="L343" s="5"/>
      <c r="M343" s="5"/>
      <c r="N343" s="5"/>
      <c r="O343" s="5"/>
      <c r="P343" s="5"/>
      <c r="Q343" s="5"/>
      <c r="R343" s="5"/>
      <c r="S343" s="5"/>
      <c r="T343" s="5"/>
      <c r="U343" s="5"/>
      <c r="V343" s="5"/>
      <c r="W343" s="5"/>
      <c r="X343" s="5"/>
      <c r="Y343" s="5"/>
      <c r="Z343" s="5"/>
    </row>
    <row r="344" spans="1:26" ht="25.5" customHeight="1">
      <c r="A344" s="5"/>
      <c r="B344" s="5">
        <v>313</v>
      </c>
      <c r="C344" s="5">
        <f t="shared" ca="1" si="4"/>
        <v>103.93223323319458</v>
      </c>
      <c r="D344" s="5">
        <f t="shared" si="5"/>
        <v>142.67628924108843</v>
      </c>
      <c r="E344" s="5">
        <f t="shared" ca="1" si="6"/>
        <v>2.3803907890100398E-4</v>
      </c>
      <c r="F344" s="5"/>
      <c r="G344" s="5"/>
      <c r="H344" s="5"/>
      <c r="I344" s="5"/>
      <c r="J344" s="5"/>
      <c r="K344" s="5"/>
      <c r="L344" s="5"/>
      <c r="M344" s="5"/>
      <c r="N344" s="5"/>
      <c r="O344" s="5"/>
      <c r="P344" s="5"/>
      <c r="Q344" s="5"/>
      <c r="R344" s="5"/>
      <c r="S344" s="5"/>
      <c r="T344" s="5"/>
      <c r="U344" s="5"/>
      <c r="V344" s="5"/>
      <c r="W344" s="5"/>
      <c r="X344" s="5"/>
      <c r="Y344" s="5"/>
      <c r="Z344" s="5"/>
    </row>
    <row r="345" spans="1:26" ht="25.5" customHeight="1">
      <c r="A345" s="5"/>
      <c r="B345" s="5">
        <v>314</v>
      </c>
      <c r="C345" s="5">
        <f t="shared" ca="1" si="4"/>
        <v>93.516745838290944</v>
      </c>
      <c r="D345" s="5">
        <f t="shared" si="5"/>
        <v>142.7185768879192</v>
      </c>
      <c r="E345" s="5">
        <f t="shared" ca="1" si="6"/>
        <v>2.2172158444077713E-5</v>
      </c>
      <c r="F345" s="5"/>
      <c r="G345" s="5"/>
      <c r="H345" s="5"/>
      <c r="I345" s="5"/>
      <c r="J345" s="5"/>
      <c r="K345" s="5"/>
      <c r="L345" s="5"/>
      <c r="M345" s="5"/>
      <c r="N345" s="5"/>
      <c r="O345" s="5"/>
      <c r="P345" s="5"/>
      <c r="Q345" s="5"/>
      <c r="R345" s="5"/>
      <c r="S345" s="5"/>
      <c r="T345" s="5"/>
      <c r="U345" s="5"/>
      <c r="V345" s="5"/>
      <c r="W345" s="5"/>
      <c r="X345" s="5"/>
      <c r="Y345" s="5"/>
      <c r="Z345" s="5"/>
    </row>
    <row r="346" spans="1:26" ht="25.5" customHeight="1">
      <c r="A346" s="5"/>
      <c r="B346" s="5">
        <v>315</v>
      </c>
      <c r="C346" s="5">
        <f t="shared" ca="1" si="4"/>
        <v>94.112824575259012</v>
      </c>
      <c r="D346" s="5">
        <f t="shared" si="5"/>
        <v>142.76080674274169</v>
      </c>
      <c r="E346" s="5">
        <f t="shared" ca="1" si="6"/>
        <v>2.5730715410176774E-5</v>
      </c>
      <c r="F346" s="5"/>
      <c r="G346" s="5"/>
      <c r="H346" s="5"/>
      <c r="I346" s="5"/>
      <c r="J346" s="5"/>
      <c r="K346" s="5"/>
      <c r="L346" s="5"/>
      <c r="M346" s="5"/>
      <c r="N346" s="5"/>
      <c r="O346" s="5"/>
      <c r="P346" s="5"/>
      <c r="Q346" s="5"/>
      <c r="R346" s="5"/>
      <c r="S346" s="5"/>
      <c r="T346" s="5"/>
      <c r="U346" s="5"/>
      <c r="V346" s="5"/>
      <c r="W346" s="5"/>
      <c r="X346" s="5"/>
      <c r="Y346" s="5"/>
      <c r="Z346" s="5"/>
    </row>
    <row r="347" spans="1:26" ht="25.5" customHeight="1">
      <c r="A347" s="5"/>
      <c r="B347" s="5">
        <v>316</v>
      </c>
      <c r="C347" s="5">
        <f t="shared" ca="1" si="4"/>
        <v>93.650113043284804</v>
      </c>
      <c r="D347" s="5">
        <f t="shared" si="5"/>
        <v>142.80297929710875</v>
      </c>
      <c r="E347" s="5">
        <f t="shared" ca="1" si="6"/>
        <v>2.2926143855980012E-5</v>
      </c>
      <c r="F347" s="5"/>
      <c r="G347" s="5"/>
      <c r="H347" s="5"/>
      <c r="I347" s="5"/>
      <c r="J347" s="5"/>
      <c r="K347" s="5"/>
      <c r="L347" s="5"/>
      <c r="M347" s="5"/>
      <c r="N347" s="5"/>
      <c r="O347" s="5"/>
      <c r="P347" s="5"/>
      <c r="Q347" s="5"/>
      <c r="R347" s="5"/>
      <c r="S347" s="5"/>
      <c r="T347" s="5"/>
      <c r="U347" s="5"/>
      <c r="V347" s="5"/>
      <c r="W347" s="5"/>
      <c r="X347" s="5"/>
      <c r="Y347" s="5"/>
      <c r="Z347" s="5"/>
    </row>
    <row r="348" spans="1:26" ht="25.5" customHeight="1">
      <c r="A348" s="5"/>
      <c r="B348" s="5">
        <v>317</v>
      </c>
      <c r="C348" s="5">
        <f t="shared" ca="1" si="4"/>
        <v>109.92880758910003</v>
      </c>
      <c r="D348" s="5">
        <f t="shared" si="5"/>
        <v>142.84509503876444</v>
      </c>
      <c r="E348" s="5">
        <f t="shared" ca="1" si="6"/>
        <v>7.501690465079498E-4</v>
      </c>
      <c r="F348" s="5"/>
      <c r="G348" s="5"/>
      <c r="H348" s="5"/>
      <c r="I348" s="5"/>
      <c r="J348" s="5"/>
      <c r="K348" s="5"/>
      <c r="L348" s="5"/>
      <c r="M348" s="5"/>
      <c r="N348" s="5"/>
      <c r="O348" s="5"/>
      <c r="P348" s="5"/>
      <c r="Q348" s="5"/>
      <c r="R348" s="5"/>
      <c r="S348" s="5"/>
      <c r="T348" s="5"/>
      <c r="U348" s="5"/>
      <c r="V348" s="5"/>
      <c r="W348" s="5"/>
      <c r="X348" s="5"/>
      <c r="Y348" s="5"/>
      <c r="Z348" s="5"/>
    </row>
    <row r="349" spans="1:26" ht="25.5" customHeight="1">
      <c r="A349" s="5"/>
      <c r="B349" s="5">
        <v>318</v>
      </c>
      <c r="C349" s="5">
        <f t="shared" ca="1" si="4"/>
        <v>95.175970484478498</v>
      </c>
      <c r="D349" s="5">
        <f t="shared" si="5"/>
        <v>142.8871544516939</v>
      </c>
      <c r="E349" s="5">
        <f t="shared" ca="1" si="6"/>
        <v>3.3423050486717984E-5</v>
      </c>
      <c r="F349" s="5"/>
      <c r="G349" s="5"/>
      <c r="H349" s="5"/>
      <c r="I349" s="5"/>
      <c r="J349" s="5"/>
      <c r="K349" s="5"/>
      <c r="L349" s="5"/>
      <c r="M349" s="5"/>
      <c r="N349" s="5"/>
      <c r="O349" s="5"/>
      <c r="P349" s="5"/>
      <c r="Q349" s="5"/>
      <c r="R349" s="5"/>
      <c r="S349" s="5"/>
      <c r="T349" s="5"/>
      <c r="U349" s="5"/>
      <c r="V349" s="5"/>
      <c r="W349" s="5"/>
      <c r="X349" s="5"/>
      <c r="Y349" s="5"/>
      <c r="Z349" s="5"/>
    </row>
    <row r="350" spans="1:26" ht="25.5" customHeight="1">
      <c r="A350" s="5"/>
      <c r="B350" s="5">
        <v>319</v>
      </c>
      <c r="C350" s="5">
        <f t="shared" ca="1" si="4"/>
        <v>81.052017157863787</v>
      </c>
      <c r="D350" s="5">
        <f t="shared" si="5"/>
        <v>142.92915801617266</v>
      </c>
      <c r="E350" s="5">
        <f t="shared" ca="1" si="6"/>
        <v>6.8692355899704444E-7</v>
      </c>
      <c r="F350" s="5"/>
      <c r="G350" s="5"/>
      <c r="H350" s="5"/>
      <c r="I350" s="5"/>
      <c r="J350" s="5"/>
      <c r="K350" s="5"/>
      <c r="L350" s="5"/>
      <c r="M350" s="5"/>
      <c r="N350" s="5"/>
      <c r="O350" s="5"/>
      <c r="P350" s="5"/>
      <c r="Q350" s="5"/>
      <c r="R350" s="5"/>
      <c r="S350" s="5"/>
      <c r="T350" s="5"/>
      <c r="U350" s="5"/>
      <c r="V350" s="5"/>
      <c r="W350" s="5"/>
      <c r="X350" s="5"/>
      <c r="Y350" s="5"/>
      <c r="Z350" s="5"/>
    </row>
    <row r="351" spans="1:26" ht="25.5" customHeight="1">
      <c r="A351" s="5"/>
      <c r="B351" s="5">
        <v>320</v>
      </c>
      <c r="C351" s="5">
        <f t="shared" ca="1" si="4"/>
        <v>94.83004668260935</v>
      </c>
      <c r="D351" s="5">
        <f t="shared" si="5"/>
        <v>142.97110620881497</v>
      </c>
      <c r="E351" s="5">
        <f t="shared" ca="1" si="6"/>
        <v>3.0713161320373322E-5</v>
      </c>
      <c r="F351" s="5"/>
      <c r="G351" s="5"/>
      <c r="H351" s="5"/>
      <c r="I351" s="5"/>
      <c r="J351" s="5"/>
      <c r="K351" s="5"/>
      <c r="L351" s="5"/>
      <c r="M351" s="5"/>
      <c r="N351" s="5"/>
      <c r="O351" s="5"/>
      <c r="P351" s="5"/>
      <c r="Q351" s="5"/>
      <c r="R351" s="5"/>
      <c r="S351" s="5"/>
      <c r="T351" s="5"/>
      <c r="U351" s="5"/>
      <c r="V351" s="5"/>
      <c r="W351" s="5"/>
      <c r="X351" s="5"/>
      <c r="Y351" s="5"/>
      <c r="Z351" s="5"/>
    </row>
    <row r="352" spans="1:26" ht="25.5" customHeight="1">
      <c r="A352" s="5"/>
      <c r="B352" s="5">
        <v>321</v>
      </c>
      <c r="C352" s="5">
        <f t="shared" ca="1" si="4"/>
        <v>118.8103796432344</v>
      </c>
      <c r="D352" s="5">
        <f t="shared" si="5"/>
        <v>143.01299950262154</v>
      </c>
      <c r="E352" s="5">
        <f t="shared" ca="1" si="6"/>
        <v>3.0618080754235598E-3</v>
      </c>
      <c r="F352" s="5"/>
      <c r="G352" s="5"/>
      <c r="H352" s="5"/>
      <c r="I352" s="5"/>
      <c r="J352" s="5"/>
      <c r="K352" s="5"/>
      <c r="L352" s="5"/>
      <c r="M352" s="5"/>
      <c r="N352" s="5"/>
      <c r="O352" s="5"/>
      <c r="P352" s="5"/>
      <c r="Q352" s="5"/>
      <c r="R352" s="5"/>
      <c r="S352" s="5"/>
      <c r="T352" s="5"/>
      <c r="U352" s="5"/>
      <c r="V352" s="5"/>
      <c r="W352" s="5"/>
      <c r="X352" s="5"/>
      <c r="Y352" s="5"/>
      <c r="Z352" s="5"/>
    </row>
    <row r="353" spans="1:26" ht="25.5" customHeight="1">
      <c r="A353" s="5"/>
      <c r="B353" s="5">
        <v>322</v>
      </c>
      <c r="C353" s="5">
        <f t="shared" ca="1" si="4"/>
        <v>89.201861327324536</v>
      </c>
      <c r="D353" s="5">
        <f t="shared" si="5"/>
        <v>143.0548383670266</v>
      </c>
      <c r="E353" s="5">
        <f t="shared" ca="1" si="6"/>
        <v>7.2013552135106409E-6</v>
      </c>
      <c r="F353" s="5"/>
      <c r="G353" s="5"/>
      <c r="H353" s="5"/>
      <c r="I353" s="5"/>
      <c r="J353" s="5"/>
      <c r="K353" s="5"/>
      <c r="L353" s="5"/>
      <c r="M353" s="5"/>
      <c r="N353" s="5"/>
      <c r="O353" s="5"/>
      <c r="P353" s="5"/>
      <c r="Q353" s="5"/>
      <c r="R353" s="5"/>
      <c r="S353" s="5"/>
      <c r="T353" s="5"/>
      <c r="U353" s="5"/>
      <c r="V353" s="5"/>
      <c r="W353" s="5"/>
      <c r="X353" s="5"/>
      <c r="Y353" s="5"/>
      <c r="Z353" s="5"/>
    </row>
    <row r="354" spans="1:26" ht="25.5" customHeight="1">
      <c r="A354" s="5"/>
      <c r="B354" s="5">
        <v>323</v>
      </c>
      <c r="C354" s="5">
        <f t="shared" ca="1" si="4"/>
        <v>93.356997784485671</v>
      </c>
      <c r="D354" s="5">
        <f t="shared" si="5"/>
        <v>143.09662326794424</v>
      </c>
      <c r="E354" s="5">
        <f t="shared" ca="1" si="6"/>
        <v>2.1299381737997953E-5</v>
      </c>
      <c r="F354" s="5"/>
      <c r="G354" s="5"/>
      <c r="H354" s="5"/>
      <c r="I354" s="5"/>
      <c r="J354" s="5"/>
      <c r="K354" s="5"/>
      <c r="L354" s="5"/>
      <c r="M354" s="5"/>
      <c r="N354" s="5"/>
      <c r="O354" s="5"/>
      <c r="P354" s="5"/>
      <c r="Q354" s="5"/>
      <c r="R354" s="5"/>
      <c r="S354" s="5"/>
      <c r="T354" s="5"/>
      <c r="U354" s="5"/>
      <c r="V354" s="5"/>
      <c r="W354" s="5"/>
      <c r="X354" s="5"/>
      <c r="Y354" s="5"/>
      <c r="Z354" s="5"/>
    </row>
    <row r="355" spans="1:26" ht="25.5" customHeight="1">
      <c r="A355" s="5"/>
      <c r="B355" s="5">
        <v>324</v>
      </c>
      <c r="C355" s="5">
        <f t="shared" ca="1" si="4"/>
        <v>103.67439119032586</v>
      </c>
      <c r="D355" s="5">
        <f t="shared" si="5"/>
        <v>143.13835466781416</v>
      </c>
      <c r="E355" s="5">
        <f t="shared" ca="1" si="6"/>
        <v>2.2576510193857572E-4</v>
      </c>
      <c r="F355" s="5"/>
      <c r="G355" s="5"/>
      <c r="H355" s="5"/>
      <c r="I355" s="5"/>
      <c r="J355" s="5"/>
      <c r="K355" s="5"/>
      <c r="L355" s="5"/>
      <c r="M355" s="5"/>
      <c r="N355" s="5"/>
      <c r="O355" s="5"/>
      <c r="P355" s="5"/>
      <c r="Q355" s="5"/>
      <c r="R355" s="5"/>
      <c r="S355" s="5"/>
      <c r="T355" s="5"/>
      <c r="U355" s="5"/>
      <c r="V355" s="5"/>
      <c r="W355" s="5"/>
      <c r="X355" s="5"/>
      <c r="Y355" s="5"/>
      <c r="Z355" s="5"/>
    </row>
    <row r="356" spans="1:26" ht="25.5" customHeight="1">
      <c r="A356" s="5"/>
      <c r="B356" s="5">
        <v>325</v>
      </c>
      <c r="C356" s="5">
        <f t="shared" ca="1" si="4"/>
        <v>115.07934358360478</v>
      </c>
      <c r="D356" s="5">
        <f t="shared" si="5"/>
        <v>143.18003302564659</v>
      </c>
      <c r="E356" s="5">
        <f t="shared" ca="1" si="6"/>
        <v>1.7698108348232517E-3</v>
      </c>
      <c r="F356" s="5"/>
      <c r="G356" s="5"/>
      <c r="H356" s="5"/>
      <c r="I356" s="5"/>
      <c r="J356" s="5"/>
      <c r="K356" s="5"/>
      <c r="L356" s="5"/>
      <c r="M356" s="5"/>
      <c r="N356" s="5"/>
      <c r="O356" s="5"/>
      <c r="P356" s="5"/>
      <c r="Q356" s="5"/>
      <c r="R356" s="5"/>
      <c r="S356" s="5"/>
      <c r="T356" s="5"/>
      <c r="U356" s="5"/>
      <c r="V356" s="5"/>
      <c r="W356" s="5"/>
      <c r="X356" s="5"/>
      <c r="Y356" s="5"/>
      <c r="Z356" s="5"/>
    </row>
    <row r="357" spans="1:26" ht="25.5" customHeight="1">
      <c r="A357" s="5"/>
      <c r="B357" s="5">
        <v>326</v>
      </c>
      <c r="C357" s="5">
        <f t="shared" ca="1" si="4"/>
        <v>93.586511250593489</v>
      </c>
      <c r="D357" s="5">
        <f t="shared" si="5"/>
        <v>143.22165879706668</v>
      </c>
      <c r="E357" s="5">
        <f t="shared" ca="1" si="6"/>
        <v>2.2563650793284487E-5</v>
      </c>
      <c r="F357" s="5"/>
      <c r="G357" s="5"/>
      <c r="H357" s="5"/>
      <c r="I357" s="5"/>
      <c r="J357" s="5"/>
      <c r="K357" s="5"/>
      <c r="L357" s="5"/>
      <c r="M357" s="5"/>
      <c r="N357" s="5"/>
      <c r="O357" s="5"/>
      <c r="P357" s="5"/>
      <c r="Q357" s="5"/>
      <c r="R357" s="5"/>
      <c r="S357" s="5"/>
      <c r="T357" s="5"/>
      <c r="U357" s="5"/>
      <c r="V357" s="5"/>
      <c r="W357" s="5"/>
      <c r="X357" s="5"/>
      <c r="Y357" s="5"/>
      <c r="Z357" s="5"/>
    </row>
    <row r="358" spans="1:26" ht="25.5" customHeight="1">
      <c r="A358" s="5"/>
      <c r="B358" s="5">
        <v>327</v>
      </c>
      <c r="C358" s="5">
        <f t="shared" ca="1" si="4"/>
        <v>108.50041775838692</v>
      </c>
      <c r="D358" s="5">
        <f t="shared" si="5"/>
        <v>143.26323243435829</v>
      </c>
      <c r="E358" s="5">
        <f t="shared" ca="1" si="6"/>
        <v>5.7904294989523462E-4</v>
      </c>
      <c r="F358" s="5"/>
      <c r="G358" s="5"/>
      <c r="H358" s="5"/>
      <c r="I358" s="5"/>
      <c r="J358" s="5"/>
      <c r="K358" s="5"/>
      <c r="L358" s="5"/>
      <c r="M358" s="5"/>
      <c r="N358" s="5"/>
      <c r="O358" s="5"/>
      <c r="P358" s="5"/>
      <c r="Q358" s="5"/>
      <c r="R358" s="5"/>
      <c r="S358" s="5"/>
      <c r="T358" s="5"/>
      <c r="U358" s="5"/>
      <c r="V358" s="5"/>
      <c r="W358" s="5"/>
      <c r="X358" s="5"/>
      <c r="Y358" s="5"/>
      <c r="Z358" s="5"/>
    </row>
    <row r="359" spans="1:26" ht="25.5" customHeight="1">
      <c r="A359" s="5"/>
      <c r="B359" s="5">
        <v>328</v>
      </c>
      <c r="C359" s="5">
        <f t="shared" ca="1" si="4"/>
        <v>93.027102694675577</v>
      </c>
      <c r="D359" s="5">
        <f t="shared" si="5"/>
        <v>143.30475438650708</v>
      </c>
      <c r="E359" s="5">
        <f t="shared" ca="1" si="6"/>
        <v>1.959719036614648E-5</v>
      </c>
      <c r="F359" s="5"/>
      <c r="G359" s="5"/>
      <c r="H359" s="5"/>
      <c r="I359" s="5"/>
      <c r="J359" s="5"/>
      <c r="K359" s="5"/>
      <c r="L359" s="5"/>
      <c r="M359" s="5"/>
      <c r="N359" s="5"/>
      <c r="O359" s="5"/>
      <c r="P359" s="5"/>
      <c r="Q359" s="5"/>
      <c r="R359" s="5"/>
      <c r="S359" s="5"/>
      <c r="T359" s="5"/>
      <c r="U359" s="5"/>
      <c r="V359" s="5"/>
      <c r="W359" s="5"/>
      <c r="X359" s="5"/>
      <c r="Y359" s="5"/>
      <c r="Z359" s="5"/>
    </row>
    <row r="360" spans="1:26" ht="25.5" customHeight="1">
      <c r="A360" s="5"/>
      <c r="B360" s="5">
        <v>329</v>
      </c>
      <c r="C360" s="5">
        <f t="shared" ca="1" si="4"/>
        <v>102.95528833733076</v>
      </c>
      <c r="D360" s="5">
        <f t="shared" si="5"/>
        <v>143.34622509924301</v>
      </c>
      <c r="E360" s="5">
        <f t="shared" ca="1" si="6"/>
        <v>1.9447210285419291E-4</v>
      </c>
      <c r="F360" s="5"/>
      <c r="G360" s="5"/>
      <c r="H360" s="5"/>
      <c r="I360" s="5"/>
      <c r="J360" s="5"/>
      <c r="K360" s="5"/>
      <c r="L360" s="5"/>
      <c r="M360" s="5"/>
      <c r="N360" s="5"/>
      <c r="O360" s="5"/>
      <c r="P360" s="5"/>
      <c r="Q360" s="5"/>
      <c r="R360" s="5"/>
      <c r="S360" s="5"/>
      <c r="T360" s="5"/>
      <c r="U360" s="5"/>
      <c r="V360" s="5"/>
      <c r="W360" s="5"/>
      <c r="X360" s="5"/>
      <c r="Y360" s="5"/>
      <c r="Z360" s="5"/>
    </row>
    <row r="361" spans="1:26" ht="25.5" customHeight="1">
      <c r="A361" s="5"/>
      <c r="B361" s="5">
        <v>330</v>
      </c>
      <c r="C361" s="5">
        <f t="shared" ca="1" si="4"/>
        <v>105.94553697587791</v>
      </c>
      <c r="D361" s="5">
        <f t="shared" si="5"/>
        <v>143.38764501508223</v>
      </c>
      <c r="E361" s="5">
        <f t="shared" ca="1" si="6"/>
        <v>3.5625346679629216E-4</v>
      </c>
      <c r="F361" s="5"/>
      <c r="G361" s="5"/>
      <c r="H361" s="5"/>
      <c r="I361" s="5"/>
      <c r="J361" s="5"/>
      <c r="K361" s="5"/>
      <c r="L361" s="5"/>
      <c r="M361" s="5"/>
      <c r="N361" s="5"/>
      <c r="O361" s="5"/>
      <c r="P361" s="5"/>
      <c r="Q361" s="5"/>
      <c r="R361" s="5"/>
      <c r="S361" s="5"/>
      <c r="T361" s="5"/>
      <c r="U361" s="5"/>
      <c r="V361" s="5"/>
      <c r="W361" s="5"/>
      <c r="X361" s="5"/>
      <c r="Y361" s="5"/>
      <c r="Z361" s="5"/>
    </row>
    <row r="362" spans="1:26" ht="25.5" customHeight="1">
      <c r="A362" s="5"/>
      <c r="B362" s="5">
        <v>331</v>
      </c>
      <c r="C362" s="5">
        <f t="shared" ca="1" si="4"/>
        <v>112.41967833820594</v>
      </c>
      <c r="D362" s="5">
        <f t="shared" si="5"/>
        <v>143.42901457336839</v>
      </c>
      <c r="E362" s="5">
        <f t="shared" ca="1" si="6"/>
        <v>1.1529977204465436E-3</v>
      </c>
      <c r="F362" s="5"/>
      <c r="G362" s="5"/>
      <c r="H362" s="5"/>
      <c r="I362" s="5"/>
      <c r="J362" s="5"/>
      <c r="K362" s="5"/>
      <c r="L362" s="5"/>
      <c r="M362" s="5"/>
      <c r="N362" s="5"/>
      <c r="O362" s="5"/>
      <c r="P362" s="5"/>
      <c r="Q362" s="5"/>
      <c r="R362" s="5"/>
      <c r="S362" s="5"/>
      <c r="T362" s="5"/>
      <c r="U362" s="5"/>
      <c r="V362" s="5"/>
      <c r="W362" s="5"/>
      <c r="X362" s="5"/>
      <c r="Y362" s="5"/>
      <c r="Z362" s="5"/>
    </row>
    <row r="363" spans="1:26" ht="25.5" customHeight="1">
      <c r="A363" s="5"/>
      <c r="B363" s="5">
        <v>332</v>
      </c>
      <c r="C363" s="5">
        <f t="shared" ca="1" si="4"/>
        <v>115.35922381599008</v>
      </c>
      <c r="D363" s="5">
        <f t="shared" si="5"/>
        <v>143.47033421031341</v>
      </c>
      <c r="E363" s="5">
        <f t="shared" ca="1" si="6"/>
        <v>1.8480607078974242E-3</v>
      </c>
      <c r="F363" s="5"/>
      <c r="G363" s="5"/>
      <c r="H363" s="5"/>
      <c r="I363" s="5"/>
      <c r="J363" s="5"/>
      <c r="K363" s="5"/>
      <c r="L363" s="5"/>
      <c r="M363" s="5"/>
      <c r="N363" s="5"/>
      <c r="O363" s="5"/>
      <c r="P363" s="5"/>
      <c r="Q363" s="5"/>
      <c r="R363" s="5"/>
      <c r="S363" s="5"/>
      <c r="T363" s="5"/>
      <c r="U363" s="5"/>
      <c r="V363" s="5"/>
      <c r="W363" s="5"/>
      <c r="X363" s="5"/>
      <c r="Y363" s="5"/>
      <c r="Z363" s="5"/>
    </row>
    <row r="364" spans="1:26" ht="25.5" customHeight="1">
      <c r="A364" s="5"/>
      <c r="B364" s="5">
        <v>333</v>
      </c>
      <c r="C364" s="5">
        <f t="shared" ca="1" si="4"/>
        <v>104.24050378274896</v>
      </c>
      <c r="D364" s="5">
        <f t="shared" si="5"/>
        <v>143.51160435903756</v>
      </c>
      <c r="E364" s="5">
        <f t="shared" ca="1" si="6"/>
        <v>2.5349414490779046E-4</v>
      </c>
      <c r="F364" s="5"/>
      <c r="G364" s="5"/>
      <c r="H364" s="5"/>
      <c r="I364" s="5"/>
      <c r="J364" s="5"/>
      <c r="K364" s="5"/>
      <c r="L364" s="5"/>
      <c r="M364" s="5"/>
      <c r="N364" s="5"/>
      <c r="O364" s="5"/>
      <c r="P364" s="5"/>
      <c r="Q364" s="5"/>
      <c r="R364" s="5"/>
      <c r="S364" s="5"/>
      <c r="T364" s="5"/>
      <c r="U364" s="5"/>
      <c r="V364" s="5"/>
      <c r="W364" s="5"/>
      <c r="X364" s="5"/>
      <c r="Y364" s="5"/>
      <c r="Z364" s="5"/>
    </row>
    <row r="365" spans="1:26" ht="25.5" customHeight="1">
      <c r="A365" s="5"/>
      <c r="B365" s="5">
        <v>334</v>
      </c>
      <c r="C365" s="5">
        <f t="shared" ca="1" si="4"/>
        <v>99.622797380144348</v>
      </c>
      <c r="D365" s="5">
        <f t="shared" si="5"/>
        <v>143.55282544960917</v>
      </c>
      <c r="E365" s="5">
        <f t="shared" ca="1" si="6"/>
        <v>9.4521496221520781E-5</v>
      </c>
      <c r="F365" s="5"/>
      <c r="G365" s="5"/>
      <c r="H365" s="5"/>
      <c r="I365" s="5"/>
      <c r="J365" s="5"/>
      <c r="K365" s="5"/>
      <c r="L365" s="5"/>
      <c r="M365" s="5"/>
      <c r="N365" s="5"/>
      <c r="O365" s="5"/>
      <c r="P365" s="5"/>
      <c r="Q365" s="5"/>
      <c r="R365" s="5"/>
      <c r="S365" s="5"/>
      <c r="T365" s="5"/>
      <c r="U365" s="5"/>
      <c r="V365" s="5"/>
      <c r="W365" s="5"/>
      <c r="X365" s="5"/>
      <c r="Y365" s="5"/>
      <c r="Z365" s="5"/>
    </row>
    <row r="366" spans="1:26" ht="25.5" customHeight="1">
      <c r="A366" s="5"/>
      <c r="B366" s="5">
        <v>335</v>
      </c>
      <c r="C366" s="5">
        <f t="shared" ca="1" si="4"/>
        <v>86.09793291173014</v>
      </c>
      <c r="D366" s="5">
        <f t="shared" si="5"/>
        <v>143.59399790908361</v>
      </c>
      <c r="E366" s="5">
        <f t="shared" ca="1" si="6"/>
        <v>3.0469307153288073E-6</v>
      </c>
      <c r="F366" s="5"/>
      <c r="G366" s="5"/>
      <c r="H366" s="5"/>
      <c r="I366" s="5"/>
      <c r="J366" s="5"/>
      <c r="K366" s="5"/>
      <c r="L366" s="5"/>
      <c r="M366" s="5"/>
      <c r="N366" s="5"/>
      <c r="O366" s="5"/>
      <c r="P366" s="5"/>
      <c r="Q366" s="5"/>
      <c r="R366" s="5"/>
      <c r="S366" s="5"/>
      <c r="T366" s="5"/>
      <c r="U366" s="5"/>
      <c r="V366" s="5"/>
      <c r="W366" s="5"/>
      <c r="X366" s="5"/>
      <c r="Y366" s="5"/>
      <c r="Z366" s="5"/>
    </row>
    <row r="367" spans="1:26" ht="25.5" customHeight="1">
      <c r="A367" s="5"/>
      <c r="B367" s="5">
        <v>336</v>
      </c>
      <c r="C367" s="5">
        <f t="shared" ca="1" si="4"/>
        <v>105.06155346323317</v>
      </c>
      <c r="D367" s="5">
        <f t="shared" si="5"/>
        <v>143.63512216154174</v>
      </c>
      <c r="E367" s="5">
        <f t="shared" ca="1" si="6"/>
        <v>2.9911379811486087E-4</v>
      </c>
      <c r="F367" s="5"/>
      <c r="G367" s="5"/>
      <c r="H367" s="5"/>
      <c r="I367" s="5"/>
      <c r="J367" s="5"/>
      <c r="K367" s="5"/>
      <c r="L367" s="5"/>
      <c r="M367" s="5"/>
      <c r="N367" s="5"/>
      <c r="O367" s="5"/>
      <c r="P367" s="5"/>
      <c r="Q367" s="5"/>
      <c r="R367" s="5"/>
      <c r="S367" s="5"/>
      <c r="T367" s="5"/>
      <c r="U367" s="5"/>
      <c r="V367" s="5"/>
      <c r="W367" s="5"/>
      <c r="X367" s="5"/>
      <c r="Y367" s="5"/>
      <c r="Z367" s="5"/>
    </row>
    <row r="368" spans="1:26" ht="25.5" customHeight="1">
      <c r="A368" s="5"/>
      <c r="B368" s="5">
        <v>337</v>
      </c>
      <c r="C368" s="5">
        <f t="shared" ca="1" si="4"/>
        <v>125.65625375884682</v>
      </c>
      <c r="D368" s="5">
        <f t="shared" si="5"/>
        <v>143.67619862812811</v>
      </c>
      <c r="E368" s="5">
        <f t="shared" ca="1" si="6"/>
        <v>7.1266244837703916E-3</v>
      </c>
      <c r="F368" s="5"/>
      <c r="G368" s="5"/>
      <c r="H368" s="5"/>
      <c r="I368" s="5"/>
      <c r="J368" s="5"/>
      <c r="K368" s="5"/>
      <c r="L368" s="5"/>
      <c r="M368" s="5"/>
      <c r="N368" s="5"/>
      <c r="O368" s="5"/>
      <c r="P368" s="5"/>
      <c r="Q368" s="5"/>
      <c r="R368" s="5"/>
      <c r="S368" s="5"/>
      <c r="T368" s="5"/>
      <c r="U368" s="5"/>
      <c r="V368" s="5"/>
      <c r="W368" s="5"/>
      <c r="X368" s="5"/>
      <c r="Y368" s="5"/>
      <c r="Z368" s="5"/>
    </row>
    <row r="369" spans="1:26" ht="25.5" customHeight="1">
      <c r="A369" s="5"/>
      <c r="B369" s="5">
        <v>338</v>
      </c>
      <c r="C369" s="5">
        <f t="shared" ca="1" si="4"/>
        <v>96.011512076466659</v>
      </c>
      <c r="D369" s="5">
        <f t="shared" si="5"/>
        <v>143.71722772708819</v>
      </c>
      <c r="E369" s="5">
        <f t="shared" ca="1" si="6"/>
        <v>4.090631399349149E-5</v>
      </c>
      <c r="F369" s="5"/>
      <c r="G369" s="5"/>
      <c r="H369" s="5"/>
      <c r="I369" s="5"/>
      <c r="J369" s="5"/>
      <c r="K369" s="5"/>
      <c r="L369" s="5"/>
      <c r="M369" s="5"/>
      <c r="N369" s="5"/>
      <c r="O369" s="5"/>
      <c r="P369" s="5"/>
      <c r="Q369" s="5"/>
      <c r="R369" s="5"/>
      <c r="S369" s="5"/>
      <c r="T369" s="5"/>
      <c r="U369" s="5"/>
      <c r="V369" s="5"/>
      <c r="W369" s="5"/>
      <c r="X369" s="5"/>
      <c r="Y369" s="5"/>
      <c r="Z369" s="5"/>
    </row>
    <row r="370" spans="1:26" ht="25.5" customHeight="1">
      <c r="A370" s="5"/>
      <c r="B370" s="5">
        <v>339</v>
      </c>
      <c r="C370" s="5">
        <f t="shared" ca="1" si="4"/>
        <v>111.70278219448329</v>
      </c>
      <c r="D370" s="5">
        <f t="shared" si="5"/>
        <v>143.75820987380544</v>
      </c>
      <c r="E370" s="5">
        <f t="shared" ca="1" si="6"/>
        <v>1.0217170182213306E-3</v>
      </c>
      <c r="F370" s="5"/>
      <c r="G370" s="5"/>
      <c r="H370" s="5"/>
      <c r="I370" s="5"/>
      <c r="J370" s="5"/>
      <c r="K370" s="5"/>
      <c r="L370" s="5"/>
      <c r="M370" s="5"/>
      <c r="N370" s="5"/>
      <c r="O370" s="5"/>
      <c r="P370" s="5"/>
      <c r="Q370" s="5"/>
      <c r="R370" s="5"/>
      <c r="S370" s="5"/>
      <c r="T370" s="5"/>
      <c r="U370" s="5"/>
      <c r="V370" s="5"/>
      <c r="W370" s="5"/>
      <c r="X370" s="5"/>
      <c r="Y370" s="5"/>
      <c r="Z370" s="5"/>
    </row>
    <row r="371" spans="1:26" ht="25.5" customHeight="1">
      <c r="A371" s="5"/>
      <c r="B371" s="5">
        <v>340</v>
      </c>
      <c r="C371" s="5">
        <f t="shared" ca="1" si="4"/>
        <v>87.022613449828924</v>
      </c>
      <c r="D371" s="5">
        <f t="shared" si="5"/>
        <v>143.79914548083781</v>
      </c>
      <c r="E371" s="5">
        <f t="shared" ca="1" si="6"/>
        <v>3.9544932071973566E-6</v>
      </c>
      <c r="F371" s="5"/>
      <c r="G371" s="5"/>
      <c r="H371" s="5"/>
      <c r="I371" s="5"/>
      <c r="J371" s="5"/>
      <c r="K371" s="5"/>
      <c r="L371" s="5"/>
      <c r="M371" s="5"/>
      <c r="N371" s="5"/>
      <c r="O371" s="5"/>
      <c r="P371" s="5"/>
      <c r="Q371" s="5"/>
      <c r="R371" s="5"/>
      <c r="S371" s="5"/>
      <c r="T371" s="5"/>
      <c r="U371" s="5"/>
      <c r="V371" s="5"/>
      <c r="W371" s="5"/>
      <c r="X371" s="5"/>
      <c r="Y371" s="5"/>
      <c r="Z371" s="5"/>
    </row>
    <row r="372" spans="1:26" ht="25.5" customHeight="1">
      <c r="A372" s="5"/>
      <c r="B372" s="5">
        <v>341</v>
      </c>
      <c r="C372" s="5">
        <f t="shared" ca="1" si="4"/>
        <v>85.928150062308916</v>
      </c>
      <c r="D372" s="5">
        <f t="shared" si="5"/>
        <v>143.84003495795352</v>
      </c>
      <c r="E372" s="5">
        <f t="shared" ca="1" si="6"/>
        <v>2.9033081081182657E-6</v>
      </c>
      <c r="F372" s="5"/>
      <c r="G372" s="5"/>
      <c r="H372" s="5"/>
      <c r="I372" s="5"/>
      <c r="J372" s="5"/>
      <c r="K372" s="5"/>
      <c r="L372" s="5"/>
      <c r="M372" s="5"/>
      <c r="N372" s="5"/>
      <c r="O372" s="5"/>
      <c r="P372" s="5"/>
      <c r="Q372" s="5"/>
      <c r="R372" s="5"/>
      <c r="S372" s="5"/>
      <c r="T372" s="5"/>
      <c r="U372" s="5"/>
      <c r="V372" s="5"/>
      <c r="W372" s="5"/>
      <c r="X372" s="5"/>
      <c r="Y372" s="5"/>
      <c r="Z372" s="5"/>
    </row>
    <row r="373" spans="1:26" ht="25.5" customHeight="1">
      <c r="A373" s="5"/>
      <c r="B373" s="5">
        <v>342</v>
      </c>
      <c r="C373" s="5">
        <f t="shared" ca="1" si="4"/>
        <v>93.491651170391592</v>
      </c>
      <c r="D373" s="5">
        <f t="shared" si="5"/>
        <v>143.88087871216672</v>
      </c>
      <c r="E373" s="5">
        <f t="shared" ca="1" si="6"/>
        <v>2.2032889097428051E-5</v>
      </c>
      <c r="F373" s="5"/>
      <c r="G373" s="5"/>
      <c r="H373" s="5"/>
      <c r="I373" s="5"/>
      <c r="J373" s="5"/>
      <c r="K373" s="5"/>
      <c r="L373" s="5"/>
      <c r="M373" s="5"/>
      <c r="N373" s="5"/>
      <c r="O373" s="5"/>
      <c r="P373" s="5"/>
      <c r="Q373" s="5"/>
      <c r="R373" s="5"/>
      <c r="S373" s="5"/>
      <c r="T373" s="5"/>
      <c r="U373" s="5"/>
      <c r="V373" s="5"/>
      <c r="W373" s="5"/>
      <c r="X373" s="5"/>
      <c r="Y373" s="5"/>
      <c r="Z373" s="5"/>
    </row>
    <row r="374" spans="1:26" ht="25.5" customHeight="1">
      <c r="A374" s="5"/>
      <c r="B374" s="5">
        <v>343</v>
      </c>
      <c r="C374" s="5">
        <f t="shared" ca="1" si="4"/>
        <v>92.743198132234625</v>
      </c>
      <c r="D374" s="5">
        <f t="shared" si="5"/>
        <v>143.92167714777247</v>
      </c>
      <c r="E374" s="5">
        <f t="shared" ca="1" si="6"/>
        <v>1.8234561943992554E-5</v>
      </c>
      <c r="F374" s="5"/>
      <c r="G374" s="5"/>
      <c r="H374" s="5"/>
      <c r="I374" s="5"/>
      <c r="J374" s="5"/>
      <c r="K374" s="5"/>
      <c r="L374" s="5"/>
      <c r="M374" s="5"/>
      <c r="N374" s="5"/>
      <c r="O374" s="5"/>
      <c r="P374" s="5"/>
      <c r="Q374" s="5"/>
      <c r="R374" s="5"/>
      <c r="S374" s="5"/>
      <c r="T374" s="5"/>
      <c r="U374" s="5"/>
      <c r="V374" s="5"/>
      <c r="W374" s="5"/>
      <c r="X374" s="5"/>
      <c r="Y374" s="5"/>
      <c r="Z374" s="5"/>
    </row>
    <row r="375" spans="1:26" ht="25.5" customHeight="1">
      <c r="A375" s="5"/>
      <c r="B375" s="5">
        <v>344</v>
      </c>
      <c r="C375" s="5">
        <f t="shared" ca="1" si="4"/>
        <v>74.277121898864578</v>
      </c>
      <c r="D375" s="5">
        <f t="shared" si="5"/>
        <v>143.9624306663811</v>
      </c>
      <c r="E375" s="5">
        <f t="shared" ca="1" si="6"/>
        <v>7.7801172927764992E-8</v>
      </c>
      <c r="F375" s="5"/>
      <c r="G375" s="5"/>
      <c r="H375" s="5"/>
      <c r="I375" s="5"/>
      <c r="J375" s="5"/>
      <c r="K375" s="5"/>
      <c r="L375" s="5"/>
      <c r="M375" s="5"/>
      <c r="N375" s="5"/>
      <c r="O375" s="5"/>
      <c r="P375" s="5"/>
      <c r="Q375" s="5"/>
      <c r="R375" s="5"/>
      <c r="S375" s="5"/>
      <c r="T375" s="5"/>
      <c r="U375" s="5"/>
      <c r="V375" s="5"/>
      <c r="W375" s="5"/>
      <c r="X375" s="5"/>
      <c r="Y375" s="5"/>
      <c r="Z375" s="5"/>
    </row>
    <row r="376" spans="1:26" ht="25.5" customHeight="1">
      <c r="A376" s="5"/>
      <c r="B376" s="5">
        <v>345</v>
      </c>
      <c r="C376" s="5">
        <f t="shared" ca="1" si="4"/>
        <v>114.04492216455493</v>
      </c>
      <c r="D376" s="5">
        <f t="shared" si="5"/>
        <v>144.00313966695251</v>
      </c>
      <c r="E376" s="5">
        <f t="shared" ca="1" si="6"/>
        <v>1.5037313810600855E-3</v>
      </c>
      <c r="F376" s="5"/>
      <c r="G376" s="5"/>
      <c r="H376" s="5"/>
      <c r="I376" s="5"/>
      <c r="J376" s="5"/>
      <c r="K376" s="5"/>
      <c r="L376" s="5"/>
      <c r="M376" s="5"/>
      <c r="N376" s="5"/>
      <c r="O376" s="5"/>
      <c r="P376" s="5"/>
      <c r="Q376" s="5"/>
      <c r="R376" s="5"/>
      <c r="S376" s="5"/>
      <c r="T376" s="5"/>
      <c r="U376" s="5"/>
      <c r="V376" s="5"/>
      <c r="W376" s="5"/>
      <c r="X376" s="5"/>
      <c r="Y376" s="5"/>
      <c r="Z376" s="5"/>
    </row>
    <row r="377" spans="1:26" ht="25.5" customHeight="1">
      <c r="A377" s="5"/>
      <c r="B377" s="5">
        <v>346</v>
      </c>
      <c r="C377" s="5">
        <f t="shared" ca="1" si="4"/>
        <v>95.538342337805972</v>
      </c>
      <c r="D377" s="5">
        <f t="shared" si="5"/>
        <v>144.04380454582969</v>
      </c>
      <c r="E377" s="5">
        <f t="shared" ca="1" si="6"/>
        <v>3.6497740968678477E-5</v>
      </c>
      <c r="F377" s="5"/>
      <c r="G377" s="5"/>
      <c r="H377" s="5"/>
      <c r="I377" s="5"/>
      <c r="J377" s="5"/>
      <c r="K377" s="5"/>
      <c r="L377" s="5"/>
      <c r="M377" s="5"/>
      <c r="N377" s="5"/>
      <c r="O377" s="5"/>
      <c r="P377" s="5"/>
      <c r="Q377" s="5"/>
      <c r="R377" s="5"/>
      <c r="S377" s="5"/>
      <c r="T377" s="5"/>
      <c r="U377" s="5"/>
      <c r="V377" s="5"/>
      <c r="W377" s="5"/>
      <c r="X377" s="5"/>
      <c r="Y377" s="5"/>
      <c r="Z377" s="5"/>
    </row>
    <row r="378" spans="1:26" ht="25.5" customHeight="1">
      <c r="A378" s="5"/>
      <c r="B378" s="5">
        <v>347</v>
      </c>
      <c r="C378" s="5">
        <f t="shared" ca="1" si="4"/>
        <v>86.562374081432566</v>
      </c>
      <c r="D378" s="5">
        <f t="shared" si="5"/>
        <v>144.0844256967718</v>
      </c>
      <c r="E378" s="5">
        <f t="shared" ca="1" si="6"/>
        <v>3.4748835732661013E-6</v>
      </c>
      <c r="F378" s="5"/>
      <c r="G378" s="5"/>
      <c r="H378" s="5"/>
      <c r="I378" s="5"/>
      <c r="J378" s="5"/>
      <c r="K378" s="5"/>
      <c r="L378" s="5"/>
      <c r="M378" s="5"/>
      <c r="N378" s="5"/>
      <c r="O378" s="5"/>
      <c r="P378" s="5"/>
      <c r="Q378" s="5"/>
      <c r="R378" s="5"/>
      <c r="S378" s="5"/>
      <c r="T378" s="5"/>
      <c r="U378" s="5"/>
      <c r="V378" s="5"/>
      <c r="W378" s="5"/>
      <c r="X378" s="5"/>
      <c r="Y378" s="5"/>
      <c r="Z378" s="5"/>
    </row>
    <row r="379" spans="1:26" ht="25.5" customHeight="1">
      <c r="A379" s="5"/>
      <c r="B379" s="5">
        <v>348</v>
      </c>
      <c r="C379" s="5">
        <f t="shared" ca="1" si="4"/>
        <v>133.56991219846986</v>
      </c>
      <c r="D379" s="5">
        <f t="shared" si="5"/>
        <v>144.12500351098714</v>
      </c>
      <c r="E379" s="5">
        <f t="shared" ca="1" si="6"/>
        <v>1.4597971455248802E-2</v>
      </c>
      <c r="F379" s="5"/>
      <c r="G379" s="5"/>
      <c r="H379" s="5"/>
      <c r="I379" s="5"/>
      <c r="J379" s="5"/>
      <c r="K379" s="5"/>
      <c r="L379" s="5"/>
      <c r="M379" s="5"/>
      <c r="N379" s="5"/>
      <c r="O379" s="5"/>
      <c r="P379" s="5"/>
      <c r="Q379" s="5"/>
      <c r="R379" s="5"/>
      <c r="S379" s="5"/>
      <c r="T379" s="5"/>
      <c r="U379" s="5"/>
      <c r="V379" s="5"/>
      <c r="W379" s="5"/>
      <c r="X379" s="5"/>
      <c r="Y379" s="5"/>
      <c r="Z379" s="5"/>
    </row>
    <row r="380" spans="1:26" ht="25.5" customHeight="1">
      <c r="A380" s="5"/>
      <c r="B380" s="5">
        <v>349</v>
      </c>
      <c r="C380" s="5">
        <f t="shared" ca="1" si="4"/>
        <v>102.29274060175098</v>
      </c>
      <c r="D380" s="5">
        <f t="shared" si="5"/>
        <v>144.16553837716529</v>
      </c>
      <c r="E380" s="5">
        <f t="shared" ca="1" si="6"/>
        <v>1.6914946191665697E-4</v>
      </c>
      <c r="F380" s="5"/>
      <c r="G380" s="5"/>
      <c r="H380" s="5"/>
      <c r="I380" s="5"/>
      <c r="J380" s="5"/>
      <c r="K380" s="5"/>
      <c r="L380" s="5"/>
      <c r="M380" s="5"/>
      <c r="N380" s="5"/>
      <c r="O380" s="5"/>
      <c r="P380" s="5"/>
      <c r="Q380" s="5"/>
      <c r="R380" s="5"/>
      <c r="S380" s="5"/>
      <c r="T380" s="5"/>
      <c r="U380" s="5"/>
      <c r="V380" s="5"/>
      <c r="W380" s="5"/>
      <c r="X380" s="5"/>
      <c r="Y380" s="5"/>
      <c r="Z380" s="5"/>
    </row>
    <row r="381" spans="1:26" ht="25.5" customHeight="1">
      <c r="A381" s="5"/>
      <c r="B381" s="5">
        <v>350</v>
      </c>
      <c r="C381" s="5">
        <f t="shared" ca="1" si="4"/>
        <v>103.59992972166297</v>
      </c>
      <c r="D381" s="5">
        <f t="shared" si="5"/>
        <v>144.20603068150905</v>
      </c>
      <c r="E381" s="5">
        <f t="shared" ca="1" si="6"/>
        <v>2.2232755671892335E-4</v>
      </c>
      <c r="F381" s="5"/>
      <c r="G381" s="5"/>
      <c r="H381" s="5"/>
      <c r="I381" s="5"/>
      <c r="J381" s="5"/>
      <c r="K381" s="5"/>
      <c r="L381" s="5"/>
      <c r="M381" s="5"/>
      <c r="N381" s="5"/>
      <c r="O381" s="5"/>
      <c r="P381" s="5"/>
      <c r="Q381" s="5"/>
      <c r="R381" s="5"/>
      <c r="S381" s="5"/>
      <c r="T381" s="5"/>
      <c r="U381" s="5"/>
      <c r="V381" s="5"/>
      <c r="W381" s="5"/>
      <c r="X381" s="5"/>
      <c r="Y381" s="5"/>
      <c r="Z381" s="5"/>
    </row>
    <row r="382" spans="1:26" ht="25.5" customHeight="1">
      <c r="A382" s="5"/>
      <c r="B382" s="5">
        <v>351</v>
      </c>
      <c r="C382" s="5">
        <f t="shared" ca="1" si="4"/>
        <v>93.619665084144373</v>
      </c>
      <c r="D382" s="5">
        <f t="shared" si="5"/>
        <v>144.24648080776598</v>
      </c>
      <c r="E382" s="5">
        <f t="shared" ca="1" si="6"/>
        <v>2.2751938382227343E-5</v>
      </c>
      <c r="F382" s="5"/>
      <c r="G382" s="5"/>
      <c r="H382" s="5"/>
      <c r="I382" s="5"/>
      <c r="J382" s="5"/>
      <c r="K382" s="5"/>
      <c r="L382" s="5"/>
      <c r="M382" s="5"/>
      <c r="N382" s="5"/>
      <c r="O382" s="5"/>
      <c r="P382" s="5"/>
      <c r="Q382" s="5"/>
      <c r="R382" s="5"/>
      <c r="S382" s="5"/>
      <c r="T382" s="5"/>
      <c r="U382" s="5"/>
      <c r="V382" s="5"/>
      <c r="W382" s="5"/>
      <c r="X382" s="5"/>
      <c r="Y382" s="5"/>
      <c r="Z382" s="5"/>
    </row>
    <row r="383" spans="1:26" ht="25.5" customHeight="1">
      <c r="A383" s="5"/>
      <c r="B383" s="5">
        <v>352</v>
      </c>
      <c r="C383" s="5">
        <f t="shared" ca="1" si="4"/>
        <v>88.612214518790552</v>
      </c>
      <c r="D383" s="5">
        <f t="shared" si="5"/>
        <v>144.28688913725944</v>
      </c>
      <c r="E383" s="5">
        <f t="shared" ca="1" si="6"/>
        <v>6.1359554872940485E-6</v>
      </c>
      <c r="F383" s="5"/>
      <c r="G383" s="5"/>
      <c r="H383" s="5"/>
      <c r="I383" s="5"/>
      <c r="J383" s="5"/>
      <c r="K383" s="5"/>
      <c r="L383" s="5"/>
      <c r="M383" s="5"/>
      <c r="N383" s="5"/>
      <c r="O383" s="5"/>
      <c r="P383" s="5"/>
      <c r="Q383" s="5"/>
      <c r="R383" s="5"/>
      <c r="S383" s="5"/>
      <c r="T383" s="5"/>
      <c r="U383" s="5"/>
      <c r="V383" s="5"/>
      <c r="W383" s="5"/>
      <c r="X383" s="5"/>
      <c r="Y383" s="5"/>
      <c r="Z383" s="5"/>
    </row>
    <row r="384" spans="1:26" ht="25.5" customHeight="1">
      <c r="A384" s="5"/>
      <c r="B384" s="5">
        <v>353</v>
      </c>
      <c r="C384" s="5">
        <f t="shared" ca="1" si="4"/>
        <v>105.27844125119576</v>
      </c>
      <c r="D384" s="5">
        <f t="shared" si="5"/>
        <v>144.3272560489192</v>
      </c>
      <c r="E384" s="5">
        <f t="shared" ca="1" si="6"/>
        <v>3.1232296169043201E-4</v>
      </c>
      <c r="F384" s="5"/>
      <c r="G384" s="5"/>
      <c r="H384" s="5"/>
      <c r="I384" s="5"/>
      <c r="J384" s="5"/>
      <c r="K384" s="5"/>
      <c r="L384" s="5"/>
      <c r="M384" s="5"/>
      <c r="N384" s="5"/>
      <c r="O384" s="5"/>
      <c r="P384" s="5"/>
      <c r="Q384" s="5"/>
      <c r="R384" s="5"/>
      <c r="S384" s="5"/>
      <c r="T384" s="5"/>
      <c r="U384" s="5"/>
      <c r="V384" s="5"/>
      <c r="W384" s="5"/>
      <c r="X384" s="5"/>
      <c r="Y384" s="5"/>
      <c r="Z384" s="5"/>
    </row>
    <row r="385" spans="1:26" ht="25.5" customHeight="1">
      <c r="A385" s="5"/>
      <c r="B385" s="5">
        <v>354</v>
      </c>
      <c r="C385" s="5">
        <f t="shared" ca="1" si="4"/>
        <v>121.78254067579452</v>
      </c>
      <c r="D385" s="5">
        <f t="shared" si="5"/>
        <v>144.3675819193119</v>
      </c>
      <c r="E385" s="5">
        <f t="shared" ca="1" si="6"/>
        <v>4.5329712609643137E-3</v>
      </c>
      <c r="F385" s="5"/>
      <c r="G385" s="5"/>
      <c r="H385" s="5"/>
      <c r="I385" s="5"/>
      <c r="J385" s="5"/>
      <c r="K385" s="5"/>
      <c r="L385" s="5"/>
      <c r="M385" s="5"/>
      <c r="N385" s="5"/>
      <c r="O385" s="5"/>
      <c r="P385" s="5"/>
      <c r="Q385" s="5"/>
      <c r="R385" s="5"/>
      <c r="S385" s="5"/>
      <c r="T385" s="5"/>
      <c r="U385" s="5"/>
      <c r="V385" s="5"/>
      <c r="W385" s="5"/>
      <c r="X385" s="5"/>
      <c r="Y385" s="5"/>
      <c r="Z385" s="5"/>
    </row>
    <row r="386" spans="1:26" ht="25.5" customHeight="1">
      <c r="A386" s="5"/>
      <c r="B386" s="5">
        <v>355</v>
      </c>
      <c r="C386" s="5">
        <f t="shared" ca="1" si="4"/>
        <v>79.018623166194516</v>
      </c>
      <c r="D386" s="5">
        <f t="shared" si="5"/>
        <v>144.40786712267075</v>
      </c>
      <c r="E386" s="5">
        <f t="shared" ca="1" si="6"/>
        <v>3.6501219108432845E-7</v>
      </c>
      <c r="F386" s="5"/>
      <c r="G386" s="5"/>
      <c r="H386" s="5"/>
      <c r="I386" s="5"/>
      <c r="J386" s="5"/>
      <c r="K386" s="5"/>
      <c r="L386" s="5"/>
      <c r="M386" s="5"/>
      <c r="N386" s="5"/>
      <c r="O386" s="5"/>
      <c r="P386" s="5"/>
      <c r="Q386" s="5"/>
      <c r="R386" s="5"/>
      <c r="S386" s="5"/>
      <c r="T386" s="5"/>
      <c r="U386" s="5"/>
      <c r="V386" s="5"/>
      <c r="W386" s="5"/>
      <c r="X386" s="5"/>
      <c r="Y386" s="5"/>
      <c r="Z386" s="5"/>
    </row>
    <row r="387" spans="1:26" ht="25.5" customHeight="1">
      <c r="A387" s="5"/>
      <c r="B387" s="5">
        <v>356</v>
      </c>
      <c r="C387" s="5">
        <f t="shared" ca="1" si="4"/>
        <v>106.63265279900405</v>
      </c>
      <c r="D387" s="5">
        <f t="shared" si="5"/>
        <v>144.4481120309253</v>
      </c>
      <c r="E387" s="5">
        <f t="shared" ca="1" si="6"/>
        <v>4.0712852732430958E-4</v>
      </c>
      <c r="F387" s="5"/>
      <c r="G387" s="5"/>
      <c r="H387" s="5"/>
      <c r="I387" s="5"/>
      <c r="J387" s="5"/>
      <c r="K387" s="5"/>
      <c r="L387" s="5"/>
      <c r="M387" s="5"/>
      <c r="N387" s="5"/>
      <c r="O387" s="5"/>
      <c r="P387" s="5"/>
      <c r="Q387" s="5"/>
      <c r="R387" s="5"/>
      <c r="S387" s="5"/>
      <c r="T387" s="5"/>
      <c r="U387" s="5"/>
      <c r="V387" s="5"/>
      <c r="W387" s="5"/>
      <c r="X387" s="5"/>
      <c r="Y387" s="5"/>
      <c r="Z387" s="5"/>
    </row>
    <row r="388" spans="1:26" ht="25.5" customHeight="1">
      <c r="A388" s="5"/>
      <c r="B388" s="5">
        <v>357</v>
      </c>
      <c r="C388" s="5">
        <f t="shared" ca="1" si="4"/>
        <v>101.36463242164835</v>
      </c>
      <c r="D388" s="5">
        <f t="shared" si="5"/>
        <v>144.4883170137303</v>
      </c>
      <c r="E388" s="5">
        <f t="shared" ca="1" si="6"/>
        <v>1.3866759233062431E-4</v>
      </c>
      <c r="F388" s="5"/>
      <c r="G388" s="5"/>
      <c r="H388" s="5"/>
      <c r="I388" s="5"/>
      <c r="J388" s="5"/>
      <c r="K388" s="5"/>
      <c r="L388" s="5"/>
      <c r="M388" s="5"/>
      <c r="N388" s="5"/>
      <c r="O388" s="5"/>
      <c r="P388" s="5"/>
      <c r="Q388" s="5"/>
      <c r="R388" s="5"/>
      <c r="S388" s="5"/>
      <c r="T388" s="5"/>
      <c r="U388" s="5"/>
      <c r="V388" s="5"/>
      <c r="W388" s="5"/>
      <c r="X388" s="5"/>
      <c r="Y388" s="5"/>
      <c r="Z388" s="5"/>
    </row>
    <row r="389" spans="1:26" ht="25.5" customHeight="1">
      <c r="A389" s="5"/>
      <c r="B389" s="5">
        <v>358</v>
      </c>
      <c r="C389" s="5">
        <f t="shared" ca="1" si="4"/>
        <v>99.327601549555808</v>
      </c>
      <c r="D389" s="5">
        <f t="shared" si="5"/>
        <v>144.52848243849471</v>
      </c>
      <c r="E389" s="5">
        <f t="shared" ca="1" si="6"/>
        <v>8.8459045291198744E-5</v>
      </c>
      <c r="F389" s="5"/>
      <c r="G389" s="5"/>
      <c r="H389" s="5"/>
      <c r="I389" s="5"/>
      <c r="J389" s="5"/>
      <c r="K389" s="5"/>
      <c r="L389" s="5"/>
      <c r="M389" s="5"/>
      <c r="N389" s="5"/>
      <c r="O389" s="5"/>
      <c r="P389" s="5"/>
      <c r="Q389" s="5"/>
      <c r="R389" s="5"/>
      <c r="S389" s="5"/>
      <c r="T389" s="5"/>
      <c r="U389" s="5"/>
      <c r="V389" s="5"/>
      <c r="W389" s="5"/>
      <c r="X389" s="5"/>
      <c r="Y389" s="5"/>
      <c r="Z389" s="5"/>
    </row>
    <row r="390" spans="1:26" ht="25.5" customHeight="1">
      <c r="A390" s="5"/>
      <c r="B390" s="5">
        <v>359</v>
      </c>
      <c r="C390" s="5">
        <f t="shared" ca="1" si="4"/>
        <v>107.50947556604758</v>
      </c>
      <c r="D390" s="5">
        <f t="shared" si="5"/>
        <v>144.5686086704101</v>
      </c>
      <c r="E390" s="5">
        <f t="shared" ca="1" si="6"/>
        <v>4.8126717072092282E-4</v>
      </c>
      <c r="F390" s="5"/>
      <c r="G390" s="5"/>
      <c r="H390" s="5"/>
      <c r="I390" s="5"/>
      <c r="J390" s="5"/>
      <c r="K390" s="5"/>
      <c r="L390" s="5"/>
      <c r="M390" s="5"/>
      <c r="N390" s="5"/>
      <c r="O390" s="5"/>
      <c r="P390" s="5"/>
      <c r="Q390" s="5"/>
      <c r="R390" s="5"/>
      <c r="S390" s="5"/>
      <c r="T390" s="5"/>
      <c r="U390" s="5"/>
      <c r="V390" s="5"/>
      <c r="W390" s="5"/>
      <c r="X390" s="5"/>
      <c r="Y390" s="5"/>
      <c r="Z390" s="5"/>
    </row>
    <row r="391" spans="1:26" ht="25.5" customHeight="1">
      <c r="A391" s="5"/>
      <c r="B391" s="5">
        <v>360</v>
      </c>
      <c r="C391" s="5">
        <f t="shared" ca="1" si="4"/>
        <v>89.445219808013675</v>
      </c>
      <c r="D391" s="5">
        <f t="shared" si="5"/>
        <v>144.60869607247866</v>
      </c>
      <c r="E391" s="5">
        <f t="shared" ca="1" si="6"/>
        <v>7.6898131175521923E-6</v>
      </c>
      <c r="F391" s="5"/>
      <c r="G391" s="5"/>
      <c r="H391" s="5"/>
      <c r="I391" s="5"/>
      <c r="J391" s="5"/>
      <c r="K391" s="5"/>
      <c r="L391" s="5"/>
      <c r="M391" s="5"/>
      <c r="N391" s="5"/>
      <c r="O391" s="5"/>
      <c r="P391" s="5"/>
      <c r="Q391" s="5"/>
      <c r="R391" s="5"/>
      <c r="S391" s="5"/>
      <c r="T391" s="5"/>
      <c r="U391" s="5"/>
      <c r="V391" s="5"/>
      <c r="W391" s="5"/>
      <c r="X391" s="5"/>
      <c r="Y391" s="5"/>
      <c r="Z391" s="5"/>
    </row>
    <row r="392" spans="1:26" ht="25.5" customHeight="1">
      <c r="A392" s="5"/>
      <c r="B392" s="5">
        <v>361</v>
      </c>
      <c r="C392" s="5">
        <f t="shared" ca="1" si="4"/>
        <v>102.67592178287367</v>
      </c>
      <c r="D392" s="5">
        <f t="shared" si="5"/>
        <v>144.64874500554095</v>
      </c>
      <c r="E392" s="5">
        <f t="shared" ca="1" si="6"/>
        <v>1.8340617034210267E-4</v>
      </c>
      <c r="F392" s="5"/>
      <c r="G392" s="5"/>
      <c r="H392" s="5"/>
      <c r="I392" s="5"/>
      <c r="J392" s="5"/>
      <c r="K392" s="5"/>
      <c r="L392" s="5"/>
      <c r="M392" s="5"/>
      <c r="N392" s="5"/>
      <c r="O392" s="5"/>
      <c r="P392" s="5"/>
      <c r="Q392" s="5"/>
      <c r="R392" s="5"/>
      <c r="S392" s="5"/>
      <c r="T392" s="5"/>
      <c r="U392" s="5"/>
      <c r="V392" s="5"/>
      <c r="W392" s="5"/>
      <c r="X392" s="5"/>
      <c r="Y392" s="5"/>
      <c r="Z392" s="5"/>
    </row>
    <row r="393" spans="1:26" ht="25.5" customHeight="1">
      <c r="A393" s="5"/>
      <c r="B393" s="5">
        <v>362</v>
      </c>
      <c r="C393" s="5">
        <f t="shared" ca="1" si="4"/>
        <v>95.656821470870312</v>
      </c>
      <c r="D393" s="5">
        <f t="shared" si="5"/>
        <v>144.68875582830327</v>
      </c>
      <c r="E393" s="5">
        <f t="shared" ca="1" si="6"/>
        <v>3.755840778554945E-5</v>
      </c>
      <c r="F393" s="5"/>
      <c r="G393" s="5"/>
      <c r="H393" s="5"/>
      <c r="I393" s="5"/>
      <c r="J393" s="5"/>
      <c r="K393" s="5"/>
      <c r="L393" s="5"/>
      <c r="M393" s="5"/>
      <c r="N393" s="5"/>
      <c r="O393" s="5"/>
      <c r="P393" s="5"/>
      <c r="Q393" s="5"/>
      <c r="R393" s="5"/>
      <c r="S393" s="5"/>
      <c r="T393" s="5"/>
      <c r="U393" s="5"/>
      <c r="V393" s="5"/>
      <c r="W393" s="5"/>
      <c r="X393" s="5"/>
      <c r="Y393" s="5"/>
      <c r="Z393" s="5"/>
    </row>
    <row r="394" spans="1:26" ht="25.5" customHeight="1">
      <c r="A394" s="5"/>
      <c r="B394" s="5">
        <v>363</v>
      </c>
      <c r="C394" s="5">
        <f t="shared" ca="1" si="4"/>
        <v>88.286009187964012</v>
      </c>
      <c r="D394" s="5">
        <f t="shared" si="5"/>
        <v>144.72872889736482</v>
      </c>
      <c r="E394" s="5">
        <f t="shared" ca="1" si="6"/>
        <v>5.6121239104577372E-6</v>
      </c>
      <c r="F394" s="5"/>
      <c r="G394" s="5"/>
      <c r="H394" s="5"/>
      <c r="I394" s="5"/>
      <c r="J394" s="5"/>
      <c r="K394" s="5"/>
      <c r="L394" s="5"/>
      <c r="M394" s="5"/>
      <c r="N394" s="5"/>
      <c r="O394" s="5"/>
      <c r="P394" s="5"/>
      <c r="Q394" s="5"/>
      <c r="R394" s="5"/>
      <c r="S394" s="5"/>
      <c r="T394" s="5"/>
      <c r="U394" s="5"/>
      <c r="V394" s="5"/>
      <c r="W394" s="5"/>
      <c r="X394" s="5"/>
      <c r="Y394" s="5"/>
      <c r="Z394" s="5"/>
    </row>
    <row r="395" spans="1:26" ht="25.5" customHeight="1">
      <c r="A395" s="5"/>
      <c r="B395" s="5">
        <v>364</v>
      </c>
      <c r="C395" s="5">
        <f t="shared" ca="1" si="4"/>
        <v>90.455251532448344</v>
      </c>
      <c r="D395" s="5">
        <f t="shared" si="5"/>
        <v>144.76866456724434</v>
      </c>
      <c r="E395" s="5">
        <f t="shared" ca="1" si="6"/>
        <v>1.0069002728962641E-5</v>
      </c>
      <c r="F395" s="5"/>
      <c r="G395" s="5"/>
      <c r="H395" s="5"/>
      <c r="I395" s="5"/>
      <c r="J395" s="5"/>
      <c r="K395" s="5"/>
      <c r="L395" s="5"/>
      <c r="M395" s="5"/>
      <c r="N395" s="5"/>
      <c r="O395" s="5"/>
      <c r="P395" s="5"/>
      <c r="Q395" s="5"/>
      <c r="R395" s="5"/>
      <c r="S395" s="5"/>
      <c r="T395" s="5"/>
      <c r="U395" s="5"/>
      <c r="V395" s="5"/>
      <c r="W395" s="5"/>
      <c r="X395" s="5"/>
      <c r="Y395" s="5"/>
      <c r="Z395" s="5"/>
    </row>
    <row r="396" spans="1:26" ht="25.5" customHeight="1">
      <c r="A396" s="5"/>
      <c r="B396" s="5">
        <v>365</v>
      </c>
      <c r="C396" s="5">
        <f t="shared" ca="1" si="4"/>
        <v>94.192246788792403</v>
      </c>
      <c r="D396" s="5">
        <f t="shared" si="5"/>
        <v>144.8085631904064</v>
      </c>
      <c r="E396" s="5">
        <f t="shared" ca="1" si="6"/>
        <v>2.6242989683510393E-5</v>
      </c>
      <c r="F396" s="5"/>
      <c r="G396" s="5"/>
      <c r="H396" s="5"/>
      <c r="I396" s="5"/>
      <c r="J396" s="5"/>
      <c r="K396" s="5"/>
      <c r="L396" s="5"/>
      <c r="M396" s="5"/>
      <c r="N396" s="5"/>
      <c r="O396" s="5"/>
      <c r="P396" s="5"/>
      <c r="Q396" s="5"/>
      <c r="R396" s="5"/>
      <c r="S396" s="5"/>
      <c r="T396" s="5"/>
      <c r="U396" s="5"/>
      <c r="V396" s="5"/>
      <c r="W396" s="5"/>
      <c r="X396" s="5"/>
      <c r="Y396" s="5"/>
      <c r="Z396" s="5"/>
    </row>
    <row r="397" spans="1:26" ht="25.5" customHeight="1">
      <c r="A397" s="5"/>
      <c r="B397" s="5">
        <v>366</v>
      </c>
      <c r="C397" s="5">
        <f t="shared" ca="1" si="4"/>
        <v>89.464191409118015</v>
      </c>
      <c r="D397" s="5">
        <f t="shared" si="5"/>
        <v>144.84842511728777</v>
      </c>
      <c r="E397" s="5">
        <f t="shared" ca="1" si="6"/>
        <v>7.7291705420568678E-6</v>
      </c>
      <c r="F397" s="5"/>
      <c r="G397" s="5"/>
      <c r="H397" s="5"/>
      <c r="I397" s="5"/>
      <c r="J397" s="5"/>
      <c r="K397" s="5"/>
      <c r="L397" s="5"/>
      <c r="M397" s="5"/>
      <c r="N397" s="5"/>
      <c r="O397" s="5"/>
      <c r="P397" s="5"/>
      <c r="Q397" s="5"/>
      <c r="R397" s="5"/>
      <c r="S397" s="5"/>
      <c r="T397" s="5"/>
      <c r="U397" s="5"/>
      <c r="V397" s="5"/>
      <c r="W397" s="5"/>
      <c r="X397" s="5"/>
      <c r="Y397" s="5"/>
      <c r="Z397" s="5"/>
    </row>
    <row r="398" spans="1:26" ht="25.5" customHeight="1">
      <c r="A398" s="5"/>
      <c r="B398" s="5">
        <v>367</v>
      </c>
      <c r="C398" s="5">
        <f t="shared" ca="1" si="4"/>
        <v>112.73012591629885</v>
      </c>
      <c r="D398" s="5">
        <f t="shared" si="5"/>
        <v>144.8882506963229</v>
      </c>
      <c r="E398" s="5">
        <f t="shared" ca="1" si="6"/>
        <v>1.2141001434888728E-3</v>
      </c>
      <c r="F398" s="5"/>
      <c r="G398" s="5"/>
      <c r="H398" s="5"/>
      <c r="I398" s="5"/>
      <c r="J398" s="5"/>
      <c r="K398" s="5"/>
      <c r="L398" s="5"/>
      <c r="M398" s="5"/>
      <c r="N398" s="5"/>
      <c r="O398" s="5"/>
      <c r="P398" s="5"/>
      <c r="Q398" s="5"/>
      <c r="R398" s="5"/>
      <c r="S398" s="5"/>
      <c r="T398" s="5"/>
      <c r="U398" s="5"/>
      <c r="V398" s="5"/>
      <c r="W398" s="5"/>
      <c r="X398" s="5"/>
      <c r="Y398" s="5"/>
      <c r="Z398" s="5"/>
    </row>
    <row r="399" spans="1:26" ht="25.5" customHeight="1">
      <c r="A399" s="5"/>
      <c r="B399" s="5">
        <v>368</v>
      </c>
      <c r="C399" s="5">
        <f t="shared" ca="1" si="4"/>
        <v>117.19943103037411</v>
      </c>
      <c r="D399" s="5">
        <f t="shared" si="5"/>
        <v>144.92804027396954</v>
      </c>
      <c r="E399" s="5">
        <f t="shared" ca="1" si="6"/>
        <v>2.4349544385034562E-3</v>
      </c>
      <c r="F399" s="5"/>
      <c r="G399" s="5"/>
      <c r="H399" s="5"/>
      <c r="I399" s="5"/>
      <c r="J399" s="5"/>
      <c r="K399" s="5"/>
      <c r="L399" s="5"/>
      <c r="M399" s="5"/>
      <c r="N399" s="5"/>
      <c r="O399" s="5"/>
      <c r="P399" s="5"/>
      <c r="Q399" s="5"/>
      <c r="R399" s="5"/>
      <c r="S399" s="5"/>
      <c r="T399" s="5"/>
      <c r="U399" s="5"/>
      <c r="V399" s="5"/>
      <c r="W399" s="5"/>
      <c r="X399" s="5"/>
      <c r="Y399" s="5"/>
      <c r="Z399" s="5"/>
    </row>
    <row r="400" spans="1:26" ht="25.5" customHeight="1">
      <c r="A400" s="5"/>
      <c r="B400" s="5">
        <v>369</v>
      </c>
      <c r="C400" s="5">
        <f t="shared" ca="1" si="4"/>
        <v>95.548773099525675</v>
      </c>
      <c r="D400" s="5">
        <f t="shared" si="5"/>
        <v>144.96779419473387</v>
      </c>
      <c r="E400" s="5">
        <f t="shared" ca="1" si="6"/>
        <v>3.6589997488697074E-5</v>
      </c>
      <c r="F400" s="5"/>
      <c r="G400" s="5"/>
      <c r="H400" s="5"/>
      <c r="I400" s="5"/>
      <c r="J400" s="5"/>
      <c r="K400" s="5"/>
      <c r="L400" s="5"/>
      <c r="M400" s="5"/>
      <c r="N400" s="5"/>
      <c r="O400" s="5"/>
      <c r="P400" s="5"/>
      <c r="Q400" s="5"/>
      <c r="R400" s="5"/>
      <c r="S400" s="5"/>
      <c r="T400" s="5"/>
      <c r="U400" s="5"/>
      <c r="V400" s="5"/>
      <c r="W400" s="5"/>
      <c r="X400" s="5"/>
      <c r="Y400" s="5"/>
      <c r="Z400" s="5"/>
    </row>
    <row r="401" spans="1:26" ht="25.5" customHeight="1">
      <c r="A401" s="5"/>
      <c r="B401" s="5">
        <v>370</v>
      </c>
      <c r="C401" s="5">
        <f t="shared" ca="1" si="4"/>
        <v>119.11268206302488</v>
      </c>
      <c r="D401" s="5">
        <f t="shared" si="5"/>
        <v>145.00751280119533</v>
      </c>
      <c r="E401" s="5">
        <f t="shared" ca="1" si="6"/>
        <v>3.1921920928894973E-3</v>
      </c>
      <c r="F401" s="5"/>
      <c r="G401" s="5"/>
      <c r="H401" s="5"/>
      <c r="I401" s="5"/>
      <c r="J401" s="5"/>
      <c r="K401" s="5"/>
      <c r="L401" s="5"/>
      <c r="M401" s="5"/>
      <c r="N401" s="5"/>
      <c r="O401" s="5"/>
      <c r="P401" s="5"/>
      <c r="Q401" s="5"/>
      <c r="R401" s="5"/>
      <c r="S401" s="5"/>
      <c r="T401" s="5"/>
      <c r="U401" s="5"/>
      <c r="V401" s="5"/>
      <c r="W401" s="5"/>
      <c r="X401" s="5"/>
      <c r="Y401" s="5"/>
      <c r="Z401" s="5"/>
    </row>
    <row r="402" spans="1:26" ht="25.5" customHeight="1">
      <c r="A402" s="5"/>
      <c r="B402" s="5">
        <v>371</v>
      </c>
      <c r="C402" s="5">
        <f t="shared" ca="1" si="4"/>
        <v>97.719689553308697</v>
      </c>
      <c r="D402" s="5">
        <f t="shared" si="5"/>
        <v>145.04719643403121</v>
      </c>
      <c r="E402" s="5">
        <f t="shared" ca="1" si="6"/>
        <v>6.1232339135854367E-5</v>
      </c>
      <c r="F402" s="5"/>
      <c r="G402" s="5"/>
      <c r="H402" s="5"/>
      <c r="I402" s="5"/>
      <c r="J402" s="5"/>
      <c r="K402" s="5"/>
      <c r="L402" s="5"/>
      <c r="M402" s="5"/>
      <c r="N402" s="5"/>
      <c r="O402" s="5"/>
      <c r="P402" s="5"/>
      <c r="Q402" s="5"/>
      <c r="R402" s="5"/>
      <c r="S402" s="5"/>
      <c r="T402" s="5"/>
      <c r="U402" s="5"/>
      <c r="V402" s="5"/>
      <c r="W402" s="5"/>
      <c r="X402" s="5"/>
      <c r="Y402" s="5"/>
      <c r="Z402" s="5"/>
    </row>
    <row r="403" spans="1:26" ht="25.5" customHeight="1">
      <c r="A403" s="5"/>
      <c r="B403" s="5">
        <v>372</v>
      </c>
      <c r="C403" s="5">
        <f t="shared" ca="1" si="4"/>
        <v>86.77979660097121</v>
      </c>
      <c r="D403" s="5">
        <f t="shared" si="5"/>
        <v>145.086845432041</v>
      </c>
      <c r="E403" s="5">
        <f t="shared" ca="1" si="6"/>
        <v>3.6941744925225875E-6</v>
      </c>
      <c r="F403" s="5"/>
      <c r="G403" s="5"/>
      <c r="H403" s="5"/>
      <c r="I403" s="5"/>
      <c r="J403" s="5"/>
      <c r="K403" s="5"/>
      <c r="L403" s="5"/>
      <c r="M403" s="5"/>
      <c r="N403" s="5"/>
      <c r="O403" s="5"/>
      <c r="P403" s="5"/>
      <c r="Q403" s="5"/>
      <c r="R403" s="5"/>
      <c r="S403" s="5"/>
      <c r="T403" s="5"/>
      <c r="U403" s="5"/>
      <c r="V403" s="5"/>
      <c r="W403" s="5"/>
      <c r="X403" s="5"/>
      <c r="Y403" s="5"/>
      <c r="Z403" s="5"/>
    </row>
    <row r="404" spans="1:26" ht="25.5" customHeight="1">
      <c r="A404" s="5"/>
      <c r="B404" s="5">
        <v>373</v>
      </c>
      <c r="C404" s="5">
        <f t="shared" ca="1" si="4"/>
        <v>91.059275282770727</v>
      </c>
      <c r="D404" s="5">
        <f t="shared" si="5"/>
        <v>145.12646013217019</v>
      </c>
      <c r="E404" s="5">
        <f t="shared" ca="1" si="6"/>
        <v>1.1804747210745134E-5</v>
      </c>
      <c r="F404" s="5"/>
      <c r="G404" s="5"/>
      <c r="H404" s="5"/>
      <c r="I404" s="5"/>
      <c r="J404" s="5"/>
      <c r="K404" s="5"/>
      <c r="L404" s="5"/>
      <c r="M404" s="5"/>
      <c r="N404" s="5"/>
      <c r="O404" s="5"/>
      <c r="P404" s="5"/>
      <c r="Q404" s="5"/>
      <c r="R404" s="5"/>
      <c r="S404" s="5"/>
      <c r="T404" s="5"/>
      <c r="U404" s="5"/>
      <c r="V404" s="5"/>
      <c r="W404" s="5"/>
      <c r="X404" s="5"/>
      <c r="Y404" s="5"/>
      <c r="Z404" s="5"/>
    </row>
    <row r="405" spans="1:26" ht="25.5" customHeight="1">
      <c r="A405" s="5"/>
      <c r="B405" s="5">
        <v>374</v>
      </c>
      <c r="C405" s="5">
        <f t="shared" ca="1" si="4"/>
        <v>109.91938669839882</v>
      </c>
      <c r="D405" s="5">
        <f t="shared" si="5"/>
        <v>145.1660408695343</v>
      </c>
      <c r="E405" s="5">
        <f t="shared" ca="1" si="6"/>
        <v>7.489113160451125E-4</v>
      </c>
      <c r="F405" s="5"/>
      <c r="G405" s="5"/>
      <c r="H405" s="5"/>
      <c r="I405" s="5"/>
      <c r="J405" s="5"/>
      <c r="K405" s="5"/>
      <c r="L405" s="5"/>
      <c r="M405" s="5"/>
      <c r="N405" s="5"/>
      <c r="O405" s="5"/>
      <c r="P405" s="5"/>
      <c r="Q405" s="5"/>
      <c r="R405" s="5"/>
      <c r="S405" s="5"/>
      <c r="T405" s="5"/>
      <c r="U405" s="5"/>
      <c r="V405" s="5"/>
      <c r="W405" s="5"/>
      <c r="X405" s="5"/>
      <c r="Y405" s="5"/>
      <c r="Z405" s="5"/>
    </row>
    <row r="406" spans="1:26" ht="25.5" customHeight="1">
      <c r="A406" s="5"/>
      <c r="B406" s="5">
        <v>375</v>
      </c>
      <c r="C406" s="5">
        <f t="shared" ca="1" si="4"/>
        <v>97.847363980745286</v>
      </c>
      <c r="D406" s="5">
        <f t="shared" si="5"/>
        <v>145.20558797744201</v>
      </c>
      <c r="E406" s="5">
        <f t="shared" ca="1" si="6"/>
        <v>6.3073788179945773E-5</v>
      </c>
      <c r="F406" s="5"/>
      <c r="G406" s="5"/>
      <c r="H406" s="5"/>
      <c r="I406" s="5"/>
      <c r="J406" s="5"/>
      <c r="K406" s="5"/>
      <c r="L406" s="5"/>
      <c r="M406" s="5"/>
      <c r="N406" s="5"/>
      <c r="O406" s="5"/>
      <c r="P406" s="5"/>
      <c r="Q406" s="5"/>
      <c r="R406" s="5"/>
      <c r="S406" s="5"/>
      <c r="T406" s="5"/>
      <c r="U406" s="5"/>
      <c r="V406" s="5"/>
      <c r="W406" s="5"/>
      <c r="X406" s="5"/>
      <c r="Y406" s="5"/>
      <c r="Z406" s="5"/>
    </row>
    <row r="407" spans="1:26" ht="25.5" customHeight="1">
      <c r="A407" s="5"/>
      <c r="B407" s="5">
        <v>376</v>
      </c>
      <c r="C407" s="5">
        <f t="shared" ca="1" si="4"/>
        <v>83.627306686093164</v>
      </c>
      <c r="D407" s="5">
        <f t="shared" si="5"/>
        <v>145.24510178741855</v>
      </c>
      <c r="E407" s="5">
        <f t="shared" ca="1" si="6"/>
        <v>1.4901693693929652E-6</v>
      </c>
      <c r="F407" s="5"/>
      <c r="G407" s="5"/>
      <c r="H407" s="5"/>
      <c r="I407" s="5"/>
      <c r="J407" s="5"/>
      <c r="K407" s="5"/>
      <c r="L407" s="5"/>
      <c r="M407" s="5"/>
      <c r="N407" s="5"/>
      <c r="O407" s="5"/>
      <c r="P407" s="5"/>
      <c r="Q407" s="5"/>
      <c r="R407" s="5"/>
      <c r="S407" s="5"/>
      <c r="T407" s="5"/>
      <c r="U407" s="5"/>
      <c r="V407" s="5"/>
      <c r="W407" s="5"/>
      <c r="X407" s="5"/>
      <c r="Y407" s="5"/>
      <c r="Z407" s="5"/>
    </row>
    <row r="408" spans="1:26" ht="25.5" customHeight="1">
      <c r="A408" s="5"/>
      <c r="B408" s="5">
        <v>377</v>
      </c>
      <c r="C408" s="5">
        <f t="shared" ca="1" si="4"/>
        <v>90.127916652904801</v>
      </c>
      <c r="D408" s="5">
        <f t="shared" si="5"/>
        <v>145.28458262922854</v>
      </c>
      <c r="E408" s="5">
        <f t="shared" ca="1" si="6"/>
        <v>9.2312694069883157E-6</v>
      </c>
      <c r="F408" s="5"/>
      <c r="G408" s="5"/>
      <c r="H408" s="5"/>
      <c r="I408" s="5"/>
      <c r="J408" s="5"/>
      <c r="K408" s="5"/>
      <c r="L408" s="5"/>
      <c r="M408" s="5"/>
      <c r="N408" s="5"/>
      <c r="O408" s="5"/>
      <c r="P408" s="5"/>
      <c r="Q408" s="5"/>
      <c r="R408" s="5"/>
      <c r="S408" s="5"/>
      <c r="T408" s="5"/>
      <c r="U408" s="5"/>
      <c r="V408" s="5"/>
      <c r="W408" s="5"/>
      <c r="X408" s="5"/>
      <c r="Y408" s="5"/>
      <c r="Z408" s="5"/>
    </row>
    <row r="409" spans="1:26" ht="25.5" customHeight="1">
      <c r="A409" s="5"/>
      <c r="B409" s="5">
        <v>378</v>
      </c>
      <c r="C409" s="5">
        <f t="shared" ca="1" si="4"/>
        <v>101.931592475466</v>
      </c>
      <c r="D409" s="5">
        <f t="shared" si="5"/>
        <v>145.32403083089866</v>
      </c>
      <c r="E409" s="5">
        <f t="shared" ca="1" si="6"/>
        <v>1.566349312983404E-4</v>
      </c>
      <c r="F409" s="5"/>
      <c r="G409" s="5"/>
      <c r="H409" s="5"/>
      <c r="I409" s="5"/>
      <c r="J409" s="5"/>
      <c r="K409" s="5"/>
      <c r="L409" s="5"/>
      <c r="M409" s="5"/>
      <c r="N409" s="5"/>
      <c r="O409" s="5"/>
      <c r="P409" s="5"/>
      <c r="Q409" s="5"/>
      <c r="R409" s="5"/>
      <c r="S409" s="5"/>
      <c r="T409" s="5"/>
      <c r="U409" s="5"/>
      <c r="V409" s="5"/>
      <c r="W409" s="5"/>
      <c r="X409" s="5"/>
      <c r="Y409" s="5"/>
      <c r="Z409" s="5"/>
    </row>
    <row r="410" spans="1:26" ht="25.5" customHeight="1">
      <c r="A410" s="5"/>
      <c r="B410" s="5">
        <v>379</v>
      </c>
      <c r="C410" s="5">
        <f t="shared" ca="1" si="4"/>
        <v>88.025846644227684</v>
      </c>
      <c r="D410" s="5">
        <f t="shared" si="5"/>
        <v>145.36344671874005</v>
      </c>
      <c r="E410" s="5">
        <f t="shared" ca="1" si="6"/>
        <v>5.2248197690342273E-6</v>
      </c>
      <c r="F410" s="5"/>
      <c r="G410" s="5"/>
      <c r="H410" s="5"/>
      <c r="I410" s="5"/>
      <c r="J410" s="5"/>
      <c r="K410" s="5"/>
      <c r="L410" s="5"/>
      <c r="M410" s="5"/>
      <c r="N410" s="5"/>
      <c r="O410" s="5"/>
      <c r="P410" s="5"/>
      <c r="Q410" s="5"/>
      <c r="R410" s="5"/>
      <c r="S410" s="5"/>
      <c r="T410" s="5"/>
      <c r="U410" s="5"/>
      <c r="V410" s="5"/>
      <c r="W410" s="5"/>
      <c r="X410" s="5"/>
      <c r="Y410" s="5"/>
      <c r="Z410" s="5"/>
    </row>
    <row r="411" spans="1:26" ht="25.5" customHeight="1">
      <c r="A411" s="5"/>
      <c r="B411" s="5">
        <v>380</v>
      </c>
      <c r="C411" s="5">
        <f t="shared" ca="1" si="4"/>
        <v>105.0232956536808</v>
      </c>
      <c r="D411" s="5">
        <f t="shared" si="5"/>
        <v>145.40283061737048</v>
      </c>
      <c r="E411" s="5">
        <f t="shared" ca="1" si="6"/>
        <v>2.9683598536097105E-4</v>
      </c>
      <c r="F411" s="5"/>
      <c r="G411" s="5"/>
      <c r="H411" s="5"/>
      <c r="I411" s="5"/>
      <c r="J411" s="5"/>
      <c r="K411" s="5"/>
      <c r="L411" s="5"/>
      <c r="M411" s="5"/>
      <c r="N411" s="5"/>
      <c r="O411" s="5"/>
      <c r="P411" s="5"/>
      <c r="Q411" s="5"/>
      <c r="R411" s="5"/>
      <c r="S411" s="5"/>
      <c r="T411" s="5"/>
      <c r="U411" s="5"/>
      <c r="V411" s="5"/>
      <c r="W411" s="5"/>
      <c r="X411" s="5"/>
      <c r="Y411" s="5"/>
      <c r="Z411" s="5"/>
    </row>
    <row r="412" spans="1:26" ht="25.5" customHeight="1">
      <c r="A412" s="5"/>
      <c r="B412" s="5">
        <v>381</v>
      </c>
      <c r="C412" s="5">
        <f t="shared" ca="1" si="4"/>
        <v>94.465630724894623</v>
      </c>
      <c r="D412" s="5">
        <f t="shared" si="5"/>
        <v>145.44218284973621</v>
      </c>
      <c r="E412" s="5">
        <f t="shared" ca="1" si="6"/>
        <v>2.8079546932301837E-5</v>
      </c>
      <c r="F412" s="5"/>
      <c r="G412" s="5"/>
      <c r="H412" s="5"/>
      <c r="I412" s="5"/>
      <c r="J412" s="5"/>
      <c r="K412" s="5"/>
      <c r="L412" s="5"/>
      <c r="M412" s="5"/>
      <c r="N412" s="5"/>
      <c r="O412" s="5"/>
      <c r="P412" s="5"/>
      <c r="Q412" s="5"/>
      <c r="R412" s="5"/>
      <c r="S412" s="5"/>
      <c r="T412" s="5"/>
      <c r="U412" s="5"/>
      <c r="V412" s="5"/>
      <c r="W412" s="5"/>
      <c r="X412" s="5"/>
      <c r="Y412" s="5"/>
      <c r="Z412" s="5"/>
    </row>
    <row r="413" spans="1:26" ht="25.5" customHeight="1">
      <c r="A413" s="5"/>
      <c r="B413" s="5">
        <v>382</v>
      </c>
      <c r="C413" s="5">
        <f t="shared" ca="1" si="4"/>
        <v>84.574069123276033</v>
      </c>
      <c r="D413" s="5">
        <f t="shared" si="5"/>
        <v>145.48150373713369</v>
      </c>
      <c r="E413" s="5">
        <f t="shared" ca="1" si="6"/>
        <v>1.9663579747083404E-6</v>
      </c>
      <c r="F413" s="5"/>
      <c r="G413" s="5"/>
      <c r="H413" s="5"/>
      <c r="I413" s="5"/>
      <c r="J413" s="5"/>
      <c r="K413" s="5"/>
      <c r="L413" s="5"/>
      <c r="M413" s="5"/>
      <c r="N413" s="5"/>
      <c r="O413" s="5"/>
      <c r="P413" s="5"/>
      <c r="Q413" s="5"/>
      <c r="R413" s="5"/>
      <c r="S413" s="5"/>
      <c r="T413" s="5"/>
      <c r="U413" s="5"/>
      <c r="V413" s="5"/>
      <c r="W413" s="5"/>
      <c r="X413" s="5"/>
      <c r="Y413" s="5"/>
      <c r="Z413" s="5"/>
    </row>
    <row r="414" spans="1:26" ht="25.5" customHeight="1">
      <c r="A414" s="5"/>
      <c r="B414" s="5">
        <v>383</v>
      </c>
      <c r="C414" s="5">
        <f t="shared" ca="1" si="4"/>
        <v>99.153087626523728</v>
      </c>
      <c r="D414" s="5">
        <f t="shared" si="5"/>
        <v>145.52079359923098</v>
      </c>
      <c r="E414" s="5">
        <f t="shared" ca="1" si="6"/>
        <v>8.5044071135102089E-5</v>
      </c>
      <c r="F414" s="5"/>
      <c r="G414" s="5"/>
      <c r="H414" s="5"/>
      <c r="I414" s="5"/>
      <c r="J414" s="5"/>
      <c r="K414" s="5"/>
      <c r="L414" s="5"/>
      <c r="M414" s="5"/>
      <c r="N414" s="5"/>
      <c r="O414" s="5"/>
      <c r="P414" s="5"/>
      <c r="Q414" s="5"/>
      <c r="R414" s="5"/>
      <c r="S414" s="5"/>
      <c r="T414" s="5"/>
      <c r="U414" s="5"/>
      <c r="V414" s="5"/>
      <c r="W414" s="5"/>
      <c r="X414" s="5"/>
      <c r="Y414" s="5"/>
      <c r="Z414" s="5"/>
    </row>
    <row r="415" spans="1:26" ht="25.5" customHeight="1">
      <c r="A415" s="5"/>
      <c r="B415" s="5">
        <v>384</v>
      </c>
      <c r="C415" s="5">
        <f t="shared" ca="1" si="4"/>
        <v>103.05800796757309</v>
      </c>
      <c r="D415" s="5">
        <f t="shared" si="5"/>
        <v>145.5600527540889</v>
      </c>
      <c r="E415" s="5">
        <f t="shared" ca="1" si="6"/>
        <v>1.9868937529716807E-4</v>
      </c>
      <c r="F415" s="5"/>
      <c r="G415" s="5"/>
      <c r="H415" s="5"/>
      <c r="I415" s="5"/>
      <c r="J415" s="5"/>
      <c r="K415" s="5"/>
      <c r="L415" s="5"/>
      <c r="M415" s="5"/>
      <c r="N415" s="5"/>
      <c r="O415" s="5"/>
      <c r="P415" s="5"/>
      <c r="Q415" s="5"/>
      <c r="R415" s="5"/>
      <c r="S415" s="5"/>
      <c r="T415" s="5"/>
      <c r="U415" s="5"/>
      <c r="V415" s="5"/>
      <c r="W415" s="5"/>
      <c r="X415" s="5"/>
      <c r="Y415" s="5"/>
      <c r="Z415" s="5"/>
    </row>
    <row r="416" spans="1:26" ht="25.5" customHeight="1">
      <c r="A416" s="5"/>
      <c r="B416" s="5">
        <v>385</v>
      </c>
      <c r="C416" s="5">
        <f t="shared" ca="1" si="4"/>
        <v>107.30457642120609</v>
      </c>
      <c r="D416" s="5">
        <f t="shared" si="5"/>
        <v>145.5992815181821</v>
      </c>
      <c r="E416" s="5">
        <f t="shared" ca="1" si="6"/>
        <v>4.6295725342457598E-4</v>
      </c>
      <c r="F416" s="5"/>
      <c r="G416" s="5"/>
      <c r="H416" s="5"/>
      <c r="I416" s="5"/>
      <c r="J416" s="5"/>
      <c r="K416" s="5"/>
      <c r="L416" s="5"/>
      <c r="M416" s="5"/>
      <c r="N416" s="5"/>
      <c r="O416" s="5"/>
      <c r="P416" s="5"/>
      <c r="Q416" s="5"/>
      <c r="R416" s="5"/>
      <c r="S416" s="5"/>
      <c r="T416" s="5"/>
      <c r="U416" s="5"/>
      <c r="V416" s="5"/>
      <c r="W416" s="5"/>
      <c r="X416" s="5"/>
      <c r="Y416" s="5"/>
      <c r="Z416" s="5"/>
    </row>
    <row r="417" spans="1:26" ht="25.5" customHeight="1">
      <c r="A417" s="5"/>
      <c r="B417" s="5">
        <v>386</v>
      </c>
      <c r="C417" s="5">
        <f t="shared" ca="1" si="4"/>
        <v>117.434051757837</v>
      </c>
      <c r="D417" s="5">
        <f t="shared" si="5"/>
        <v>145.63848020641962</v>
      </c>
      <c r="E417" s="5">
        <f t="shared" ca="1" si="6"/>
        <v>2.5193698240470359E-3</v>
      </c>
      <c r="F417" s="5"/>
      <c r="G417" s="5"/>
      <c r="H417" s="5"/>
      <c r="I417" s="5"/>
      <c r="J417" s="5"/>
      <c r="K417" s="5"/>
      <c r="L417" s="5"/>
      <c r="M417" s="5"/>
      <c r="N417" s="5"/>
      <c r="O417" s="5"/>
      <c r="P417" s="5"/>
      <c r="Q417" s="5"/>
      <c r="R417" s="5"/>
      <c r="S417" s="5"/>
      <c r="T417" s="5"/>
      <c r="U417" s="5"/>
      <c r="V417" s="5"/>
      <c r="W417" s="5"/>
      <c r="X417" s="5"/>
      <c r="Y417" s="5"/>
      <c r="Z417" s="5"/>
    </row>
    <row r="418" spans="1:26" ht="25.5" customHeight="1">
      <c r="A418" s="5"/>
      <c r="B418" s="5">
        <v>387</v>
      </c>
      <c r="C418" s="5">
        <f t="shared" ca="1" si="4"/>
        <v>89.240112356820731</v>
      </c>
      <c r="D418" s="5">
        <f t="shared" si="5"/>
        <v>145.67764913216553</v>
      </c>
      <c r="E418" s="5">
        <f t="shared" ca="1" si="6"/>
        <v>7.276150484417347E-6</v>
      </c>
      <c r="F418" s="5"/>
      <c r="G418" s="5"/>
      <c r="H418" s="5"/>
      <c r="I418" s="5"/>
      <c r="J418" s="5"/>
      <c r="K418" s="5"/>
      <c r="L418" s="5"/>
      <c r="M418" s="5"/>
      <c r="N418" s="5"/>
      <c r="O418" s="5"/>
      <c r="P418" s="5"/>
      <c r="Q418" s="5"/>
      <c r="R418" s="5"/>
      <c r="S418" s="5"/>
      <c r="T418" s="5"/>
      <c r="U418" s="5"/>
      <c r="V418" s="5"/>
      <c r="W418" s="5"/>
      <c r="X418" s="5"/>
      <c r="Y418" s="5"/>
      <c r="Z418" s="5"/>
    </row>
    <row r="419" spans="1:26" ht="25.5" customHeight="1">
      <c r="A419" s="5"/>
      <c r="B419" s="5">
        <v>388</v>
      </c>
      <c r="C419" s="5">
        <f t="shared" ca="1" si="4"/>
        <v>105.08134664953614</v>
      </c>
      <c r="D419" s="5">
        <f t="shared" si="5"/>
        <v>145.71678860725916</v>
      </c>
      <c r="E419" s="5">
        <f t="shared" ca="1" si="6"/>
        <v>3.0029834040098063E-4</v>
      </c>
      <c r="F419" s="5"/>
      <c r="G419" s="5"/>
      <c r="H419" s="5"/>
      <c r="I419" s="5"/>
      <c r="J419" s="5"/>
      <c r="K419" s="5"/>
      <c r="L419" s="5"/>
      <c r="M419" s="5"/>
      <c r="N419" s="5"/>
      <c r="O419" s="5"/>
      <c r="P419" s="5"/>
      <c r="Q419" s="5"/>
      <c r="R419" s="5"/>
      <c r="S419" s="5"/>
      <c r="T419" s="5"/>
      <c r="U419" s="5"/>
      <c r="V419" s="5"/>
      <c r="W419" s="5"/>
      <c r="X419" s="5"/>
      <c r="Y419" s="5"/>
      <c r="Z419" s="5"/>
    </row>
    <row r="420" spans="1:26" ht="25.5" customHeight="1">
      <c r="A420" s="5"/>
      <c r="B420" s="5">
        <v>389</v>
      </c>
      <c r="C420" s="5">
        <f t="shared" ca="1" si="4"/>
        <v>115.59315145378234</v>
      </c>
      <c r="D420" s="5">
        <f t="shared" si="5"/>
        <v>145.75589894203529</v>
      </c>
      <c r="E420" s="5">
        <f t="shared" ca="1" si="6"/>
        <v>1.9155992250448643E-3</v>
      </c>
      <c r="F420" s="5"/>
      <c r="G420" s="5"/>
      <c r="H420" s="5"/>
      <c r="I420" s="5"/>
      <c r="J420" s="5"/>
      <c r="K420" s="5"/>
      <c r="L420" s="5"/>
      <c r="M420" s="5"/>
      <c r="N420" s="5"/>
      <c r="O420" s="5"/>
      <c r="P420" s="5"/>
      <c r="Q420" s="5"/>
      <c r="R420" s="5"/>
      <c r="S420" s="5"/>
      <c r="T420" s="5"/>
      <c r="U420" s="5"/>
      <c r="V420" s="5"/>
      <c r="W420" s="5"/>
      <c r="X420" s="5"/>
      <c r="Y420" s="5"/>
      <c r="Z420" s="5"/>
    </row>
    <row r="421" spans="1:26" ht="25.5" customHeight="1">
      <c r="A421" s="5"/>
      <c r="B421" s="5">
        <v>390</v>
      </c>
      <c r="C421" s="5">
        <f t="shared" ca="1" si="4"/>
        <v>95.40385120419883</v>
      </c>
      <c r="D421" s="5">
        <f t="shared" si="5"/>
        <v>145.79498044534375</v>
      </c>
      <c r="E421" s="5">
        <f t="shared" ca="1" si="6"/>
        <v>3.5327311072875719E-5</v>
      </c>
      <c r="F421" s="5"/>
      <c r="G421" s="5"/>
      <c r="H421" s="5"/>
      <c r="I421" s="5"/>
      <c r="J421" s="5"/>
      <c r="K421" s="5"/>
      <c r="L421" s="5"/>
      <c r="M421" s="5"/>
      <c r="N421" s="5"/>
      <c r="O421" s="5"/>
      <c r="P421" s="5"/>
      <c r="Q421" s="5"/>
      <c r="R421" s="5"/>
      <c r="S421" s="5"/>
      <c r="T421" s="5"/>
      <c r="U421" s="5"/>
      <c r="V421" s="5"/>
      <c r="W421" s="5"/>
      <c r="X421" s="5"/>
      <c r="Y421" s="5"/>
      <c r="Z421" s="5"/>
    </row>
    <row r="422" spans="1:26" ht="25.5" customHeight="1">
      <c r="A422" s="5"/>
      <c r="B422" s="5">
        <v>391</v>
      </c>
      <c r="C422" s="5">
        <f t="shared" ca="1" si="4"/>
        <v>89.765367646553557</v>
      </c>
      <c r="D422" s="5">
        <f t="shared" si="5"/>
        <v>145.83403342456944</v>
      </c>
      <c r="E422" s="5">
        <f t="shared" ca="1" si="6"/>
        <v>8.3798570639067486E-6</v>
      </c>
      <c r="F422" s="5"/>
      <c r="G422" s="5"/>
      <c r="H422" s="5"/>
      <c r="I422" s="5"/>
      <c r="J422" s="5"/>
      <c r="K422" s="5"/>
      <c r="L422" s="5"/>
      <c r="M422" s="5"/>
      <c r="N422" s="5"/>
      <c r="O422" s="5"/>
      <c r="P422" s="5"/>
      <c r="Q422" s="5"/>
      <c r="R422" s="5"/>
      <c r="S422" s="5"/>
      <c r="T422" s="5"/>
      <c r="U422" s="5"/>
      <c r="V422" s="5"/>
      <c r="W422" s="5"/>
      <c r="X422" s="5"/>
      <c r="Y422" s="5"/>
      <c r="Z422" s="5"/>
    </row>
    <row r="423" spans="1:26" ht="25.5" customHeight="1">
      <c r="A423" s="5"/>
      <c r="B423" s="5">
        <v>392</v>
      </c>
      <c r="C423" s="5">
        <f t="shared" ca="1" si="4"/>
        <v>101.6800785943731</v>
      </c>
      <c r="D423" s="5">
        <f t="shared" si="5"/>
        <v>145.87305818565142</v>
      </c>
      <c r="E423" s="5">
        <f t="shared" ca="1" si="6"/>
        <v>1.4841976066666689E-4</v>
      </c>
      <c r="F423" s="5"/>
      <c r="G423" s="5"/>
      <c r="H423" s="5"/>
      <c r="I423" s="5"/>
      <c r="J423" s="5"/>
      <c r="K423" s="5"/>
      <c r="L423" s="5"/>
      <c r="M423" s="5"/>
      <c r="N423" s="5"/>
      <c r="O423" s="5"/>
      <c r="P423" s="5"/>
      <c r="Q423" s="5"/>
      <c r="R423" s="5"/>
      <c r="S423" s="5"/>
      <c r="T423" s="5"/>
      <c r="U423" s="5"/>
      <c r="V423" s="5"/>
      <c r="W423" s="5"/>
      <c r="X423" s="5"/>
      <c r="Y423" s="5"/>
      <c r="Z423" s="5"/>
    </row>
    <row r="424" spans="1:26" ht="25.5" customHeight="1">
      <c r="A424" s="5"/>
      <c r="B424" s="5">
        <v>393</v>
      </c>
      <c r="C424" s="5">
        <f t="shared" ca="1" si="4"/>
        <v>85.173257419087719</v>
      </c>
      <c r="D424" s="5">
        <f t="shared" si="5"/>
        <v>145.91205503310238</v>
      </c>
      <c r="E424" s="5">
        <f t="shared" ca="1" si="6"/>
        <v>2.3387541454182331E-6</v>
      </c>
      <c r="F424" s="5"/>
      <c r="G424" s="5"/>
      <c r="H424" s="5"/>
      <c r="I424" s="5"/>
      <c r="J424" s="5"/>
      <c r="K424" s="5"/>
      <c r="L424" s="5"/>
      <c r="M424" s="5"/>
      <c r="N424" s="5"/>
      <c r="O424" s="5"/>
      <c r="P424" s="5"/>
      <c r="Q424" s="5"/>
      <c r="R424" s="5"/>
      <c r="S424" s="5"/>
      <c r="T424" s="5"/>
      <c r="U424" s="5"/>
      <c r="V424" s="5"/>
      <c r="W424" s="5"/>
      <c r="X424" s="5"/>
      <c r="Y424" s="5"/>
      <c r="Z424" s="5"/>
    </row>
    <row r="425" spans="1:26" ht="25.5" customHeight="1">
      <c r="A425" s="5"/>
      <c r="B425" s="5">
        <v>394</v>
      </c>
      <c r="C425" s="5">
        <f t="shared" ca="1" si="4"/>
        <v>108.36717020911993</v>
      </c>
      <c r="D425" s="5">
        <f t="shared" si="5"/>
        <v>145.95102427002769</v>
      </c>
      <c r="E425" s="5">
        <f t="shared" ca="1" si="6"/>
        <v>5.6496324509988855E-4</v>
      </c>
      <c r="F425" s="5"/>
      <c r="G425" s="5"/>
      <c r="H425" s="5"/>
      <c r="I425" s="5"/>
      <c r="J425" s="5"/>
      <c r="K425" s="5"/>
      <c r="L425" s="5"/>
      <c r="M425" s="5"/>
      <c r="N425" s="5"/>
      <c r="O425" s="5"/>
      <c r="P425" s="5"/>
      <c r="Q425" s="5"/>
      <c r="R425" s="5"/>
      <c r="S425" s="5"/>
      <c r="T425" s="5"/>
      <c r="U425" s="5"/>
      <c r="V425" s="5"/>
      <c r="W425" s="5"/>
      <c r="X425" s="5"/>
      <c r="Y425" s="5"/>
      <c r="Z425" s="5"/>
    </row>
    <row r="426" spans="1:26" ht="25.5" customHeight="1">
      <c r="A426" s="5"/>
      <c r="B426" s="5">
        <v>395</v>
      </c>
      <c r="C426" s="5">
        <f t="shared" ca="1" si="4"/>
        <v>100.03601559576586</v>
      </c>
      <c r="D426" s="5">
        <f t="shared" si="5"/>
        <v>145.98996619814409</v>
      </c>
      <c r="E426" s="5">
        <f t="shared" ca="1" si="6"/>
        <v>1.0364450798594077E-4</v>
      </c>
      <c r="F426" s="5"/>
      <c r="G426" s="5"/>
      <c r="H426" s="5"/>
      <c r="I426" s="5"/>
      <c r="J426" s="5"/>
      <c r="K426" s="5"/>
      <c r="L426" s="5"/>
      <c r="M426" s="5"/>
      <c r="N426" s="5"/>
      <c r="O426" s="5"/>
      <c r="P426" s="5"/>
      <c r="Q426" s="5"/>
      <c r="R426" s="5"/>
      <c r="S426" s="5"/>
      <c r="T426" s="5"/>
      <c r="U426" s="5"/>
      <c r="V426" s="5"/>
      <c r="W426" s="5"/>
      <c r="X426" s="5"/>
      <c r="Y426" s="5"/>
      <c r="Z426" s="5"/>
    </row>
    <row r="427" spans="1:26" ht="25.5" customHeight="1">
      <c r="A427" s="5"/>
      <c r="B427" s="5">
        <v>396</v>
      </c>
      <c r="C427" s="5">
        <f t="shared" ca="1" si="4"/>
        <v>104.40661257774278</v>
      </c>
      <c r="D427" s="5">
        <f t="shared" si="5"/>
        <v>146.02888111779856</v>
      </c>
      <c r="E427" s="5">
        <f t="shared" ca="1" si="6"/>
        <v>2.6218801884749177E-4</v>
      </c>
      <c r="F427" s="5"/>
      <c r="G427" s="5"/>
      <c r="H427" s="5"/>
      <c r="I427" s="5"/>
      <c r="J427" s="5"/>
      <c r="K427" s="5"/>
      <c r="L427" s="5"/>
      <c r="M427" s="5"/>
      <c r="N427" s="5"/>
      <c r="O427" s="5"/>
      <c r="P427" s="5"/>
      <c r="Q427" s="5"/>
      <c r="R427" s="5"/>
      <c r="S427" s="5"/>
      <c r="T427" s="5"/>
      <c r="U427" s="5"/>
      <c r="V427" s="5"/>
      <c r="W427" s="5"/>
      <c r="X427" s="5"/>
      <c r="Y427" s="5"/>
      <c r="Z427" s="5"/>
    </row>
    <row r="428" spans="1:26" ht="25.5" customHeight="1">
      <c r="A428" s="5"/>
      <c r="B428" s="5">
        <v>397</v>
      </c>
      <c r="C428" s="5">
        <f t="shared" ca="1" si="4"/>
        <v>102.1279584367261</v>
      </c>
      <c r="D428" s="5">
        <f t="shared" si="5"/>
        <v>146.06776932798667</v>
      </c>
      <c r="E428" s="5">
        <f t="shared" ca="1" si="6"/>
        <v>1.6333172218990118E-4</v>
      </c>
      <c r="F428" s="5"/>
      <c r="G428" s="5"/>
      <c r="H428" s="5"/>
      <c r="I428" s="5"/>
      <c r="J428" s="5"/>
      <c r="K428" s="5"/>
      <c r="L428" s="5"/>
      <c r="M428" s="5"/>
      <c r="N428" s="5"/>
      <c r="O428" s="5"/>
      <c r="P428" s="5"/>
      <c r="Q428" s="5"/>
      <c r="R428" s="5"/>
      <c r="S428" s="5"/>
      <c r="T428" s="5"/>
      <c r="U428" s="5"/>
      <c r="V428" s="5"/>
      <c r="W428" s="5"/>
      <c r="X428" s="5"/>
      <c r="Y428" s="5"/>
      <c r="Z428" s="5"/>
    </row>
    <row r="429" spans="1:26" ht="25.5" customHeight="1">
      <c r="A429" s="5"/>
      <c r="B429" s="5">
        <v>398</v>
      </c>
      <c r="C429" s="5">
        <f t="shared" ca="1" si="4"/>
        <v>93.268785977618734</v>
      </c>
      <c r="D429" s="5">
        <f t="shared" si="5"/>
        <v>146.1066311263709</v>
      </c>
      <c r="E429" s="5">
        <f t="shared" ca="1" si="6"/>
        <v>2.0831238788593561E-5</v>
      </c>
      <c r="F429" s="5"/>
      <c r="G429" s="5"/>
      <c r="H429" s="5"/>
      <c r="I429" s="5"/>
      <c r="J429" s="5"/>
      <c r="K429" s="5"/>
      <c r="L429" s="5"/>
      <c r="M429" s="5"/>
      <c r="N429" s="5"/>
      <c r="O429" s="5"/>
      <c r="P429" s="5"/>
      <c r="Q429" s="5"/>
      <c r="R429" s="5"/>
      <c r="S429" s="5"/>
      <c r="T429" s="5"/>
      <c r="U429" s="5"/>
      <c r="V429" s="5"/>
      <c r="W429" s="5"/>
      <c r="X429" s="5"/>
      <c r="Y429" s="5"/>
      <c r="Z429" s="5"/>
    </row>
    <row r="430" spans="1:26" ht="25.5" customHeight="1">
      <c r="A430" s="5"/>
      <c r="B430" s="5">
        <v>399</v>
      </c>
      <c r="C430" s="5">
        <f t="shared" ca="1" si="4"/>
        <v>111.132880828637</v>
      </c>
      <c r="D430" s="5">
        <f t="shared" si="5"/>
        <v>146.14546680929871</v>
      </c>
      <c r="E430" s="5">
        <f t="shared" ca="1" si="6"/>
        <v>9.2659378175805746E-4</v>
      </c>
      <c r="F430" s="5"/>
      <c r="G430" s="5"/>
      <c r="H430" s="5"/>
      <c r="I430" s="5"/>
      <c r="J430" s="5"/>
      <c r="K430" s="5"/>
      <c r="L430" s="5"/>
      <c r="M430" s="5"/>
      <c r="N430" s="5"/>
      <c r="O430" s="5"/>
      <c r="P430" s="5"/>
      <c r="Q430" s="5"/>
      <c r="R430" s="5"/>
      <c r="S430" s="5"/>
      <c r="T430" s="5"/>
      <c r="U430" s="5"/>
      <c r="V430" s="5"/>
      <c r="W430" s="5"/>
      <c r="X430" s="5"/>
      <c r="Y430" s="5"/>
      <c r="Z430" s="5"/>
    </row>
    <row r="431" spans="1:26" ht="25.5" customHeight="1">
      <c r="A431" s="5"/>
      <c r="B431" s="5">
        <v>400</v>
      </c>
      <c r="C431" s="5">
        <f t="shared" ca="1" si="4"/>
        <v>123.33468568762818</v>
      </c>
      <c r="D431" s="5">
        <f t="shared" si="5"/>
        <v>146.18427667182058</v>
      </c>
      <c r="E431" s="5">
        <f t="shared" ca="1" si="6"/>
        <v>5.4776704272360118E-3</v>
      </c>
      <c r="F431" s="5"/>
      <c r="G431" s="5"/>
      <c r="H431" s="5"/>
      <c r="I431" s="5"/>
      <c r="J431" s="5"/>
      <c r="K431" s="5"/>
      <c r="L431" s="5"/>
      <c r="M431" s="5"/>
      <c r="N431" s="5"/>
      <c r="O431" s="5"/>
      <c r="P431" s="5"/>
      <c r="Q431" s="5"/>
      <c r="R431" s="5"/>
      <c r="S431" s="5"/>
      <c r="T431" s="5"/>
      <c r="U431" s="5"/>
      <c r="V431" s="5"/>
      <c r="W431" s="5"/>
      <c r="X431" s="5"/>
      <c r="Y431" s="5"/>
      <c r="Z431" s="5"/>
    </row>
    <row r="432" spans="1:26" ht="25.5" customHeight="1">
      <c r="A432" s="5"/>
      <c r="B432" s="5">
        <v>401</v>
      </c>
      <c r="C432" s="5">
        <f t="shared" ca="1" si="4"/>
        <v>91.487694108575639</v>
      </c>
      <c r="D432" s="5">
        <f t="shared" si="5"/>
        <v>146.22306100770768</v>
      </c>
      <c r="E432" s="5">
        <f t="shared" ca="1" si="6"/>
        <v>1.3201387733140182E-5</v>
      </c>
      <c r="F432" s="5"/>
      <c r="G432" s="5"/>
      <c r="H432" s="5"/>
      <c r="I432" s="5"/>
      <c r="J432" s="5"/>
      <c r="K432" s="5"/>
      <c r="L432" s="5"/>
      <c r="M432" s="5"/>
      <c r="N432" s="5"/>
      <c r="O432" s="5"/>
      <c r="P432" s="5"/>
      <c r="Q432" s="5"/>
      <c r="R432" s="5"/>
      <c r="S432" s="5"/>
      <c r="T432" s="5"/>
      <c r="U432" s="5"/>
      <c r="V432" s="5"/>
      <c r="W432" s="5"/>
      <c r="X432" s="5"/>
      <c r="Y432" s="5"/>
      <c r="Z432" s="5"/>
    </row>
    <row r="433" spans="1:26" ht="25.5" customHeight="1">
      <c r="A433" s="5"/>
      <c r="B433" s="5">
        <v>402</v>
      </c>
      <c r="C433" s="5">
        <f t="shared" ca="1" si="4"/>
        <v>99.14298008444969</v>
      </c>
      <c r="D433" s="5">
        <f t="shared" si="5"/>
        <v>146.26182010946948</v>
      </c>
      <c r="E433" s="5">
        <f t="shared" ca="1" si="6"/>
        <v>8.4850018798809815E-5</v>
      </c>
      <c r="F433" s="5"/>
      <c r="G433" s="5"/>
      <c r="H433" s="5"/>
      <c r="I433" s="5"/>
      <c r="J433" s="5"/>
      <c r="K433" s="5"/>
      <c r="L433" s="5"/>
      <c r="M433" s="5"/>
      <c r="N433" s="5"/>
      <c r="O433" s="5"/>
      <c r="P433" s="5"/>
      <c r="Q433" s="5"/>
      <c r="R433" s="5"/>
      <c r="S433" s="5"/>
      <c r="T433" s="5"/>
      <c r="U433" s="5"/>
      <c r="V433" s="5"/>
      <c r="W433" s="5"/>
      <c r="X433" s="5"/>
      <c r="Y433" s="5"/>
      <c r="Z433" s="5"/>
    </row>
    <row r="434" spans="1:26" ht="25.5" customHeight="1">
      <c r="A434" s="5"/>
      <c r="B434" s="5">
        <v>403</v>
      </c>
      <c r="C434" s="5">
        <f t="shared" ca="1" si="4"/>
        <v>81.693986708062496</v>
      </c>
      <c r="D434" s="5">
        <f t="shared" si="5"/>
        <v>146.30055426837112</v>
      </c>
      <c r="E434" s="5">
        <f t="shared" ca="1" si="6"/>
        <v>8.3549923455887039E-7</v>
      </c>
      <c r="F434" s="5"/>
      <c r="G434" s="5"/>
      <c r="H434" s="5"/>
      <c r="I434" s="5"/>
      <c r="J434" s="5"/>
      <c r="K434" s="5"/>
      <c r="L434" s="5"/>
      <c r="M434" s="5"/>
      <c r="N434" s="5"/>
      <c r="O434" s="5"/>
      <c r="P434" s="5"/>
      <c r="Q434" s="5"/>
      <c r="R434" s="5"/>
      <c r="S434" s="5"/>
      <c r="T434" s="5"/>
      <c r="U434" s="5"/>
      <c r="V434" s="5"/>
      <c r="W434" s="5"/>
      <c r="X434" s="5"/>
      <c r="Y434" s="5"/>
      <c r="Z434" s="5"/>
    </row>
    <row r="435" spans="1:26" ht="25.5" customHeight="1">
      <c r="A435" s="5"/>
      <c r="B435" s="5">
        <v>404</v>
      </c>
      <c r="C435" s="5">
        <f t="shared" ca="1" si="4"/>
        <v>97.758581779724281</v>
      </c>
      <c r="D435" s="5">
        <f t="shared" si="5"/>
        <v>146.3392637744507</v>
      </c>
      <c r="E435" s="5">
        <f t="shared" ca="1" si="6"/>
        <v>6.1787988479514261E-5</v>
      </c>
      <c r="F435" s="5"/>
      <c r="G435" s="5"/>
      <c r="H435" s="5"/>
      <c r="I435" s="5"/>
      <c r="J435" s="5"/>
      <c r="K435" s="5"/>
      <c r="L435" s="5"/>
      <c r="M435" s="5"/>
      <c r="N435" s="5"/>
      <c r="O435" s="5"/>
      <c r="P435" s="5"/>
      <c r="Q435" s="5"/>
      <c r="R435" s="5"/>
      <c r="S435" s="5"/>
      <c r="T435" s="5"/>
      <c r="U435" s="5"/>
      <c r="V435" s="5"/>
      <c r="W435" s="5"/>
      <c r="X435" s="5"/>
      <c r="Y435" s="5"/>
      <c r="Z435" s="5"/>
    </row>
    <row r="436" spans="1:26" ht="25.5" customHeight="1">
      <c r="A436" s="5"/>
      <c r="B436" s="5">
        <v>405</v>
      </c>
      <c r="C436" s="5">
        <f t="shared" ca="1" si="4"/>
        <v>102.14969809743378</v>
      </c>
      <c r="D436" s="5">
        <f t="shared" si="5"/>
        <v>146.37794891653638</v>
      </c>
      <c r="E436" s="5">
        <f t="shared" ca="1" si="6"/>
        <v>1.6408877934811629E-4</v>
      </c>
      <c r="F436" s="5"/>
      <c r="G436" s="5"/>
      <c r="H436" s="5"/>
      <c r="I436" s="5"/>
      <c r="J436" s="5"/>
      <c r="K436" s="5"/>
      <c r="L436" s="5"/>
      <c r="M436" s="5"/>
      <c r="N436" s="5"/>
      <c r="O436" s="5"/>
      <c r="P436" s="5"/>
      <c r="Q436" s="5"/>
      <c r="R436" s="5"/>
      <c r="S436" s="5"/>
      <c r="T436" s="5"/>
      <c r="U436" s="5"/>
      <c r="V436" s="5"/>
      <c r="W436" s="5"/>
      <c r="X436" s="5"/>
      <c r="Y436" s="5"/>
      <c r="Z436" s="5"/>
    </row>
    <row r="437" spans="1:26" ht="25.5" customHeight="1">
      <c r="A437" s="5"/>
      <c r="B437" s="5">
        <v>406</v>
      </c>
      <c r="C437" s="5">
        <f t="shared" ca="1" si="4"/>
        <v>90.281244307186228</v>
      </c>
      <c r="D437" s="5">
        <f t="shared" si="5"/>
        <v>146.41660998226328</v>
      </c>
      <c r="E437" s="5">
        <f t="shared" ca="1" si="6"/>
        <v>9.6151937672680595E-6</v>
      </c>
      <c r="F437" s="5"/>
      <c r="G437" s="5"/>
      <c r="H437" s="5"/>
      <c r="I437" s="5"/>
      <c r="J437" s="5"/>
      <c r="K437" s="5"/>
      <c r="L437" s="5"/>
      <c r="M437" s="5"/>
      <c r="N437" s="5"/>
      <c r="O437" s="5"/>
      <c r="P437" s="5"/>
      <c r="Q437" s="5"/>
      <c r="R437" s="5"/>
      <c r="S437" s="5"/>
      <c r="T437" s="5"/>
      <c r="U437" s="5"/>
      <c r="V437" s="5"/>
      <c r="W437" s="5"/>
      <c r="X437" s="5"/>
      <c r="Y437" s="5"/>
      <c r="Z437" s="5"/>
    </row>
    <row r="438" spans="1:26" ht="25.5" customHeight="1">
      <c r="A438" s="5"/>
      <c r="B438" s="5">
        <v>407</v>
      </c>
      <c r="C438" s="5">
        <f t="shared" ca="1" si="4"/>
        <v>89.152998628286312</v>
      </c>
      <c r="D438" s="5">
        <f t="shared" si="5"/>
        <v>146.45524725809022</v>
      </c>
      <c r="E438" s="5">
        <f t="shared" ca="1" si="6"/>
        <v>7.1068602064694243E-6</v>
      </c>
      <c r="F438" s="5"/>
      <c r="G438" s="5"/>
      <c r="H438" s="5"/>
      <c r="I438" s="5"/>
      <c r="J438" s="5"/>
      <c r="K438" s="5"/>
      <c r="L438" s="5"/>
      <c r="M438" s="5"/>
      <c r="N438" s="5"/>
      <c r="O438" s="5"/>
      <c r="P438" s="5"/>
      <c r="Q438" s="5"/>
      <c r="R438" s="5"/>
      <c r="S438" s="5"/>
      <c r="T438" s="5"/>
      <c r="U438" s="5"/>
      <c r="V438" s="5"/>
      <c r="W438" s="5"/>
      <c r="X438" s="5"/>
      <c r="Y438" s="5"/>
      <c r="Z438" s="5"/>
    </row>
    <row r="439" spans="1:26" ht="25.5" customHeight="1">
      <c r="A439" s="5"/>
      <c r="B439" s="5">
        <v>408</v>
      </c>
      <c r="C439" s="5">
        <f t="shared" ca="1" si="4"/>
        <v>101.34877845663415</v>
      </c>
      <c r="D439" s="5">
        <f t="shared" si="5"/>
        <v>146.49386102931635</v>
      </c>
      <c r="E439" s="5">
        <f t="shared" ca="1" si="6"/>
        <v>1.3819312176800721E-4</v>
      </c>
      <c r="F439" s="5"/>
      <c r="G439" s="5"/>
      <c r="H439" s="5"/>
      <c r="I439" s="5"/>
      <c r="J439" s="5"/>
      <c r="K439" s="5"/>
      <c r="L439" s="5"/>
      <c r="M439" s="5"/>
      <c r="N439" s="5"/>
      <c r="O439" s="5"/>
      <c r="P439" s="5"/>
      <c r="Q439" s="5"/>
      <c r="R439" s="5"/>
      <c r="S439" s="5"/>
      <c r="T439" s="5"/>
      <c r="U439" s="5"/>
      <c r="V439" s="5"/>
      <c r="W439" s="5"/>
      <c r="X439" s="5"/>
      <c r="Y439" s="5"/>
      <c r="Z439" s="5"/>
    </row>
    <row r="440" spans="1:26" ht="25.5" customHeight="1">
      <c r="A440" s="5"/>
      <c r="B440" s="5">
        <v>409</v>
      </c>
      <c r="C440" s="5">
        <f t="shared" ca="1" si="4"/>
        <v>90.932078860885667</v>
      </c>
      <c r="D440" s="5">
        <f t="shared" si="5"/>
        <v>146.53245158009759</v>
      </c>
      <c r="E440" s="5">
        <f t="shared" ca="1" si="6"/>
        <v>1.141748079868724E-5</v>
      </c>
      <c r="F440" s="5"/>
      <c r="G440" s="5"/>
      <c r="H440" s="5"/>
      <c r="I440" s="5"/>
      <c r="J440" s="5"/>
      <c r="K440" s="5"/>
      <c r="L440" s="5"/>
      <c r="M440" s="5"/>
      <c r="N440" s="5"/>
      <c r="O440" s="5"/>
      <c r="P440" s="5"/>
      <c r="Q440" s="5"/>
      <c r="R440" s="5"/>
      <c r="S440" s="5"/>
      <c r="T440" s="5"/>
      <c r="U440" s="5"/>
      <c r="V440" s="5"/>
      <c r="W440" s="5"/>
      <c r="X440" s="5"/>
      <c r="Y440" s="5"/>
      <c r="Z440" s="5"/>
    </row>
    <row r="441" spans="1:26" ht="25.5" customHeight="1">
      <c r="A441" s="5"/>
      <c r="B441" s="5">
        <v>410</v>
      </c>
      <c r="C441" s="5">
        <f t="shared" ca="1" si="4"/>
        <v>95.920309784599112</v>
      </c>
      <c r="D441" s="5">
        <f t="shared" si="5"/>
        <v>146.57101919346294</v>
      </c>
      <c r="E441" s="5">
        <f t="shared" ca="1" si="6"/>
        <v>4.0020109275389315E-5</v>
      </c>
      <c r="F441" s="5"/>
      <c r="G441" s="5"/>
      <c r="H441" s="5"/>
      <c r="I441" s="5"/>
      <c r="J441" s="5"/>
      <c r="K441" s="5"/>
      <c r="L441" s="5"/>
      <c r="M441" s="5"/>
      <c r="N441" s="5"/>
      <c r="O441" s="5"/>
      <c r="P441" s="5"/>
      <c r="Q441" s="5"/>
      <c r="R441" s="5"/>
      <c r="S441" s="5"/>
      <c r="T441" s="5"/>
      <c r="U441" s="5"/>
      <c r="V441" s="5"/>
      <c r="W441" s="5"/>
      <c r="X441" s="5"/>
      <c r="Y441" s="5"/>
      <c r="Z441" s="5"/>
    </row>
    <row r="442" spans="1:26" ht="25.5" customHeight="1">
      <c r="A442" s="5"/>
      <c r="B442" s="5">
        <v>411</v>
      </c>
      <c r="C442" s="5">
        <f t="shared" ca="1" si="4"/>
        <v>94.544612615848891</v>
      </c>
      <c r="D442" s="5">
        <f t="shared" si="5"/>
        <v>146.60956415133069</v>
      </c>
      <c r="E442" s="5">
        <f t="shared" ca="1" si="6"/>
        <v>2.8631910455843174E-5</v>
      </c>
      <c r="F442" s="5"/>
      <c r="G442" s="5"/>
      <c r="H442" s="5"/>
      <c r="I442" s="5"/>
      <c r="J442" s="5"/>
      <c r="K442" s="5"/>
      <c r="L442" s="5"/>
      <c r="M442" s="5"/>
      <c r="N442" s="5"/>
      <c r="O442" s="5"/>
      <c r="P442" s="5"/>
      <c r="Q442" s="5"/>
      <c r="R442" s="5"/>
      <c r="S442" s="5"/>
      <c r="T442" s="5"/>
      <c r="U442" s="5"/>
      <c r="V442" s="5"/>
      <c r="W442" s="5"/>
      <c r="X442" s="5"/>
      <c r="Y442" s="5"/>
      <c r="Z442" s="5"/>
    </row>
    <row r="443" spans="1:26" ht="25.5" customHeight="1">
      <c r="A443" s="5"/>
      <c r="B443" s="5">
        <v>412</v>
      </c>
      <c r="C443" s="5">
        <f t="shared" ca="1" si="4"/>
        <v>88.484279429959059</v>
      </c>
      <c r="D443" s="5">
        <f t="shared" si="5"/>
        <v>146.64808673452427</v>
      </c>
      <c r="E443" s="5">
        <f t="shared" ca="1" si="6"/>
        <v>5.9252585230664356E-6</v>
      </c>
      <c r="F443" s="5"/>
      <c r="G443" s="5"/>
      <c r="H443" s="5"/>
      <c r="I443" s="5"/>
      <c r="J443" s="5"/>
      <c r="K443" s="5"/>
      <c r="L443" s="5"/>
      <c r="M443" s="5"/>
      <c r="N443" s="5"/>
      <c r="O443" s="5"/>
      <c r="P443" s="5"/>
      <c r="Q443" s="5"/>
      <c r="R443" s="5"/>
      <c r="S443" s="5"/>
      <c r="T443" s="5"/>
      <c r="U443" s="5"/>
      <c r="V443" s="5"/>
      <c r="W443" s="5"/>
      <c r="X443" s="5"/>
      <c r="Y443" s="5"/>
      <c r="Z443" s="5"/>
    </row>
    <row r="444" spans="1:26" ht="25.5" customHeight="1">
      <c r="A444" s="5"/>
      <c r="B444" s="5">
        <v>413</v>
      </c>
      <c r="C444" s="5">
        <f t="shared" ca="1" si="4"/>
        <v>91.895964276596899</v>
      </c>
      <c r="D444" s="5">
        <f t="shared" si="5"/>
        <v>146.68658722278832</v>
      </c>
      <c r="E444" s="5">
        <f t="shared" ca="1" si="6"/>
        <v>1.4674688199607294E-5</v>
      </c>
      <c r="F444" s="5"/>
      <c r="G444" s="5"/>
      <c r="H444" s="5"/>
      <c r="I444" s="5"/>
      <c r="J444" s="5"/>
      <c r="K444" s="5"/>
      <c r="L444" s="5"/>
      <c r="M444" s="5"/>
      <c r="N444" s="5"/>
      <c r="O444" s="5"/>
      <c r="P444" s="5"/>
      <c r="Q444" s="5"/>
      <c r="R444" s="5"/>
      <c r="S444" s="5"/>
      <c r="T444" s="5"/>
      <c r="U444" s="5"/>
      <c r="V444" s="5"/>
      <c r="W444" s="5"/>
      <c r="X444" s="5"/>
      <c r="Y444" s="5"/>
      <c r="Z444" s="5"/>
    </row>
    <row r="445" spans="1:26" ht="25.5" customHeight="1">
      <c r="A445" s="5"/>
      <c r="B445" s="5">
        <v>414</v>
      </c>
      <c r="C445" s="5">
        <f t="shared" ca="1" si="4"/>
        <v>107.82805356819141</v>
      </c>
      <c r="D445" s="5">
        <f t="shared" si="5"/>
        <v>146.72506589480429</v>
      </c>
      <c r="E445" s="5">
        <f t="shared" ca="1" si="6"/>
        <v>5.1099482099221764E-4</v>
      </c>
      <c r="F445" s="5"/>
      <c r="G445" s="5"/>
      <c r="H445" s="5"/>
      <c r="I445" s="5"/>
      <c r="J445" s="5"/>
      <c r="K445" s="5"/>
      <c r="L445" s="5"/>
      <c r="M445" s="5"/>
      <c r="N445" s="5"/>
      <c r="O445" s="5"/>
      <c r="P445" s="5"/>
      <c r="Q445" s="5"/>
      <c r="R445" s="5"/>
      <c r="S445" s="5"/>
      <c r="T445" s="5"/>
      <c r="U445" s="5"/>
      <c r="V445" s="5"/>
      <c r="W445" s="5"/>
      <c r="X445" s="5"/>
      <c r="Y445" s="5"/>
      <c r="Z445" s="5"/>
    </row>
    <row r="446" spans="1:26" ht="25.5" customHeight="1">
      <c r="A446" s="5"/>
      <c r="B446" s="5">
        <v>415</v>
      </c>
      <c r="C446" s="5">
        <f t="shared" ca="1" si="4"/>
        <v>93.985919399006889</v>
      </c>
      <c r="D446" s="5">
        <f t="shared" si="5"/>
        <v>146.76352302820609</v>
      </c>
      <c r="E446" s="5">
        <f t="shared" ca="1" si="6"/>
        <v>2.4931398400608198E-5</v>
      </c>
      <c r="F446" s="5"/>
      <c r="G446" s="5"/>
      <c r="H446" s="5"/>
      <c r="I446" s="5"/>
      <c r="J446" s="5"/>
      <c r="K446" s="5"/>
      <c r="L446" s="5"/>
      <c r="M446" s="5"/>
      <c r="N446" s="5"/>
      <c r="O446" s="5"/>
      <c r="P446" s="5"/>
      <c r="Q446" s="5"/>
      <c r="R446" s="5"/>
      <c r="S446" s="5"/>
      <c r="T446" s="5"/>
      <c r="U446" s="5"/>
      <c r="V446" s="5"/>
      <c r="W446" s="5"/>
      <c r="X446" s="5"/>
      <c r="Y446" s="5"/>
      <c r="Z446" s="5"/>
    </row>
    <row r="447" spans="1:26" ht="25.5" customHeight="1">
      <c r="A447" s="5"/>
      <c r="B447" s="5">
        <v>416</v>
      </c>
      <c r="C447" s="5">
        <f t="shared" ca="1" si="4"/>
        <v>130.844986936379</v>
      </c>
      <c r="D447" s="5">
        <f t="shared" si="5"/>
        <v>146.80195889959543</v>
      </c>
      <c r="E447" s="5">
        <f t="shared" ca="1" si="6"/>
        <v>1.1768199460183532E-2</v>
      </c>
      <c r="F447" s="5"/>
      <c r="G447" s="5"/>
      <c r="H447" s="5"/>
      <c r="I447" s="5"/>
      <c r="J447" s="5"/>
      <c r="K447" s="5"/>
      <c r="L447" s="5"/>
      <c r="M447" s="5"/>
      <c r="N447" s="5"/>
      <c r="O447" s="5"/>
      <c r="P447" s="5"/>
      <c r="Q447" s="5"/>
      <c r="R447" s="5"/>
      <c r="S447" s="5"/>
      <c r="T447" s="5"/>
      <c r="U447" s="5"/>
      <c r="V447" s="5"/>
      <c r="W447" s="5"/>
      <c r="X447" s="5"/>
      <c r="Y447" s="5"/>
      <c r="Z447" s="5"/>
    </row>
    <row r="448" spans="1:26" ht="25.5" customHeight="1">
      <c r="A448" s="5"/>
      <c r="B448" s="5">
        <v>417</v>
      </c>
      <c r="C448" s="5">
        <f t="shared" ca="1" si="4"/>
        <v>95.853549139678279</v>
      </c>
      <c r="D448" s="5">
        <f t="shared" si="5"/>
        <v>146.8403737845573</v>
      </c>
      <c r="E448" s="5">
        <f t="shared" ca="1" si="6"/>
        <v>3.9382673286662842E-5</v>
      </c>
      <c r="F448" s="5"/>
      <c r="G448" s="5"/>
      <c r="H448" s="5"/>
      <c r="I448" s="5"/>
      <c r="J448" s="5"/>
      <c r="K448" s="5"/>
      <c r="L448" s="5"/>
      <c r="M448" s="5"/>
      <c r="N448" s="5"/>
      <c r="O448" s="5"/>
      <c r="P448" s="5"/>
      <c r="Q448" s="5"/>
      <c r="R448" s="5"/>
      <c r="S448" s="5"/>
      <c r="T448" s="5"/>
      <c r="U448" s="5"/>
      <c r="V448" s="5"/>
      <c r="W448" s="5"/>
      <c r="X448" s="5"/>
      <c r="Y448" s="5"/>
      <c r="Z448" s="5"/>
    </row>
    <row r="449" spans="1:26" ht="25.5" customHeight="1">
      <c r="A449" s="5"/>
      <c r="B449" s="5">
        <v>418</v>
      </c>
      <c r="C449" s="5">
        <f t="shared" ca="1" si="4"/>
        <v>99.5626864649212</v>
      </c>
      <c r="D449" s="5">
        <f t="shared" si="5"/>
        <v>146.87876795767511</v>
      </c>
      <c r="E449" s="5">
        <f t="shared" ca="1" si="6"/>
        <v>9.3257128234925586E-5</v>
      </c>
      <c r="F449" s="5"/>
      <c r="G449" s="5"/>
      <c r="H449" s="5"/>
      <c r="I449" s="5"/>
      <c r="J449" s="5"/>
      <c r="K449" s="5"/>
      <c r="L449" s="5"/>
      <c r="M449" s="5"/>
      <c r="N449" s="5"/>
      <c r="O449" s="5"/>
      <c r="P449" s="5"/>
      <c r="Q449" s="5"/>
      <c r="R449" s="5"/>
      <c r="S449" s="5"/>
      <c r="T449" s="5"/>
      <c r="U449" s="5"/>
      <c r="V449" s="5"/>
      <c r="W449" s="5"/>
      <c r="X449" s="5"/>
      <c r="Y449" s="5"/>
      <c r="Z449" s="5"/>
    </row>
    <row r="450" spans="1:26" ht="25.5" customHeight="1">
      <c r="A450" s="5"/>
      <c r="B450" s="5">
        <v>419</v>
      </c>
      <c r="C450" s="5">
        <f t="shared" ca="1" si="4"/>
        <v>104.95353715599501</v>
      </c>
      <c r="D450" s="5">
        <f t="shared" si="5"/>
        <v>146.91714169254561</v>
      </c>
      <c r="E450" s="5">
        <f t="shared" ca="1" si="6"/>
        <v>2.9272232327554466E-4</v>
      </c>
      <c r="F450" s="5"/>
      <c r="G450" s="5"/>
      <c r="H450" s="5"/>
      <c r="I450" s="5"/>
      <c r="J450" s="5"/>
      <c r="K450" s="5"/>
      <c r="L450" s="5"/>
      <c r="M450" s="5"/>
      <c r="N450" s="5"/>
      <c r="O450" s="5"/>
      <c r="P450" s="5"/>
      <c r="Q450" s="5"/>
      <c r="R450" s="5"/>
      <c r="S450" s="5"/>
      <c r="T450" s="5"/>
      <c r="U450" s="5"/>
      <c r="V450" s="5"/>
      <c r="W450" s="5"/>
      <c r="X450" s="5"/>
      <c r="Y450" s="5"/>
      <c r="Z450" s="5"/>
    </row>
    <row r="451" spans="1:26" ht="25.5" customHeight="1">
      <c r="A451" s="5"/>
      <c r="B451" s="5">
        <v>420</v>
      </c>
      <c r="C451" s="5">
        <f t="shared" ca="1" si="4"/>
        <v>113.37917192425547</v>
      </c>
      <c r="D451" s="5">
        <f t="shared" si="5"/>
        <v>146.95549526179406</v>
      </c>
      <c r="E451" s="5">
        <f t="shared" ca="1" si="6"/>
        <v>1.3506386396557829E-3</v>
      </c>
      <c r="F451" s="5"/>
      <c r="G451" s="5"/>
      <c r="H451" s="5"/>
      <c r="I451" s="5"/>
      <c r="J451" s="5"/>
      <c r="K451" s="5"/>
      <c r="L451" s="5"/>
      <c r="M451" s="5"/>
      <c r="N451" s="5"/>
      <c r="O451" s="5"/>
      <c r="P451" s="5"/>
      <c r="Q451" s="5"/>
      <c r="R451" s="5"/>
      <c r="S451" s="5"/>
      <c r="T451" s="5"/>
      <c r="U451" s="5"/>
      <c r="V451" s="5"/>
      <c r="W451" s="5"/>
      <c r="X451" s="5"/>
      <c r="Y451" s="5"/>
      <c r="Z451" s="5"/>
    </row>
    <row r="452" spans="1:26" ht="25.5" customHeight="1">
      <c r="A452" s="5"/>
      <c r="B452" s="5">
        <v>421</v>
      </c>
      <c r="C452" s="5">
        <f t="shared" ca="1" si="4"/>
        <v>89.808462537714263</v>
      </c>
      <c r="D452" s="5">
        <f t="shared" si="5"/>
        <v>146.99382893708889</v>
      </c>
      <c r="E452" s="5">
        <f t="shared" ca="1" si="6"/>
        <v>8.4770595735561291E-6</v>
      </c>
      <c r="F452" s="5"/>
      <c r="G452" s="5"/>
      <c r="H452" s="5"/>
      <c r="I452" s="5"/>
      <c r="J452" s="5"/>
      <c r="K452" s="5"/>
      <c r="L452" s="5"/>
      <c r="M452" s="5"/>
      <c r="N452" s="5"/>
      <c r="O452" s="5"/>
      <c r="P452" s="5"/>
      <c r="Q452" s="5"/>
      <c r="R452" s="5"/>
      <c r="S452" s="5"/>
      <c r="T452" s="5"/>
      <c r="U452" s="5"/>
      <c r="V452" s="5"/>
      <c r="W452" s="5"/>
      <c r="X452" s="5"/>
      <c r="Y452" s="5"/>
      <c r="Z452" s="5"/>
    </row>
    <row r="453" spans="1:26" ht="25.5" customHeight="1">
      <c r="A453" s="5"/>
      <c r="B453" s="5">
        <v>422</v>
      </c>
      <c r="C453" s="5">
        <f t="shared" ca="1" si="4"/>
        <v>102.83653912368644</v>
      </c>
      <c r="D453" s="5">
        <f t="shared" si="5"/>
        <v>147.03214298915637</v>
      </c>
      <c r="E453" s="5">
        <f t="shared" ca="1" si="6"/>
        <v>1.8969706354717282E-4</v>
      </c>
      <c r="F453" s="5"/>
      <c r="G453" s="5"/>
      <c r="H453" s="5"/>
      <c r="I453" s="5"/>
      <c r="J453" s="5"/>
      <c r="K453" s="5"/>
      <c r="L453" s="5"/>
      <c r="M453" s="5"/>
      <c r="N453" s="5"/>
      <c r="O453" s="5"/>
      <c r="P453" s="5"/>
      <c r="Q453" s="5"/>
      <c r="R453" s="5"/>
      <c r="S453" s="5"/>
      <c r="T453" s="5"/>
      <c r="U453" s="5"/>
      <c r="V453" s="5"/>
      <c r="W453" s="5"/>
      <c r="X453" s="5"/>
      <c r="Y453" s="5"/>
      <c r="Z453" s="5"/>
    </row>
    <row r="454" spans="1:26" ht="25.5" customHeight="1">
      <c r="A454" s="5"/>
      <c r="B454" s="5">
        <v>423</v>
      </c>
      <c r="C454" s="5">
        <f t="shared" ca="1" si="4"/>
        <v>95.925740682204619</v>
      </c>
      <c r="D454" s="5">
        <f t="shared" si="5"/>
        <v>147.07043768779531</v>
      </c>
      <c r="E454" s="5">
        <f t="shared" ca="1" si="6"/>
        <v>4.0072380565836276E-5</v>
      </c>
      <c r="F454" s="5"/>
      <c r="G454" s="5"/>
      <c r="H454" s="5"/>
      <c r="I454" s="5"/>
      <c r="J454" s="5"/>
      <c r="K454" s="5"/>
      <c r="L454" s="5"/>
      <c r="M454" s="5"/>
      <c r="N454" s="5"/>
      <c r="O454" s="5"/>
      <c r="P454" s="5"/>
      <c r="Q454" s="5"/>
      <c r="R454" s="5"/>
      <c r="S454" s="5"/>
      <c r="T454" s="5"/>
      <c r="U454" s="5"/>
      <c r="V454" s="5"/>
      <c r="W454" s="5"/>
      <c r="X454" s="5"/>
      <c r="Y454" s="5"/>
      <c r="Z454" s="5"/>
    </row>
    <row r="455" spans="1:26" ht="25.5" customHeight="1">
      <c r="A455" s="5"/>
      <c r="B455" s="5">
        <v>424</v>
      </c>
      <c r="C455" s="5">
        <f t="shared" ca="1" si="4"/>
        <v>89.624539902425056</v>
      </c>
      <c r="D455" s="5">
        <f t="shared" si="5"/>
        <v>147.10871330189136</v>
      </c>
      <c r="E455" s="5">
        <f t="shared" ca="1" si="6"/>
        <v>8.0694543362593259E-6</v>
      </c>
      <c r="F455" s="5"/>
      <c r="G455" s="5"/>
      <c r="H455" s="5"/>
      <c r="I455" s="5"/>
      <c r="J455" s="5"/>
      <c r="K455" s="5"/>
      <c r="L455" s="5"/>
      <c r="M455" s="5"/>
      <c r="N455" s="5"/>
      <c r="O455" s="5"/>
      <c r="P455" s="5"/>
      <c r="Q455" s="5"/>
      <c r="R455" s="5"/>
      <c r="S455" s="5"/>
      <c r="T455" s="5"/>
      <c r="U455" s="5"/>
      <c r="V455" s="5"/>
      <c r="W455" s="5"/>
      <c r="X455" s="5"/>
      <c r="Y455" s="5"/>
      <c r="Z455" s="5"/>
    </row>
    <row r="456" spans="1:26" ht="25.5" customHeight="1">
      <c r="A456" s="5"/>
      <c r="B456" s="5">
        <v>425</v>
      </c>
      <c r="C456" s="5">
        <f t="shared" ca="1" si="4"/>
        <v>104.28672958577316</v>
      </c>
      <c r="D456" s="5">
        <f t="shared" si="5"/>
        <v>147.14697009943151</v>
      </c>
      <c r="E456" s="5">
        <f t="shared" ca="1" si="6"/>
        <v>2.5588731578185943E-4</v>
      </c>
      <c r="F456" s="5"/>
      <c r="G456" s="5"/>
      <c r="H456" s="5"/>
      <c r="I456" s="5"/>
      <c r="J456" s="5"/>
      <c r="K456" s="5"/>
      <c r="L456" s="5"/>
      <c r="M456" s="5"/>
      <c r="N456" s="5"/>
      <c r="O456" s="5"/>
      <c r="P456" s="5"/>
      <c r="Q456" s="5"/>
      <c r="R456" s="5"/>
      <c r="S456" s="5"/>
      <c r="T456" s="5"/>
      <c r="U456" s="5"/>
      <c r="V456" s="5"/>
      <c r="W456" s="5"/>
      <c r="X456" s="5"/>
      <c r="Y456" s="5"/>
      <c r="Z456" s="5"/>
    </row>
    <row r="457" spans="1:26" ht="25.5" customHeight="1">
      <c r="A457" s="5"/>
      <c r="B457" s="5">
        <v>426</v>
      </c>
      <c r="C457" s="5">
        <f t="shared" ca="1" si="4"/>
        <v>93.798814005035936</v>
      </c>
      <c r="D457" s="5">
        <f t="shared" si="5"/>
        <v>147.1852083475182</v>
      </c>
      <c r="E457" s="5">
        <f t="shared" ca="1" si="6"/>
        <v>2.3794870441727905E-5</v>
      </c>
      <c r="F457" s="5"/>
      <c r="G457" s="5"/>
      <c r="H457" s="5"/>
      <c r="I457" s="5"/>
      <c r="J457" s="5"/>
      <c r="K457" s="5"/>
      <c r="L457" s="5"/>
      <c r="M457" s="5"/>
      <c r="N457" s="5"/>
      <c r="O457" s="5"/>
      <c r="P457" s="5"/>
      <c r="Q457" s="5"/>
      <c r="R457" s="5"/>
      <c r="S457" s="5"/>
      <c r="T457" s="5"/>
      <c r="U457" s="5"/>
      <c r="V457" s="5"/>
      <c r="W457" s="5"/>
      <c r="X457" s="5"/>
      <c r="Y457" s="5"/>
      <c r="Z457" s="5"/>
    </row>
    <row r="458" spans="1:26" ht="25.5" customHeight="1">
      <c r="A458" s="5"/>
      <c r="B458" s="5">
        <v>427</v>
      </c>
      <c r="C458" s="5">
        <f t="shared" ca="1" si="4"/>
        <v>98.981659274335371</v>
      </c>
      <c r="D458" s="5">
        <f t="shared" si="5"/>
        <v>147.22342831238342</v>
      </c>
      <c r="E458" s="5">
        <f t="shared" ca="1" si="6"/>
        <v>8.1807084299798368E-5</v>
      </c>
      <c r="F458" s="5"/>
      <c r="G458" s="5"/>
      <c r="H458" s="5"/>
      <c r="I458" s="5"/>
      <c r="J458" s="5"/>
      <c r="K458" s="5"/>
      <c r="L458" s="5"/>
      <c r="M458" s="5"/>
      <c r="N458" s="5"/>
      <c r="O458" s="5"/>
      <c r="P458" s="5"/>
      <c r="Q458" s="5"/>
      <c r="R458" s="5"/>
      <c r="S458" s="5"/>
      <c r="T458" s="5"/>
      <c r="U458" s="5"/>
      <c r="V458" s="5"/>
      <c r="W458" s="5"/>
      <c r="X458" s="5"/>
      <c r="Y458" s="5"/>
      <c r="Z458" s="5"/>
    </row>
    <row r="459" spans="1:26" ht="25.5" customHeight="1">
      <c r="A459" s="5"/>
      <c r="B459" s="5">
        <v>428</v>
      </c>
      <c r="C459" s="5">
        <f t="shared" ca="1" si="4"/>
        <v>100.74588247285119</v>
      </c>
      <c r="D459" s="5">
        <f t="shared" si="5"/>
        <v>147.26163025940278</v>
      </c>
      <c r="E459" s="5">
        <f t="shared" ca="1" si="6"/>
        <v>1.212047926475856E-4</v>
      </c>
      <c r="F459" s="5"/>
      <c r="G459" s="5"/>
      <c r="H459" s="5"/>
      <c r="I459" s="5"/>
      <c r="J459" s="5"/>
      <c r="K459" s="5"/>
      <c r="L459" s="5"/>
      <c r="M459" s="5"/>
      <c r="N459" s="5"/>
      <c r="O459" s="5"/>
      <c r="P459" s="5"/>
      <c r="Q459" s="5"/>
      <c r="R459" s="5"/>
      <c r="S459" s="5"/>
      <c r="T459" s="5"/>
      <c r="U459" s="5"/>
      <c r="V459" s="5"/>
      <c r="W459" s="5"/>
      <c r="X459" s="5"/>
      <c r="Y459" s="5"/>
      <c r="Z459" s="5"/>
    </row>
    <row r="460" spans="1:26" ht="25.5" customHeight="1">
      <c r="A460" s="5"/>
      <c r="B460" s="5">
        <v>429</v>
      </c>
      <c r="C460" s="5">
        <f t="shared" ca="1" si="4"/>
        <v>104.69745301398824</v>
      </c>
      <c r="D460" s="5">
        <f t="shared" si="5"/>
        <v>147.29981445310943</v>
      </c>
      <c r="E460" s="5">
        <f t="shared" ca="1" si="6"/>
        <v>2.78052241766101E-4</v>
      </c>
      <c r="F460" s="5"/>
      <c r="G460" s="5"/>
      <c r="H460" s="5"/>
      <c r="I460" s="5"/>
      <c r="J460" s="5"/>
      <c r="K460" s="5"/>
      <c r="L460" s="5"/>
      <c r="M460" s="5"/>
      <c r="N460" s="5"/>
      <c r="O460" s="5"/>
      <c r="P460" s="5"/>
      <c r="Q460" s="5"/>
      <c r="R460" s="5"/>
      <c r="S460" s="5"/>
      <c r="T460" s="5"/>
      <c r="U460" s="5"/>
      <c r="V460" s="5"/>
      <c r="W460" s="5"/>
      <c r="X460" s="5"/>
      <c r="Y460" s="5"/>
      <c r="Z460" s="5"/>
    </row>
    <row r="461" spans="1:26" ht="25.5" customHeight="1">
      <c r="A461" s="5"/>
      <c r="B461" s="5">
        <v>430</v>
      </c>
      <c r="C461" s="5">
        <f t="shared" ca="1" si="4"/>
        <v>87.887430103167219</v>
      </c>
      <c r="D461" s="5">
        <f t="shared" si="5"/>
        <v>147.33798115720776</v>
      </c>
      <c r="E461" s="5">
        <f t="shared" ca="1" si="6"/>
        <v>5.0291560212385072E-6</v>
      </c>
      <c r="F461" s="5"/>
      <c r="G461" s="5"/>
      <c r="H461" s="5"/>
      <c r="I461" s="5"/>
      <c r="J461" s="5"/>
      <c r="K461" s="5"/>
      <c r="L461" s="5"/>
      <c r="M461" s="5"/>
      <c r="N461" s="5"/>
      <c r="O461" s="5"/>
      <c r="P461" s="5"/>
      <c r="Q461" s="5"/>
      <c r="R461" s="5"/>
      <c r="S461" s="5"/>
      <c r="T461" s="5"/>
      <c r="U461" s="5"/>
      <c r="V461" s="5"/>
      <c r="W461" s="5"/>
      <c r="X461" s="5"/>
      <c r="Y461" s="5"/>
      <c r="Z461" s="5"/>
    </row>
    <row r="462" spans="1:26" ht="25.5" customHeight="1">
      <c r="A462" s="5"/>
      <c r="B462" s="5">
        <v>431</v>
      </c>
      <c r="C462" s="5">
        <f t="shared" ca="1" si="4"/>
        <v>103.35781458820884</v>
      </c>
      <c r="D462" s="5">
        <f t="shared" si="5"/>
        <v>147.37613063458716</v>
      </c>
      <c r="E462" s="5">
        <f t="shared" ca="1" si="6"/>
        <v>2.1147185420231017E-4</v>
      </c>
      <c r="F462" s="5"/>
      <c r="G462" s="5"/>
      <c r="H462" s="5"/>
      <c r="I462" s="5"/>
      <c r="J462" s="5"/>
      <c r="K462" s="5"/>
      <c r="L462" s="5"/>
      <c r="M462" s="5"/>
      <c r="N462" s="5"/>
      <c r="O462" s="5"/>
      <c r="P462" s="5"/>
      <c r="Q462" s="5"/>
      <c r="R462" s="5"/>
      <c r="S462" s="5"/>
      <c r="T462" s="5"/>
      <c r="U462" s="5"/>
      <c r="V462" s="5"/>
      <c r="W462" s="5"/>
      <c r="X462" s="5"/>
      <c r="Y462" s="5"/>
      <c r="Z462" s="5"/>
    </row>
    <row r="463" spans="1:26" ht="25.5" customHeight="1">
      <c r="A463" s="5"/>
      <c r="B463" s="5">
        <v>432</v>
      </c>
      <c r="C463" s="5">
        <f t="shared" ca="1" si="4"/>
        <v>110.38981304016497</v>
      </c>
      <c r="D463" s="5">
        <f t="shared" si="5"/>
        <v>147.41426314733559</v>
      </c>
      <c r="E463" s="5">
        <f t="shared" ca="1" si="6"/>
        <v>8.1397421460974965E-4</v>
      </c>
      <c r="F463" s="5"/>
      <c r="G463" s="5"/>
      <c r="H463" s="5"/>
      <c r="I463" s="5"/>
      <c r="J463" s="5"/>
      <c r="K463" s="5"/>
      <c r="L463" s="5"/>
      <c r="M463" s="5"/>
      <c r="N463" s="5"/>
      <c r="O463" s="5"/>
      <c r="P463" s="5"/>
      <c r="Q463" s="5"/>
      <c r="R463" s="5"/>
      <c r="S463" s="5"/>
      <c r="T463" s="5"/>
      <c r="U463" s="5"/>
      <c r="V463" s="5"/>
      <c r="W463" s="5"/>
      <c r="X463" s="5"/>
      <c r="Y463" s="5"/>
      <c r="Z463" s="5"/>
    </row>
    <row r="464" spans="1:26" ht="25.5" customHeight="1">
      <c r="A464" s="5"/>
      <c r="B464" s="5">
        <v>433</v>
      </c>
      <c r="C464" s="5">
        <f t="shared" ca="1" si="4"/>
        <v>99.710887283492781</v>
      </c>
      <c r="D464" s="5">
        <f t="shared" si="5"/>
        <v>147.45237895675305</v>
      </c>
      <c r="E464" s="5">
        <f t="shared" ca="1" si="6"/>
        <v>9.640260757061253E-5</v>
      </c>
      <c r="F464" s="5"/>
      <c r="G464" s="5"/>
      <c r="H464" s="5"/>
      <c r="I464" s="5"/>
      <c r="J464" s="5"/>
      <c r="K464" s="5"/>
      <c r="L464" s="5"/>
      <c r="M464" s="5"/>
      <c r="N464" s="5"/>
      <c r="O464" s="5"/>
      <c r="P464" s="5"/>
      <c r="Q464" s="5"/>
      <c r="R464" s="5"/>
      <c r="S464" s="5"/>
      <c r="T464" s="5"/>
      <c r="U464" s="5"/>
      <c r="V464" s="5"/>
      <c r="W464" s="5"/>
      <c r="X464" s="5"/>
      <c r="Y464" s="5"/>
      <c r="Z464" s="5"/>
    </row>
    <row r="465" spans="1:26" ht="25.5" customHeight="1">
      <c r="A465" s="5"/>
      <c r="B465" s="5">
        <v>434</v>
      </c>
      <c r="C465" s="5">
        <f t="shared" ca="1" si="4"/>
        <v>112.24157605472952</v>
      </c>
      <c r="D465" s="5">
        <f t="shared" si="5"/>
        <v>147.49047832336504</v>
      </c>
      <c r="E465" s="5">
        <f t="shared" ca="1" si="6"/>
        <v>1.1191253924041071E-3</v>
      </c>
      <c r="F465" s="5"/>
      <c r="G465" s="5"/>
      <c r="H465" s="5"/>
      <c r="I465" s="5"/>
      <c r="J465" s="5"/>
      <c r="K465" s="5"/>
      <c r="L465" s="5"/>
      <c r="M465" s="5"/>
      <c r="N465" s="5"/>
      <c r="O465" s="5"/>
      <c r="P465" s="5"/>
      <c r="Q465" s="5"/>
      <c r="R465" s="5"/>
      <c r="S465" s="5"/>
      <c r="T465" s="5"/>
      <c r="U465" s="5"/>
      <c r="V465" s="5"/>
      <c r="W465" s="5"/>
      <c r="X465" s="5"/>
      <c r="Y465" s="5"/>
      <c r="Z465" s="5"/>
    </row>
    <row r="466" spans="1:26" ht="25.5" customHeight="1">
      <c r="A466" s="5"/>
      <c r="B466" s="5">
        <v>435</v>
      </c>
      <c r="C466" s="5">
        <f t="shared" ca="1" si="4"/>
        <v>106.64253768281951</v>
      </c>
      <c r="D466" s="5">
        <f t="shared" si="5"/>
        <v>147.52856150693574</v>
      </c>
      <c r="E466" s="5">
        <f t="shared" ca="1" si="6"/>
        <v>4.0790485967206471E-4</v>
      </c>
      <c r="F466" s="5"/>
      <c r="G466" s="5"/>
      <c r="H466" s="5"/>
      <c r="I466" s="5"/>
      <c r="J466" s="5"/>
      <c r="K466" s="5"/>
      <c r="L466" s="5"/>
      <c r="M466" s="5"/>
      <c r="N466" s="5"/>
      <c r="O466" s="5"/>
      <c r="P466" s="5"/>
      <c r="Q466" s="5"/>
      <c r="R466" s="5"/>
      <c r="S466" s="5"/>
      <c r="T466" s="5"/>
      <c r="U466" s="5"/>
      <c r="V466" s="5"/>
      <c r="W466" s="5"/>
      <c r="X466" s="5"/>
      <c r="Y466" s="5"/>
      <c r="Z466" s="5"/>
    </row>
    <row r="467" spans="1:26" ht="25.5" customHeight="1">
      <c r="A467" s="5"/>
      <c r="B467" s="5">
        <v>436</v>
      </c>
      <c r="C467" s="5">
        <f t="shared" ca="1" si="4"/>
        <v>106.85457011584994</v>
      </c>
      <c r="D467" s="5">
        <f t="shared" si="5"/>
        <v>147.56662876648133</v>
      </c>
      <c r="E467" s="5">
        <f t="shared" ca="1" si="6"/>
        <v>4.2487400593565691E-4</v>
      </c>
      <c r="F467" s="5"/>
      <c r="G467" s="5"/>
      <c r="H467" s="5"/>
      <c r="I467" s="5"/>
      <c r="J467" s="5"/>
      <c r="K467" s="5"/>
      <c r="L467" s="5"/>
      <c r="M467" s="5"/>
      <c r="N467" s="5"/>
      <c r="O467" s="5"/>
      <c r="P467" s="5"/>
      <c r="Q467" s="5"/>
      <c r="R467" s="5"/>
      <c r="S467" s="5"/>
      <c r="T467" s="5"/>
      <c r="U467" s="5"/>
      <c r="V467" s="5"/>
      <c r="W467" s="5"/>
      <c r="X467" s="5"/>
      <c r="Y467" s="5"/>
      <c r="Z467" s="5"/>
    </row>
    <row r="468" spans="1:26" ht="25.5" customHeight="1">
      <c r="A468" s="5"/>
      <c r="B468" s="5">
        <v>437</v>
      </c>
      <c r="C468" s="5">
        <f t="shared" ca="1" si="4"/>
        <v>99.176200581260076</v>
      </c>
      <c r="D468" s="5">
        <f t="shared" si="5"/>
        <v>147.60468036028306</v>
      </c>
      <c r="E468" s="5">
        <f t="shared" ca="1" si="6"/>
        <v>8.5489334847139864E-5</v>
      </c>
      <c r="F468" s="5"/>
      <c r="G468" s="5"/>
      <c r="H468" s="5"/>
      <c r="I468" s="5"/>
      <c r="J468" s="5"/>
      <c r="K468" s="5"/>
      <c r="L468" s="5"/>
      <c r="M468" s="5"/>
      <c r="N468" s="5"/>
      <c r="O468" s="5"/>
      <c r="P468" s="5"/>
      <c r="Q468" s="5"/>
      <c r="R468" s="5"/>
      <c r="S468" s="5"/>
      <c r="T468" s="5"/>
      <c r="U468" s="5"/>
      <c r="V468" s="5"/>
      <c r="W468" s="5"/>
      <c r="X468" s="5"/>
      <c r="Y468" s="5"/>
      <c r="Z468" s="5"/>
    </row>
    <row r="469" spans="1:26" ht="25.5" customHeight="1">
      <c r="A469" s="5"/>
      <c r="B469" s="5">
        <v>438</v>
      </c>
      <c r="C469" s="5">
        <f t="shared" ca="1" si="4"/>
        <v>91.644604526909092</v>
      </c>
      <c r="D469" s="5">
        <f t="shared" si="5"/>
        <v>147.64271654590021</v>
      </c>
      <c r="E469" s="5">
        <f t="shared" ca="1" si="6"/>
        <v>1.3750463504249791E-5</v>
      </c>
      <c r="F469" s="5"/>
      <c r="G469" s="5"/>
      <c r="H469" s="5"/>
      <c r="I469" s="5"/>
      <c r="J469" s="5"/>
      <c r="K469" s="5"/>
      <c r="L469" s="5"/>
      <c r="M469" s="5"/>
      <c r="N469" s="5"/>
      <c r="O469" s="5"/>
      <c r="P469" s="5"/>
      <c r="Q469" s="5"/>
      <c r="R469" s="5"/>
      <c r="S469" s="5"/>
      <c r="T469" s="5"/>
      <c r="U469" s="5"/>
      <c r="V469" s="5"/>
      <c r="W469" s="5"/>
      <c r="X469" s="5"/>
      <c r="Y469" s="5"/>
      <c r="Z469" s="5"/>
    </row>
    <row r="470" spans="1:26" ht="25.5" customHeight="1">
      <c r="A470" s="5"/>
      <c r="B470" s="5">
        <v>439</v>
      </c>
      <c r="C470" s="5">
        <f t="shared" ca="1" si="4"/>
        <v>96.74284696059506</v>
      </c>
      <c r="D470" s="5">
        <f t="shared" si="5"/>
        <v>147.68073758018318</v>
      </c>
      <c r="E470" s="5">
        <f t="shared" ca="1" si="6"/>
        <v>4.8695120206169434E-5</v>
      </c>
      <c r="F470" s="5"/>
      <c r="G470" s="5"/>
      <c r="H470" s="5"/>
      <c r="I470" s="5"/>
      <c r="J470" s="5"/>
      <c r="K470" s="5"/>
      <c r="L470" s="5"/>
      <c r="M470" s="5"/>
      <c r="N470" s="5"/>
      <c r="O470" s="5"/>
      <c r="P470" s="5"/>
      <c r="Q470" s="5"/>
      <c r="R470" s="5"/>
      <c r="S470" s="5"/>
      <c r="T470" s="5"/>
      <c r="U470" s="5"/>
      <c r="V470" s="5"/>
      <c r="W470" s="5"/>
      <c r="X470" s="5"/>
      <c r="Y470" s="5"/>
      <c r="Z470" s="5"/>
    </row>
    <row r="471" spans="1:26" ht="25.5" customHeight="1">
      <c r="A471" s="5"/>
      <c r="B471" s="5">
        <v>440</v>
      </c>
      <c r="C471" s="5">
        <f t="shared" ca="1" si="4"/>
        <v>110.68296544246859</v>
      </c>
      <c r="D471" s="5">
        <f t="shared" si="5"/>
        <v>147.7187437192861</v>
      </c>
      <c r="E471" s="5">
        <f t="shared" ca="1" si="6"/>
        <v>8.5692106608654798E-4</v>
      </c>
      <c r="F471" s="5"/>
      <c r="G471" s="5"/>
      <c r="H471" s="5"/>
      <c r="I471" s="5"/>
      <c r="J471" s="5"/>
      <c r="K471" s="5"/>
      <c r="L471" s="5"/>
      <c r="M471" s="5"/>
      <c r="N471" s="5"/>
      <c r="O471" s="5"/>
      <c r="P471" s="5"/>
      <c r="Q471" s="5"/>
      <c r="R471" s="5"/>
      <c r="S471" s="5"/>
      <c r="T471" s="5"/>
      <c r="U471" s="5"/>
      <c r="V471" s="5"/>
      <c r="W471" s="5"/>
      <c r="X471" s="5"/>
      <c r="Y471" s="5"/>
      <c r="Z471" s="5"/>
    </row>
    <row r="472" spans="1:26" ht="25.5" customHeight="1">
      <c r="A472" s="5"/>
      <c r="B472" s="5">
        <v>441</v>
      </c>
      <c r="C472" s="5">
        <f t="shared" ca="1" si="4"/>
        <v>79.672094491316017</v>
      </c>
      <c r="D472" s="5">
        <f t="shared" si="5"/>
        <v>147.75673521867986</v>
      </c>
      <c r="E472" s="5">
        <f t="shared" ca="1" si="6"/>
        <v>4.4815279241928784E-7</v>
      </c>
      <c r="F472" s="5"/>
      <c r="G472" s="5"/>
      <c r="H472" s="5"/>
      <c r="I472" s="5"/>
      <c r="J472" s="5"/>
      <c r="K472" s="5"/>
      <c r="L472" s="5"/>
      <c r="M472" s="5"/>
      <c r="N472" s="5"/>
      <c r="O472" s="5"/>
      <c r="P472" s="5"/>
      <c r="Q472" s="5"/>
      <c r="R472" s="5"/>
      <c r="S472" s="5"/>
      <c r="T472" s="5"/>
      <c r="U472" s="5"/>
      <c r="V472" s="5"/>
      <c r="W472" s="5"/>
      <c r="X472" s="5"/>
      <c r="Y472" s="5"/>
      <c r="Z472" s="5"/>
    </row>
    <row r="473" spans="1:26" ht="25.5" customHeight="1">
      <c r="A473" s="5"/>
      <c r="B473" s="5">
        <v>442</v>
      </c>
      <c r="C473" s="5">
        <f t="shared" ca="1" si="4"/>
        <v>96.708970677519616</v>
      </c>
      <c r="D473" s="5">
        <f t="shared" si="5"/>
        <v>147.79471233316463</v>
      </c>
      <c r="E473" s="5">
        <f t="shared" ca="1" si="6"/>
        <v>4.8306098217008502E-5</v>
      </c>
      <c r="F473" s="5"/>
      <c r="G473" s="5"/>
      <c r="H473" s="5"/>
      <c r="I473" s="5"/>
      <c r="J473" s="5"/>
      <c r="K473" s="5"/>
      <c r="L473" s="5"/>
      <c r="M473" s="5"/>
      <c r="N473" s="5"/>
      <c r="O473" s="5"/>
      <c r="P473" s="5"/>
      <c r="Q473" s="5"/>
      <c r="R473" s="5"/>
      <c r="S473" s="5"/>
      <c r="T473" s="5"/>
      <c r="U473" s="5"/>
      <c r="V473" s="5"/>
      <c r="W473" s="5"/>
      <c r="X473" s="5"/>
      <c r="Y473" s="5"/>
      <c r="Z473" s="5"/>
    </row>
    <row r="474" spans="1:26" ht="25.5" customHeight="1">
      <c r="A474" s="5"/>
      <c r="B474" s="5">
        <v>443</v>
      </c>
      <c r="C474" s="5">
        <f t="shared" ca="1" si="4"/>
        <v>97.308939097725542</v>
      </c>
      <c r="D474" s="5">
        <f t="shared" si="5"/>
        <v>147.83267531688244</v>
      </c>
      <c r="E474" s="5">
        <f t="shared" ca="1" si="6"/>
        <v>5.5637633058444936E-5</v>
      </c>
      <c r="F474" s="5"/>
      <c r="G474" s="5"/>
      <c r="H474" s="5"/>
      <c r="I474" s="5"/>
      <c r="J474" s="5"/>
      <c r="K474" s="5"/>
      <c r="L474" s="5"/>
      <c r="M474" s="5"/>
      <c r="N474" s="5"/>
      <c r="O474" s="5"/>
      <c r="P474" s="5"/>
      <c r="Q474" s="5"/>
      <c r="R474" s="5"/>
      <c r="S474" s="5"/>
      <c r="T474" s="5"/>
      <c r="U474" s="5"/>
      <c r="V474" s="5"/>
      <c r="W474" s="5"/>
      <c r="X474" s="5"/>
      <c r="Y474" s="5"/>
      <c r="Z474" s="5"/>
    </row>
    <row r="475" spans="1:26" ht="25.5" customHeight="1">
      <c r="A475" s="5"/>
      <c r="B475" s="5">
        <v>444</v>
      </c>
      <c r="C475" s="5">
        <f t="shared" ca="1" si="4"/>
        <v>117.39636243358626</v>
      </c>
      <c r="D475" s="5">
        <f t="shared" si="5"/>
        <v>147.87062442332982</v>
      </c>
      <c r="E475" s="5">
        <f t="shared" ca="1" si="6"/>
        <v>2.5056560173528876E-3</v>
      </c>
      <c r="F475" s="5"/>
      <c r="G475" s="5"/>
      <c r="H475" s="5"/>
      <c r="I475" s="5"/>
      <c r="J475" s="5"/>
      <c r="K475" s="5"/>
      <c r="L475" s="5"/>
      <c r="M475" s="5"/>
      <c r="N475" s="5"/>
      <c r="O475" s="5"/>
      <c r="P475" s="5"/>
      <c r="Q475" s="5"/>
      <c r="R475" s="5"/>
      <c r="S475" s="5"/>
      <c r="T475" s="5"/>
      <c r="U475" s="5"/>
      <c r="V475" s="5"/>
      <c r="W475" s="5"/>
      <c r="X475" s="5"/>
      <c r="Y475" s="5"/>
      <c r="Z475" s="5"/>
    </row>
    <row r="476" spans="1:26" ht="25.5" customHeight="1">
      <c r="A476" s="5"/>
      <c r="B476" s="5">
        <v>445</v>
      </c>
      <c r="C476" s="5">
        <f t="shared" ca="1" si="4"/>
        <v>108.74945086780924</v>
      </c>
      <c r="D476" s="5">
        <f t="shared" si="5"/>
        <v>147.90855990537011</v>
      </c>
      <c r="E476" s="5">
        <f t="shared" ca="1" si="6"/>
        <v>6.0617647027543268E-4</v>
      </c>
      <c r="F476" s="5"/>
      <c r="G476" s="5"/>
      <c r="H476" s="5"/>
      <c r="I476" s="5"/>
      <c r="J476" s="5"/>
      <c r="K476" s="5"/>
      <c r="L476" s="5"/>
      <c r="M476" s="5"/>
      <c r="N476" s="5"/>
      <c r="O476" s="5"/>
      <c r="P476" s="5"/>
      <c r="Q476" s="5"/>
      <c r="R476" s="5"/>
      <c r="S476" s="5"/>
      <c r="T476" s="5"/>
      <c r="U476" s="5"/>
      <c r="V476" s="5"/>
      <c r="W476" s="5"/>
      <c r="X476" s="5"/>
      <c r="Y476" s="5"/>
      <c r="Z476" s="5"/>
    </row>
    <row r="477" spans="1:26" ht="25.5" customHeight="1">
      <c r="A477" s="5"/>
      <c r="B477" s="5">
        <v>446</v>
      </c>
      <c r="C477" s="5">
        <f t="shared" ca="1" si="4"/>
        <v>106.51954867327845</v>
      </c>
      <c r="D477" s="5">
        <f t="shared" si="5"/>
        <v>147.94648201524595</v>
      </c>
      <c r="E477" s="5">
        <f t="shared" ca="1" si="6"/>
        <v>3.9833779823822754E-4</v>
      </c>
      <c r="F477" s="5"/>
      <c r="G477" s="5"/>
      <c r="H477" s="5"/>
      <c r="I477" s="5"/>
      <c r="J477" s="5"/>
      <c r="K477" s="5"/>
      <c r="L477" s="5"/>
      <c r="M477" s="5"/>
      <c r="N477" s="5"/>
      <c r="O477" s="5"/>
      <c r="P477" s="5"/>
      <c r="Q477" s="5"/>
      <c r="R477" s="5"/>
      <c r="S477" s="5"/>
      <c r="T477" s="5"/>
      <c r="U477" s="5"/>
      <c r="V477" s="5"/>
      <c r="W477" s="5"/>
      <c r="X477" s="5"/>
      <c r="Y477" s="5"/>
      <c r="Z477" s="5"/>
    </row>
    <row r="478" spans="1:26" ht="25.5" customHeight="1">
      <c r="A478" s="5"/>
      <c r="B478" s="5">
        <v>447</v>
      </c>
      <c r="C478" s="5">
        <f t="shared" ca="1" si="4"/>
        <v>98.524147593649928</v>
      </c>
      <c r="D478" s="5">
        <f t="shared" si="5"/>
        <v>147.98439100459146</v>
      </c>
      <c r="E478" s="5">
        <f t="shared" ca="1" si="6"/>
        <v>7.371149482856022E-5</v>
      </c>
      <c r="F478" s="5"/>
      <c r="G478" s="5"/>
      <c r="H478" s="5"/>
      <c r="I478" s="5"/>
      <c r="J478" s="5"/>
      <c r="K478" s="5"/>
      <c r="L478" s="5"/>
      <c r="M478" s="5"/>
      <c r="N478" s="5"/>
      <c r="O478" s="5"/>
      <c r="P478" s="5"/>
      <c r="Q478" s="5"/>
      <c r="R478" s="5"/>
      <c r="S478" s="5"/>
      <c r="T478" s="5"/>
      <c r="U478" s="5"/>
      <c r="V478" s="5"/>
      <c r="W478" s="5"/>
      <c r="X478" s="5"/>
      <c r="Y478" s="5"/>
      <c r="Z478" s="5"/>
    </row>
    <row r="479" spans="1:26" ht="25.5" customHeight="1">
      <c r="A479" s="5"/>
      <c r="B479" s="5">
        <v>448</v>
      </c>
      <c r="C479" s="5">
        <f t="shared" ca="1" si="4"/>
        <v>102.89290688813293</v>
      </c>
      <c r="D479" s="5">
        <f t="shared" si="5"/>
        <v>148.02228712444455</v>
      </c>
      <c r="E479" s="5">
        <f t="shared" ca="1" si="6"/>
        <v>1.9195037730780507E-4</v>
      </c>
      <c r="F479" s="5"/>
      <c r="G479" s="5"/>
      <c r="H479" s="5"/>
      <c r="I479" s="5"/>
      <c r="J479" s="5"/>
      <c r="K479" s="5"/>
      <c r="L479" s="5"/>
      <c r="M479" s="5"/>
      <c r="N479" s="5"/>
      <c r="O479" s="5"/>
      <c r="P479" s="5"/>
      <c r="Q479" s="5"/>
      <c r="R479" s="5"/>
      <c r="S479" s="5"/>
      <c r="T479" s="5"/>
      <c r="U479" s="5"/>
      <c r="V479" s="5"/>
      <c r="W479" s="5"/>
      <c r="X479" s="5"/>
      <c r="Y479" s="5"/>
      <c r="Z479" s="5"/>
    </row>
    <row r="480" spans="1:26" ht="25.5" customHeight="1">
      <c r="A480" s="5"/>
      <c r="B480" s="5">
        <v>449</v>
      </c>
      <c r="C480" s="5">
        <f t="shared" ca="1" si="4"/>
        <v>90.457438600080408</v>
      </c>
      <c r="D480" s="5">
        <f t="shared" si="5"/>
        <v>148.06017062525899</v>
      </c>
      <c r="E480" s="5">
        <f t="shared" ca="1" si="6"/>
        <v>1.0074832175582901E-5</v>
      </c>
      <c r="F480" s="5"/>
      <c r="G480" s="5"/>
      <c r="H480" s="5"/>
      <c r="I480" s="5"/>
      <c r="J480" s="5"/>
      <c r="K480" s="5"/>
      <c r="L480" s="5"/>
      <c r="M480" s="5"/>
      <c r="N480" s="5"/>
      <c r="O480" s="5"/>
      <c r="P480" s="5"/>
      <c r="Q480" s="5"/>
      <c r="R480" s="5"/>
      <c r="S480" s="5"/>
      <c r="T480" s="5"/>
      <c r="U480" s="5"/>
      <c r="V480" s="5"/>
      <c r="W480" s="5"/>
      <c r="X480" s="5"/>
      <c r="Y480" s="5"/>
      <c r="Z480" s="5"/>
    </row>
    <row r="481" spans="1:26" ht="25.5" customHeight="1">
      <c r="A481" s="5"/>
      <c r="B481" s="5">
        <v>450</v>
      </c>
      <c r="C481" s="5">
        <f t="shared" ca="1" si="4"/>
        <v>86.158458003104755</v>
      </c>
      <c r="D481" s="5">
        <f t="shared" si="5"/>
        <v>148.09804175691653</v>
      </c>
      <c r="E481" s="5">
        <f t="shared" ca="1" si="6"/>
        <v>3.0997340033988966E-6</v>
      </c>
      <c r="F481" s="5"/>
      <c r="G481" s="5"/>
      <c r="H481" s="5"/>
      <c r="I481" s="5"/>
      <c r="J481" s="5"/>
      <c r="K481" s="5"/>
      <c r="L481" s="5"/>
      <c r="M481" s="5"/>
      <c r="N481" s="5"/>
      <c r="O481" s="5"/>
      <c r="P481" s="5"/>
      <c r="Q481" s="5"/>
      <c r="R481" s="5"/>
      <c r="S481" s="5"/>
      <c r="T481" s="5"/>
      <c r="U481" s="5"/>
      <c r="V481" s="5"/>
      <c r="W481" s="5"/>
      <c r="X481" s="5"/>
      <c r="Y481" s="5"/>
      <c r="Z481" s="5"/>
    </row>
    <row r="482" spans="1:26" ht="25.5" customHeight="1">
      <c r="A482" s="5"/>
      <c r="B482" s="5">
        <v>451</v>
      </c>
      <c r="C482" s="5">
        <f t="shared" ca="1" si="4"/>
        <v>106.87117814581087</v>
      </c>
      <c r="D482" s="5">
        <f t="shared" si="5"/>
        <v>148.13590076873896</v>
      </c>
      <c r="E482" s="5">
        <f t="shared" ca="1" si="6"/>
        <v>4.2622900367559713E-4</v>
      </c>
      <c r="F482" s="5"/>
      <c r="G482" s="5"/>
      <c r="H482" s="5"/>
      <c r="I482" s="5"/>
      <c r="J482" s="5"/>
      <c r="K482" s="5"/>
      <c r="L482" s="5"/>
      <c r="M482" s="5"/>
      <c r="N482" s="5"/>
      <c r="O482" s="5"/>
      <c r="P482" s="5"/>
      <c r="Q482" s="5"/>
      <c r="R482" s="5"/>
      <c r="S482" s="5"/>
      <c r="T482" s="5"/>
      <c r="U482" s="5"/>
      <c r="V482" s="5"/>
      <c r="W482" s="5"/>
      <c r="X482" s="5"/>
      <c r="Y482" s="5"/>
      <c r="Z482" s="5"/>
    </row>
    <row r="483" spans="1:26" ht="25.5" customHeight="1">
      <c r="A483" s="5"/>
      <c r="B483" s="5">
        <v>452</v>
      </c>
      <c r="C483" s="5">
        <f t="shared" ca="1" si="4"/>
        <v>110.96645156727732</v>
      </c>
      <c r="D483" s="5">
        <f t="shared" si="5"/>
        <v>148.17374790949992</v>
      </c>
      <c r="E483" s="5">
        <f t="shared" ca="1" si="6"/>
        <v>9.0027859090973728E-4</v>
      </c>
      <c r="F483" s="5"/>
      <c r="G483" s="5"/>
      <c r="H483" s="5"/>
      <c r="I483" s="5"/>
      <c r="J483" s="5"/>
      <c r="K483" s="5"/>
      <c r="L483" s="5"/>
      <c r="M483" s="5"/>
      <c r="N483" s="5"/>
      <c r="O483" s="5"/>
      <c r="P483" s="5"/>
      <c r="Q483" s="5"/>
      <c r="R483" s="5"/>
      <c r="S483" s="5"/>
      <c r="T483" s="5"/>
      <c r="U483" s="5"/>
      <c r="V483" s="5"/>
      <c r="W483" s="5"/>
      <c r="X483" s="5"/>
      <c r="Y483" s="5"/>
      <c r="Z483" s="5"/>
    </row>
    <row r="484" spans="1:26" ht="25.5" customHeight="1">
      <c r="A484" s="5"/>
      <c r="B484" s="5">
        <v>453</v>
      </c>
      <c r="C484" s="5">
        <f t="shared" ca="1" si="4"/>
        <v>93.16267083680529</v>
      </c>
      <c r="D484" s="5">
        <f t="shared" si="5"/>
        <v>148.21158342743689</v>
      </c>
      <c r="E484" s="5">
        <f t="shared" ca="1" si="6"/>
        <v>2.0280766319747068E-5</v>
      </c>
      <c r="F484" s="5"/>
      <c r="G484" s="5"/>
      <c r="H484" s="5"/>
      <c r="I484" s="5"/>
      <c r="J484" s="5"/>
      <c r="K484" s="5"/>
      <c r="L484" s="5"/>
      <c r="M484" s="5"/>
      <c r="N484" s="5"/>
      <c r="O484" s="5"/>
      <c r="P484" s="5"/>
      <c r="Q484" s="5"/>
      <c r="R484" s="5"/>
      <c r="S484" s="5"/>
      <c r="T484" s="5"/>
      <c r="U484" s="5"/>
      <c r="V484" s="5"/>
      <c r="W484" s="5"/>
      <c r="X484" s="5"/>
      <c r="Y484" s="5"/>
      <c r="Z484" s="5"/>
    </row>
    <row r="485" spans="1:26" ht="25.5" customHeight="1">
      <c r="A485" s="5"/>
      <c r="B485" s="5">
        <v>454</v>
      </c>
      <c r="C485" s="5">
        <f t="shared" ca="1" si="4"/>
        <v>99.6814010079285</v>
      </c>
      <c r="D485" s="5">
        <f t="shared" si="5"/>
        <v>148.24940757026297</v>
      </c>
      <c r="E485" s="5">
        <f t="shared" ca="1" si="6"/>
        <v>9.5769180325282251E-5</v>
      </c>
      <c r="F485" s="5"/>
      <c r="G485" s="5"/>
      <c r="H485" s="5"/>
      <c r="I485" s="5"/>
      <c r="J485" s="5"/>
      <c r="K485" s="5"/>
      <c r="L485" s="5"/>
      <c r="M485" s="5"/>
      <c r="N485" s="5"/>
      <c r="O485" s="5"/>
      <c r="P485" s="5"/>
      <c r="Q485" s="5"/>
      <c r="R485" s="5"/>
      <c r="S485" s="5"/>
      <c r="T485" s="5"/>
      <c r="U485" s="5"/>
      <c r="V485" s="5"/>
      <c r="W485" s="5"/>
      <c r="X485" s="5"/>
      <c r="Y485" s="5"/>
      <c r="Z485" s="5"/>
    </row>
    <row r="486" spans="1:26" ht="25.5" customHeight="1">
      <c r="A486" s="5"/>
      <c r="B486" s="5">
        <v>455</v>
      </c>
      <c r="C486" s="5">
        <f t="shared" ca="1" si="4"/>
        <v>99.445676506870967</v>
      </c>
      <c r="D486" s="5">
        <f t="shared" si="5"/>
        <v>148.28722058517857</v>
      </c>
      <c r="E486" s="5">
        <f t="shared" ca="1" si="6"/>
        <v>9.0840065413115684E-5</v>
      </c>
      <c r="F486" s="5"/>
      <c r="G486" s="5"/>
      <c r="H486" s="5"/>
      <c r="I486" s="5"/>
      <c r="J486" s="5"/>
      <c r="K486" s="5"/>
      <c r="L486" s="5"/>
      <c r="M486" s="5"/>
      <c r="N486" s="5"/>
      <c r="O486" s="5"/>
      <c r="P486" s="5"/>
      <c r="Q486" s="5"/>
      <c r="R486" s="5"/>
      <c r="S486" s="5"/>
      <c r="T486" s="5"/>
      <c r="U486" s="5"/>
      <c r="V486" s="5"/>
      <c r="W486" s="5"/>
      <c r="X486" s="5"/>
      <c r="Y486" s="5"/>
      <c r="Z486" s="5"/>
    </row>
    <row r="487" spans="1:26" ht="25.5" customHeight="1">
      <c r="A487" s="5"/>
      <c r="B487" s="5">
        <v>456</v>
      </c>
      <c r="C487" s="5">
        <f t="shared" ca="1" si="4"/>
        <v>101.51865036178748</v>
      </c>
      <c r="D487" s="5">
        <f t="shared" si="5"/>
        <v>148.32502271888325</v>
      </c>
      <c r="E487" s="5">
        <f t="shared" ca="1" si="6"/>
        <v>1.4335427551095598E-4</v>
      </c>
      <c r="F487" s="5"/>
      <c r="G487" s="5"/>
      <c r="H487" s="5"/>
      <c r="I487" s="5"/>
      <c r="J487" s="5"/>
      <c r="K487" s="5"/>
      <c r="L487" s="5"/>
      <c r="M487" s="5"/>
      <c r="N487" s="5"/>
      <c r="O487" s="5"/>
      <c r="P487" s="5"/>
      <c r="Q487" s="5"/>
      <c r="R487" s="5"/>
      <c r="S487" s="5"/>
      <c r="T487" s="5"/>
      <c r="U487" s="5"/>
      <c r="V487" s="5"/>
      <c r="W487" s="5"/>
      <c r="X487" s="5"/>
      <c r="Y487" s="5"/>
      <c r="Z487" s="5"/>
    </row>
    <row r="488" spans="1:26" ht="25.5" customHeight="1">
      <c r="A488" s="5"/>
      <c r="B488" s="5">
        <v>457</v>
      </c>
      <c r="C488" s="5">
        <f t="shared" ca="1" si="4"/>
        <v>97.998632982842679</v>
      </c>
      <c r="D488" s="5">
        <f t="shared" si="5"/>
        <v>148.36281421758721</v>
      </c>
      <c r="E488" s="5">
        <f t="shared" ca="1" si="6"/>
        <v>6.5321223432806294E-5</v>
      </c>
      <c r="F488" s="5"/>
      <c r="G488" s="5"/>
      <c r="H488" s="5"/>
      <c r="I488" s="5"/>
      <c r="J488" s="5"/>
      <c r="K488" s="5"/>
      <c r="L488" s="5"/>
      <c r="M488" s="5"/>
      <c r="N488" s="5"/>
      <c r="O488" s="5"/>
      <c r="P488" s="5"/>
      <c r="Q488" s="5"/>
      <c r="R488" s="5"/>
      <c r="S488" s="5"/>
      <c r="T488" s="5"/>
      <c r="U488" s="5"/>
      <c r="V488" s="5"/>
      <c r="W488" s="5"/>
      <c r="X488" s="5"/>
      <c r="Y488" s="5"/>
      <c r="Z488" s="5"/>
    </row>
    <row r="489" spans="1:26" ht="25.5" customHeight="1">
      <c r="A489" s="5"/>
      <c r="B489" s="5">
        <v>458</v>
      </c>
      <c r="C489" s="5">
        <f t="shared" ca="1" si="4"/>
        <v>78.95414433242955</v>
      </c>
      <c r="D489" s="5">
        <f t="shared" si="5"/>
        <v>148.4005953270229</v>
      </c>
      <c r="E489" s="5">
        <f t="shared" ca="1" si="6"/>
        <v>3.5765906384094588E-7</v>
      </c>
      <c r="F489" s="5"/>
      <c r="G489" s="5"/>
      <c r="H489" s="5"/>
      <c r="I489" s="5"/>
      <c r="J489" s="5"/>
      <c r="K489" s="5"/>
      <c r="L489" s="5"/>
      <c r="M489" s="5"/>
      <c r="N489" s="5"/>
      <c r="O489" s="5"/>
      <c r="P489" s="5"/>
      <c r="Q489" s="5"/>
      <c r="R489" s="5"/>
      <c r="S489" s="5"/>
      <c r="T489" s="5"/>
      <c r="U489" s="5"/>
      <c r="V489" s="5"/>
      <c r="W489" s="5"/>
      <c r="X489" s="5"/>
      <c r="Y489" s="5"/>
      <c r="Z489" s="5"/>
    </row>
    <row r="490" spans="1:26" ht="25.5" customHeight="1">
      <c r="A490" s="5"/>
      <c r="B490" s="5">
        <v>459</v>
      </c>
      <c r="C490" s="5">
        <f t="shared" ca="1" si="4"/>
        <v>95.849696711425054</v>
      </c>
      <c r="D490" s="5">
        <f t="shared" si="5"/>
        <v>148.43836629245661</v>
      </c>
      <c r="E490" s="5">
        <f t="shared" ca="1" si="6"/>
        <v>3.9346177614089281E-5</v>
      </c>
      <c r="F490" s="5"/>
      <c r="G490" s="5"/>
      <c r="H490" s="5"/>
      <c r="I490" s="5"/>
      <c r="J490" s="5"/>
      <c r="K490" s="5"/>
      <c r="L490" s="5"/>
      <c r="M490" s="5"/>
      <c r="N490" s="5"/>
      <c r="O490" s="5"/>
      <c r="P490" s="5"/>
      <c r="Q490" s="5"/>
      <c r="R490" s="5"/>
      <c r="S490" s="5"/>
      <c r="T490" s="5"/>
      <c r="U490" s="5"/>
      <c r="V490" s="5"/>
      <c r="W490" s="5"/>
      <c r="X490" s="5"/>
      <c r="Y490" s="5"/>
      <c r="Z490" s="5"/>
    </row>
    <row r="491" spans="1:26" ht="25.5" customHeight="1">
      <c r="A491" s="5"/>
      <c r="B491" s="5">
        <v>460</v>
      </c>
      <c r="C491" s="5">
        <f t="shared" ca="1" si="4"/>
        <v>116.62511687156069</v>
      </c>
      <c r="D491" s="5">
        <f t="shared" si="5"/>
        <v>148.47612735869981</v>
      </c>
      <c r="E491" s="5">
        <f t="shared" ca="1" si="6"/>
        <v>2.2377510826777748E-3</v>
      </c>
      <c r="F491" s="5"/>
      <c r="G491" s="5"/>
      <c r="H491" s="5"/>
      <c r="I491" s="5"/>
      <c r="J491" s="5"/>
      <c r="K491" s="5"/>
      <c r="L491" s="5"/>
      <c r="M491" s="5"/>
      <c r="N491" s="5"/>
      <c r="O491" s="5"/>
      <c r="P491" s="5"/>
      <c r="Q491" s="5"/>
      <c r="R491" s="5"/>
      <c r="S491" s="5"/>
      <c r="T491" s="5"/>
      <c r="U491" s="5"/>
      <c r="V491" s="5"/>
      <c r="W491" s="5"/>
      <c r="X491" s="5"/>
      <c r="Y491" s="5"/>
      <c r="Z491" s="5"/>
    </row>
    <row r="492" spans="1:26" ht="25.5" customHeight="1">
      <c r="A492" s="5"/>
      <c r="B492" s="5">
        <v>461</v>
      </c>
      <c r="C492" s="5">
        <f t="shared" ca="1" si="4"/>
        <v>103.57806028592445</v>
      </c>
      <c r="D492" s="5">
        <f t="shared" si="5"/>
        <v>148.5138787701207</v>
      </c>
      <c r="E492" s="5">
        <f t="shared" ca="1" si="6"/>
        <v>2.2132688842912195E-4</v>
      </c>
      <c r="F492" s="5"/>
      <c r="G492" s="5"/>
      <c r="H492" s="5"/>
      <c r="I492" s="5"/>
      <c r="J492" s="5"/>
      <c r="K492" s="5"/>
      <c r="L492" s="5"/>
      <c r="M492" s="5"/>
      <c r="N492" s="5"/>
      <c r="O492" s="5"/>
      <c r="P492" s="5"/>
      <c r="Q492" s="5"/>
      <c r="R492" s="5"/>
      <c r="S492" s="5"/>
      <c r="T492" s="5"/>
      <c r="U492" s="5"/>
      <c r="V492" s="5"/>
      <c r="W492" s="5"/>
      <c r="X492" s="5"/>
      <c r="Y492" s="5"/>
      <c r="Z492" s="5"/>
    </row>
    <row r="493" spans="1:26" ht="25.5" customHeight="1">
      <c r="A493" s="5"/>
      <c r="B493" s="5">
        <v>462</v>
      </c>
      <c r="C493" s="5">
        <f t="shared" ca="1" si="4"/>
        <v>125.05409515431091</v>
      </c>
      <c r="D493" s="5">
        <f t="shared" si="5"/>
        <v>148.5516207706554</v>
      </c>
      <c r="E493" s="5">
        <f t="shared" ca="1" si="6"/>
        <v>6.6717468729513528E-3</v>
      </c>
      <c r="F493" s="5"/>
      <c r="G493" s="5"/>
      <c r="H493" s="5"/>
      <c r="I493" s="5"/>
      <c r="J493" s="5"/>
      <c r="K493" s="5"/>
      <c r="L493" s="5"/>
      <c r="M493" s="5"/>
      <c r="N493" s="5"/>
      <c r="O493" s="5"/>
      <c r="P493" s="5"/>
      <c r="Q493" s="5"/>
      <c r="R493" s="5"/>
      <c r="S493" s="5"/>
      <c r="T493" s="5"/>
      <c r="U493" s="5"/>
      <c r="V493" s="5"/>
      <c r="W493" s="5"/>
      <c r="X493" s="5"/>
      <c r="Y493" s="5"/>
      <c r="Z493" s="5"/>
    </row>
    <row r="494" spans="1:26" ht="25.5" customHeight="1">
      <c r="A494" s="5"/>
      <c r="B494" s="5">
        <v>463</v>
      </c>
      <c r="C494" s="5">
        <f t="shared" ca="1" si="4"/>
        <v>117.20765337333864</v>
      </c>
      <c r="D494" s="5">
        <f t="shared" si="5"/>
        <v>148.58935360381946</v>
      </c>
      <c r="E494" s="5">
        <f t="shared" ca="1" si="6"/>
        <v>2.4378744941463189E-3</v>
      </c>
      <c r="F494" s="5"/>
      <c r="G494" s="5"/>
      <c r="H494" s="5"/>
      <c r="I494" s="5"/>
      <c r="J494" s="5"/>
      <c r="K494" s="5"/>
      <c r="L494" s="5"/>
      <c r="M494" s="5"/>
      <c r="N494" s="5"/>
      <c r="O494" s="5"/>
      <c r="P494" s="5"/>
      <c r="Q494" s="5"/>
      <c r="R494" s="5"/>
      <c r="S494" s="5"/>
      <c r="T494" s="5"/>
      <c r="U494" s="5"/>
      <c r="V494" s="5"/>
      <c r="W494" s="5"/>
      <c r="X494" s="5"/>
      <c r="Y494" s="5"/>
      <c r="Z494" s="5"/>
    </row>
    <row r="495" spans="1:26" ht="25.5" customHeight="1">
      <c r="A495" s="5"/>
      <c r="B495" s="5">
        <v>464</v>
      </c>
      <c r="C495" s="5">
        <f t="shared" ca="1" si="4"/>
        <v>90.637826921197998</v>
      </c>
      <c r="D495" s="5">
        <f t="shared" si="5"/>
        <v>148.62707751271896</v>
      </c>
      <c r="E495" s="5">
        <f t="shared" ca="1" si="6"/>
        <v>1.0566672572528006E-5</v>
      </c>
      <c r="F495" s="5"/>
      <c r="G495" s="5"/>
      <c r="H495" s="5"/>
      <c r="I495" s="5"/>
      <c r="J495" s="5"/>
      <c r="K495" s="5"/>
      <c r="L495" s="5"/>
      <c r="M495" s="5"/>
      <c r="N495" s="5"/>
      <c r="O495" s="5"/>
      <c r="P495" s="5"/>
      <c r="Q495" s="5"/>
      <c r="R495" s="5"/>
      <c r="S495" s="5"/>
      <c r="T495" s="5"/>
      <c r="U495" s="5"/>
      <c r="V495" s="5"/>
      <c r="W495" s="5"/>
      <c r="X495" s="5"/>
      <c r="Y495" s="5"/>
      <c r="Z495" s="5"/>
    </row>
    <row r="496" spans="1:26" ht="25.5" customHeight="1">
      <c r="A496" s="5"/>
      <c r="B496" s="5">
        <v>465</v>
      </c>
      <c r="C496" s="5">
        <f t="shared" ca="1" si="4"/>
        <v>109.59237194236422</v>
      </c>
      <c r="D496" s="5">
        <f t="shared" si="5"/>
        <v>148.66479274006176</v>
      </c>
      <c r="E496" s="5">
        <f t="shared" ca="1" si="6"/>
        <v>7.0636338309008819E-4</v>
      </c>
      <c r="F496" s="5"/>
      <c r="G496" s="5"/>
      <c r="H496" s="5"/>
      <c r="I496" s="5"/>
      <c r="J496" s="5"/>
      <c r="K496" s="5"/>
      <c r="L496" s="5"/>
      <c r="M496" s="5"/>
      <c r="N496" s="5"/>
      <c r="O496" s="5"/>
      <c r="P496" s="5"/>
      <c r="Q496" s="5"/>
      <c r="R496" s="5"/>
      <c r="S496" s="5"/>
      <c r="T496" s="5"/>
      <c r="U496" s="5"/>
      <c r="V496" s="5"/>
      <c r="W496" s="5"/>
      <c r="X496" s="5"/>
      <c r="Y496" s="5"/>
      <c r="Z496" s="5"/>
    </row>
    <row r="497" spans="1:26" ht="25.5" customHeight="1">
      <c r="A497" s="5"/>
      <c r="B497" s="5">
        <v>466</v>
      </c>
      <c r="C497" s="5">
        <f t="shared" ca="1" si="4"/>
        <v>103.00088430834316</v>
      </c>
      <c r="D497" s="5">
        <f t="shared" si="5"/>
        <v>148.70249952816866</v>
      </c>
      <c r="E497" s="5">
        <f t="shared" ca="1" si="6"/>
        <v>1.9633407159409146E-4</v>
      </c>
      <c r="F497" s="5"/>
      <c r="G497" s="5"/>
      <c r="H497" s="5"/>
      <c r="I497" s="5"/>
      <c r="J497" s="5"/>
      <c r="K497" s="5"/>
      <c r="L497" s="5"/>
      <c r="M497" s="5"/>
      <c r="N497" s="5"/>
      <c r="O497" s="5"/>
      <c r="P497" s="5"/>
      <c r="Q497" s="5"/>
      <c r="R497" s="5"/>
      <c r="S497" s="5"/>
      <c r="T497" s="5"/>
      <c r="U497" s="5"/>
      <c r="V497" s="5"/>
      <c r="W497" s="5"/>
      <c r="X497" s="5"/>
      <c r="Y497" s="5"/>
      <c r="Z497" s="5"/>
    </row>
    <row r="498" spans="1:26" ht="25.5" customHeight="1">
      <c r="A498" s="5"/>
      <c r="B498" s="5">
        <v>467</v>
      </c>
      <c r="C498" s="5">
        <f t="shared" ca="1" si="4"/>
        <v>85.554071764276685</v>
      </c>
      <c r="D498" s="5">
        <f t="shared" si="5"/>
        <v>148.74019811898461</v>
      </c>
      <c r="E498" s="5">
        <f t="shared" ca="1" si="6"/>
        <v>2.6091275641568715E-6</v>
      </c>
      <c r="F498" s="5"/>
      <c r="G498" s="5"/>
      <c r="H498" s="5"/>
      <c r="I498" s="5"/>
      <c r="J498" s="5"/>
      <c r="K498" s="5"/>
      <c r="L498" s="5"/>
      <c r="M498" s="5"/>
      <c r="N498" s="5"/>
      <c r="O498" s="5"/>
      <c r="P498" s="5"/>
      <c r="Q498" s="5"/>
      <c r="R498" s="5"/>
      <c r="S498" s="5"/>
      <c r="T498" s="5"/>
      <c r="U498" s="5"/>
      <c r="V498" s="5"/>
      <c r="W498" s="5"/>
      <c r="X498" s="5"/>
      <c r="Y498" s="5"/>
      <c r="Z498" s="5"/>
    </row>
    <row r="499" spans="1:26" ht="25.5" customHeight="1">
      <c r="A499" s="5"/>
      <c r="B499" s="5">
        <v>468</v>
      </c>
      <c r="C499" s="5">
        <f t="shared" ca="1" si="4"/>
        <v>118.49097837231227</v>
      </c>
      <c r="D499" s="5">
        <f t="shared" si="5"/>
        <v>148.77788875408964</v>
      </c>
      <c r="E499" s="5">
        <f t="shared" ca="1" si="6"/>
        <v>2.9285380396613953E-3</v>
      </c>
      <c r="F499" s="5"/>
      <c r="G499" s="5"/>
      <c r="H499" s="5"/>
      <c r="I499" s="5"/>
      <c r="J499" s="5"/>
      <c r="K499" s="5"/>
      <c r="L499" s="5"/>
      <c r="M499" s="5"/>
      <c r="N499" s="5"/>
      <c r="O499" s="5"/>
      <c r="P499" s="5"/>
      <c r="Q499" s="5"/>
      <c r="R499" s="5"/>
      <c r="S499" s="5"/>
      <c r="T499" s="5"/>
      <c r="U499" s="5"/>
      <c r="V499" s="5"/>
      <c r="W499" s="5"/>
      <c r="X499" s="5"/>
      <c r="Y499" s="5"/>
      <c r="Z499" s="5"/>
    </row>
    <row r="500" spans="1:26" ht="25.5" customHeight="1">
      <c r="A500" s="5"/>
      <c r="B500" s="5">
        <v>469</v>
      </c>
      <c r="C500" s="5">
        <f t="shared" ca="1" si="4"/>
        <v>93.768213479801631</v>
      </c>
      <c r="D500" s="5">
        <f t="shared" si="5"/>
        <v>148.81557167470999</v>
      </c>
      <c r="E500" s="5">
        <f t="shared" ca="1" si="6"/>
        <v>2.361363870722314E-5</v>
      </c>
      <c r="F500" s="5"/>
      <c r="G500" s="5"/>
      <c r="H500" s="5"/>
      <c r="I500" s="5"/>
      <c r="J500" s="5"/>
      <c r="K500" s="5"/>
      <c r="L500" s="5"/>
      <c r="M500" s="5"/>
      <c r="N500" s="5"/>
      <c r="O500" s="5"/>
      <c r="P500" s="5"/>
      <c r="Q500" s="5"/>
      <c r="R500" s="5"/>
      <c r="S500" s="5"/>
      <c r="T500" s="5"/>
      <c r="U500" s="5"/>
      <c r="V500" s="5"/>
      <c r="W500" s="5"/>
      <c r="X500" s="5"/>
      <c r="Y500" s="5"/>
      <c r="Z500" s="5"/>
    </row>
    <row r="501" spans="1:26" ht="25.5" customHeight="1">
      <c r="A501" s="5"/>
      <c r="B501" s="5">
        <v>470</v>
      </c>
      <c r="C501" s="5">
        <f t="shared" ca="1" si="4"/>
        <v>86.981943176861179</v>
      </c>
      <c r="D501" s="5">
        <f t="shared" si="5"/>
        <v>148.85324712172911</v>
      </c>
      <c r="E501" s="5">
        <f t="shared" ca="1" si="6"/>
        <v>3.9097177653830672E-6</v>
      </c>
      <c r="F501" s="5"/>
      <c r="G501" s="5"/>
      <c r="H501" s="5"/>
      <c r="I501" s="5"/>
      <c r="J501" s="5"/>
      <c r="K501" s="5"/>
      <c r="L501" s="5"/>
      <c r="M501" s="5"/>
      <c r="N501" s="5"/>
      <c r="O501" s="5"/>
      <c r="P501" s="5"/>
      <c r="Q501" s="5"/>
      <c r="R501" s="5"/>
      <c r="S501" s="5"/>
      <c r="T501" s="5"/>
      <c r="U501" s="5"/>
      <c r="V501" s="5"/>
      <c r="W501" s="5"/>
      <c r="X501" s="5"/>
      <c r="Y501" s="5"/>
      <c r="Z501" s="5"/>
    </row>
    <row r="502" spans="1:26" ht="25.5" customHeight="1">
      <c r="A502" s="5"/>
      <c r="B502" s="5">
        <v>471</v>
      </c>
      <c r="C502" s="5">
        <f t="shared" ca="1" si="4"/>
        <v>112.24104449818867</v>
      </c>
      <c r="D502" s="5">
        <f t="shared" si="5"/>
        <v>148.89091533569851</v>
      </c>
      <c r="E502" s="5">
        <f t="shared" ca="1" si="6"/>
        <v>1.1190255665020556E-3</v>
      </c>
      <c r="F502" s="5"/>
      <c r="G502" s="5"/>
      <c r="H502" s="5"/>
      <c r="I502" s="5"/>
      <c r="J502" s="5"/>
      <c r="K502" s="5"/>
      <c r="L502" s="5"/>
      <c r="M502" s="5"/>
      <c r="N502" s="5"/>
      <c r="O502" s="5"/>
      <c r="P502" s="5"/>
      <c r="Q502" s="5"/>
      <c r="R502" s="5"/>
      <c r="S502" s="5"/>
      <c r="T502" s="5"/>
      <c r="U502" s="5"/>
      <c r="V502" s="5"/>
      <c r="W502" s="5"/>
      <c r="X502" s="5"/>
      <c r="Y502" s="5"/>
      <c r="Z502" s="5"/>
    </row>
    <row r="503" spans="1:26" ht="25.5" customHeight="1">
      <c r="A503" s="5"/>
      <c r="B503" s="5">
        <v>472</v>
      </c>
      <c r="C503" s="5">
        <f t="shared" ca="1" si="4"/>
        <v>103.10183751668994</v>
      </c>
      <c r="D503" s="5">
        <f t="shared" si="5"/>
        <v>148.92857655684881</v>
      </c>
      <c r="E503" s="5">
        <f t="shared" ca="1" si="6"/>
        <v>2.0051370811842906E-4</v>
      </c>
      <c r="F503" s="5"/>
      <c r="G503" s="5"/>
      <c r="H503" s="5"/>
      <c r="I503" s="5"/>
      <c r="J503" s="5"/>
      <c r="K503" s="5"/>
      <c r="L503" s="5"/>
      <c r="M503" s="5"/>
      <c r="N503" s="5"/>
      <c r="O503" s="5"/>
      <c r="P503" s="5"/>
      <c r="Q503" s="5"/>
      <c r="R503" s="5"/>
      <c r="S503" s="5"/>
      <c r="T503" s="5"/>
      <c r="U503" s="5"/>
      <c r="V503" s="5"/>
      <c r="W503" s="5"/>
      <c r="X503" s="5"/>
      <c r="Y503" s="5"/>
      <c r="Z503" s="5"/>
    </row>
    <row r="504" spans="1:26" ht="25.5" customHeight="1">
      <c r="A504" s="5"/>
      <c r="B504" s="5">
        <v>473</v>
      </c>
      <c r="C504" s="5">
        <f t="shared" ca="1" si="4"/>
        <v>81.814736298029516</v>
      </c>
      <c r="D504" s="5">
        <f t="shared" si="5"/>
        <v>148.96623102510051</v>
      </c>
      <c r="E504" s="5">
        <f t="shared" ca="1" si="6"/>
        <v>8.6666669397027898E-7</v>
      </c>
      <c r="F504" s="5"/>
      <c r="G504" s="5"/>
      <c r="H504" s="5"/>
      <c r="I504" s="5"/>
      <c r="J504" s="5"/>
      <c r="K504" s="5"/>
      <c r="L504" s="5"/>
      <c r="M504" s="5"/>
      <c r="N504" s="5"/>
      <c r="O504" s="5"/>
      <c r="P504" s="5"/>
      <c r="Q504" s="5"/>
      <c r="R504" s="5"/>
      <c r="S504" s="5"/>
      <c r="T504" s="5"/>
      <c r="U504" s="5"/>
      <c r="V504" s="5"/>
      <c r="W504" s="5"/>
      <c r="X504" s="5"/>
      <c r="Y504" s="5"/>
      <c r="Z504" s="5"/>
    </row>
    <row r="505" spans="1:26" ht="25.5" customHeight="1">
      <c r="A505" s="5"/>
      <c r="B505" s="5">
        <v>474</v>
      </c>
      <c r="C505" s="5">
        <f t="shared" ca="1" si="4"/>
        <v>90.376870251449134</v>
      </c>
      <c r="D505" s="5">
        <f t="shared" si="5"/>
        <v>149.00387898007486</v>
      </c>
      <c r="E505" s="5">
        <f t="shared" ca="1" si="6"/>
        <v>9.8621572480477516E-6</v>
      </c>
      <c r="F505" s="5"/>
      <c r="G505" s="5"/>
      <c r="H505" s="5"/>
      <c r="I505" s="5"/>
      <c r="J505" s="5"/>
      <c r="K505" s="5"/>
      <c r="L505" s="5"/>
      <c r="M505" s="5"/>
      <c r="N505" s="5"/>
      <c r="O505" s="5"/>
      <c r="P505" s="5"/>
      <c r="Q505" s="5"/>
      <c r="R505" s="5"/>
      <c r="S505" s="5"/>
      <c r="T505" s="5"/>
      <c r="U505" s="5"/>
      <c r="V505" s="5"/>
      <c r="W505" s="5"/>
      <c r="X505" s="5"/>
      <c r="Y505" s="5"/>
      <c r="Z505" s="5"/>
    </row>
    <row r="506" spans="1:26" ht="25.5" customHeight="1">
      <c r="A506" s="5"/>
      <c r="B506" s="5">
        <v>475</v>
      </c>
      <c r="C506" s="5">
        <f t="shared" ca="1" si="4"/>
        <v>103.17398153086077</v>
      </c>
      <c r="D506" s="5">
        <f t="shared" si="5"/>
        <v>149.04152066110473</v>
      </c>
      <c r="E506" s="5">
        <f t="shared" ca="1" si="6"/>
        <v>2.035493492049252E-4</v>
      </c>
      <c r="F506" s="5"/>
      <c r="G506" s="5"/>
      <c r="H506" s="5"/>
      <c r="I506" s="5"/>
      <c r="J506" s="5"/>
      <c r="K506" s="5"/>
      <c r="L506" s="5"/>
      <c r="M506" s="5"/>
      <c r="N506" s="5"/>
      <c r="O506" s="5"/>
      <c r="P506" s="5"/>
      <c r="Q506" s="5"/>
      <c r="R506" s="5"/>
      <c r="S506" s="5"/>
      <c r="T506" s="5"/>
      <c r="U506" s="5"/>
      <c r="V506" s="5"/>
      <c r="W506" s="5"/>
      <c r="X506" s="5"/>
      <c r="Y506" s="5"/>
      <c r="Z506" s="5"/>
    </row>
    <row r="507" spans="1:26" ht="25.5" customHeight="1">
      <c r="A507" s="5"/>
      <c r="B507" s="5">
        <v>476</v>
      </c>
      <c r="C507" s="5">
        <f t="shared" ca="1" si="4"/>
        <v>99.56342608839779</v>
      </c>
      <c r="D507" s="5">
        <f t="shared" si="5"/>
        <v>149.07915630724528</v>
      </c>
      <c r="E507" s="5">
        <f t="shared" ca="1" si="6"/>
        <v>9.3272591278238161E-5</v>
      </c>
      <c r="F507" s="5"/>
      <c r="G507" s="5"/>
      <c r="H507" s="5"/>
      <c r="I507" s="5"/>
      <c r="J507" s="5"/>
      <c r="K507" s="5"/>
      <c r="L507" s="5"/>
      <c r="M507" s="5"/>
      <c r="N507" s="5"/>
      <c r="O507" s="5"/>
      <c r="P507" s="5"/>
      <c r="Q507" s="5"/>
      <c r="R507" s="5"/>
      <c r="S507" s="5"/>
      <c r="T507" s="5"/>
      <c r="U507" s="5"/>
      <c r="V507" s="5"/>
      <c r="W507" s="5"/>
      <c r="X507" s="5"/>
      <c r="Y507" s="5"/>
      <c r="Z507" s="5"/>
    </row>
    <row r="508" spans="1:26" ht="25.5" customHeight="1">
      <c r="A508" s="5"/>
      <c r="B508" s="5">
        <v>477</v>
      </c>
      <c r="C508" s="5">
        <f t="shared" ca="1" si="4"/>
        <v>103.48119086828584</v>
      </c>
      <c r="D508" s="5">
        <f t="shared" si="5"/>
        <v>149.11678615728479</v>
      </c>
      <c r="E508" s="5">
        <f t="shared" ca="1" si="6"/>
        <v>2.1694282008769648E-4</v>
      </c>
      <c r="F508" s="5"/>
      <c r="G508" s="5"/>
      <c r="H508" s="5"/>
      <c r="I508" s="5"/>
      <c r="J508" s="5"/>
      <c r="K508" s="5"/>
      <c r="L508" s="5"/>
      <c r="M508" s="5"/>
      <c r="N508" s="5"/>
      <c r="O508" s="5"/>
      <c r="P508" s="5"/>
      <c r="Q508" s="5"/>
      <c r="R508" s="5"/>
      <c r="S508" s="5"/>
      <c r="T508" s="5"/>
      <c r="U508" s="5"/>
      <c r="V508" s="5"/>
      <c r="W508" s="5"/>
      <c r="X508" s="5"/>
      <c r="Y508" s="5"/>
      <c r="Z508" s="5"/>
    </row>
    <row r="509" spans="1:26" ht="25.5" customHeight="1">
      <c r="A509" s="5"/>
      <c r="B509" s="5">
        <v>478</v>
      </c>
      <c r="C509" s="5">
        <f t="shared" ca="1" si="4"/>
        <v>99.99947245368773</v>
      </c>
      <c r="D509" s="5">
        <f t="shared" si="5"/>
        <v>149.15441044975532</v>
      </c>
      <c r="E509" s="5">
        <f t="shared" ca="1" si="6"/>
        <v>1.0280654671275503E-4</v>
      </c>
      <c r="F509" s="5"/>
      <c r="G509" s="5"/>
      <c r="H509" s="5"/>
      <c r="I509" s="5"/>
      <c r="J509" s="5"/>
      <c r="K509" s="5"/>
      <c r="L509" s="5"/>
      <c r="M509" s="5"/>
      <c r="N509" s="5"/>
      <c r="O509" s="5"/>
      <c r="P509" s="5"/>
      <c r="Q509" s="5"/>
      <c r="R509" s="5"/>
      <c r="S509" s="5"/>
      <c r="T509" s="5"/>
      <c r="U509" s="5"/>
      <c r="V509" s="5"/>
      <c r="W509" s="5"/>
      <c r="X509" s="5"/>
      <c r="Y509" s="5"/>
      <c r="Z509" s="5"/>
    </row>
    <row r="510" spans="1:26" ht="25.5" customHeight="1">
      <c r="A510" s="5"/>
      <c r="B510" s="5">
        <v>479</v>
      </c>
      <c r="C510" s="5">
        <f t="shared" ca="1" si="4"/>
        <v>106.2173729802509</v>
      </c>
      <c r="D510" s="5">
        <f t="shared" si="5"/>
        <v>149.19202942294339</v>
      </c>
      <c r="E510" s="5">
        <f t="shared" ca="1" si="6"/>
        <v>3.7566699264372089E-4</v>
      </c>
      <c r="F510" s="5"/>
      <c r="G510" s="5"/>
      <c r="H510" s="5"/>
      <c r="I510" s="5"/>
      <c r="J510" s="5"/>
      <c r="K510" s="5"/>
      <c r="L510" s="5"/>
      <c r="M510" s="5"/>
      <c r="N510" s="5"/>
      <c r="O510" s="5"/>
      <c r="P510" s="5"/>
      <c r="Q510" s="5"/>
      <c r="R510" s="5"/>
      <c r="S510" s="5"/>
      <c r="T510" s="5"/>
      <c r="U510" s="5"/>
      <c r="V510" s="5"/>
      <c r="W510" s="5"/>
      <c r="X510" s="5"/>
      <c r="Y510" s="5"/>
      <c r="Z510" s="5"/>
    </row>
    <row r="511" spans="1:26" ht="25.5" customHeight="1">
      <c r="A511" s="5"/>
      <c r="B511" s="5">
        <v>480</v>
      </c>
      <c r="C511" s="5">
        <f t="shared" ca="1" si="4"/>
        <v>83.813087701759173</v>
      </c>
      <c r="D511" s="5">
        <f t="shared" si="5"/>
        <v>149.22964331490067</v>
      </c>
      <c r="E511" s="5">
        <f t="shared" ca="1" si="6"/>
        <v>1.5739943810852193E-6</v>
      </c>
      <c r="F511" s="5"/>
      <c r="G511" s="5"/>
      <c r="H511" s="5"/>
      <c r="I511" s="5"/>
      <c r="J511" s="5"/>
      <c r="K511" s="5"/>
      <c r="L511" s="5"/>
      <c r="M511" s="5"/>
      <c r="N511" s="5"/>
      <c r="O511" s="5"/>
      <c r="P511" s="5"/>
      <c r="Q511" s="5"/>
      <c r="R511" s="5"/>
      <c r="S511" s="5"/>
      <c r="T511" s="5"/>
      <c r="U511" s="5"/>
      <c r="V511" s="5"/>
      <c r="W511" s="5"/>
      <c r="X511" s="5"/>
      <c r="Y511" s="5"/>
      <c r="Z511" s="5"/>
    </row>
    <row r="512" spans="1:26" ht="25.5" customHeight="1">
      <c r="A512" s="5"/>
      <c r="B512" s="5">
        <v>481</v>
      </c>
      <c r="C512" s="5">
        <f t="shared" ca="1" si="4"/>
        <v>88.623560975273193</v>
      </c>
      <c r="D512" s="5">
        <f t="shared" si="5"/>
        <v>149.26725236345456</v>
      </c>
      <c r="E512" s="5">
        <f t="shared" ca="1" si="6"/>
        <v>6.1549782722513904E-6</v>
      </c>
      <c r="F512" s="5"/>
      <c r="G512" s="5"/>
      <c r="H512" s="5"/>
      <c r="I512" s="5"/>
      <c r="J512" s="5"/>
      <c r="K512" s="5"/>
      <c r="L512" s="5"/>
      <c r="M512" s="5"/>
      <c r="N512" s="5"/>
      <c r="O512" s="5"/>
      <c r="P512" s="5"/>
      <c r="Q512" s="5"/>
      <c r="R512" s="5"/>
      <c r="S512" s="5"/>
      <c r="T512" s="5"/>
      <c r="U512" s="5"/>
      <c r="V512" s="5"/>
      <c r="W512" s="5"/>
      <c r="X512" s="5"/>
      <c r="Y512" s="5"/>
      <c r="Z512" s="5"/>
    </row>
    <row r="513" spans="1:26" ht="25.5" customHeight="1">
      <c r="A513" s="5"/>
      <c r="B513" s="5">
        <v>482</v>
      </c>
      <c r="C513" s="5">
        <f t="shared" ca="1" si="4"/>
        <v>107.17814271320638</v>
      </c>
      <c r="D513" s="5">
        <f t="shared" si="5"/>
        <v>149.30485680621885</v>
      </c>
      <c r="E513" s="5">
        <f t="shared" ca="1" si="6"/>
        <v>4.519662300622944E-4</v>
      </c>
      <c r="F513" s="5"/>
      <c r="G513" s="5"/>
      <c r="H513" s="5"/>
      <c r="I513" s="5"/>
      <c r="J513" s="5"/>
      <c r="K513" s="5"/>
      <c r="L513" s="5"/>
      <c r="M513" s="5"/>
      <c r="N513" s="5"/>
      <c r="O513" s="5"/>
      <c r="P513" s="5"/>
      <c r="Q513" s="5"/>
      <c r="R513" s="5"/>
      <c r="S513" s="5"/>
      <c r="T513" s="5"/>
      <c r="U513" s="5"/>
      <c r="V513" s="5"/>
      <c r="W513" s="5"/>
      <c r="X513" s="5"/>
      <c r="Y513" s="5"/>
      <c r="Z513" s="5"/>
    </row>
    <row r="514" spans="1:26" ht="25.5" customHeight="1">
      <c r="A514" s="5"/>
      <c r="B514" s="5">
        <v>483</v>
      </c>
      <c r="C514" s="5">
        <f t="shared" ca="1" si="4"/>
        <v>112.52262537657104</v>
      </c>
      <c r="D514" s="5">
        <f t="shared" si="5"/>
        <v>149.34245688060426</v>
      </c>
      <c r="E514" s="5">
        <f t="shared" ca="1" si="6"/>
        <v>1.1729668438951902E-3</v>
      </c>
      <c r="F514" s="5"/>
      <c r="G514" s="5"/>
      <c r="H514" s="5"/>
      <c r="I514" s="5"/>
      <c r="J514" s="5"/>
      <c r="K514" s="5"/>
      <c r="L514" s="5"/>
      <c r="M514" s="5"/>
      <c r="N514" s="5"/>
      <c r="O514" s="5"/>
      <c r="P514" s="5"/>
      <c r="Q514" s="5"/>
      <c r="R514" s="5"/>
      <c r="S514" s="5"/>
      <c r="T514" s="5"/>
      <c r="U514" s="5"/>
      <c r="V514" s="5"/>
      <c r="W514" s="5"/>
      <c r="X514" s="5"/>
      <c r="Y514" s="5"/>
      <c r="Z514" s="5"/>
    </row>
    <row r="515" spans="1:26" ht="25.5" customHeight="1">
      <c r="A515" s="5"/>
      <c r="B515" s="5">
        <v>484</v>
      </c>
      <c r="C515" s="5">
        <f t="shared" ca="1" si="4"/>
        <v>100.25847054083164</v>
      </c>
      <c r="D515" s="5">
        <f t="shared" si="5"/>
        <v>149.38005282382892</v>
      </c>
      <c r="E515" s="5">
        <f t="shared" ca="1" si="6"/>
        <v>1.0888101777968776E-4</v>
      </c>
      <c r="F515" s="5"/>
      <c r="G515" s="5"/>
      <c r="H515" s="5"/>
      <c r="I515" s="5"/>
      <c r="J515" s="5"/>
      <c r="K515" s="5"/>
      <c r="L515" s="5"/>
      <c r="M515" s="5"/>
      <c r="N515" s="5"/>
      <c r="O515" s="5"/>
      <c r="P515" s="5"/>
      <c r="Q515" s="5"/>
      <c r="R515" s="5"/>
      <c r="S515" s="5"/>
      <c r="T515" s="5"/>
      <c r="U515" s="5"/>
      <c r="V515" s="5"/>
      <c r="W515" s="5"/>
      <c r="X515" s="5"/>
      <c r="Y515" s="5"/>
      <c r="Z515" s="5"/>
    </row>
    <row r="516" spans="1:26" ht="25.5" customHeight="1">
      <c r="A516" s="5"/>
      <c r="B516" s="5">
        <v>485</v>
      </c>
      <c r="C516" s="5">
        <f t="shared" ca="1" si="4"/>
        <v>111.12090504945665</v>
      </c>
      <c r="D516" s="5">
        <f t="shared" si="5"/>
        <v>149.41764487292906</v>
      </c>
      <c r="E516" s="5">
        <f t="shared" ca="1" si="6"/>
        <v>9.2467859695624004E-4</v>
      </c>
      <c r="F516" s="5"/>
      <c r="G516" s="5"/>
      <c r="H516" s="5"/>
      <c r="I516" s="5"/>
      <c r="J516" s="5"/>
      <c r="K516" s="5"/>
      <c r="L516" s="5"/>
      <c r="M516" s="5"/>
      <c r="N516" s="5"/>
      <c r="O516" s="5"/>
      <c r="P516" s="5"/>
      <c r="Q516" s="5"/>
      <c r="R516" s="5"/>
      <c r="S516" s="5"/>
      <c r="T516" s="5"/>
      <c r="U516" s="5"/>
      <c r="V516" s="5"/>
      <c r="W516" s="5"/>
      <c r="X516" s="5"/>
      <c r="Y516" s="5"/>
      <c r="Z516" s="5"/>
    </row>
    <row r="517" spans="1:26" ht="25.5" customHeight="1">
      <c r="A517" s="5"/>
      <c r="B517" s="5">
        <v>486</v>
      </c>
      <c r="C517" s="5">
        <f t="shared" ca="1" si="4"/>
        <v>98.385202574531064</v>
      </c>
      <c r="D517" s="5">
        <f t="shared" si="5"/>
        <v>149.45523326476942</v>
      </c>
      <c r="E517" s="5">
        <f t="shared" ca="1" si="6"/>
        <v>7.1402136663980864E-5</v>
      </c>
      <c r="F517" s="5"/>
      <c r="G517" s="5"/>
      <c r="H517" s="5"/>
      <c r="I517" s="5"/>
      <c r="J517" s="5"/>
      <c r="K517" s="5"/>
      <c r="L517" s="5"/>
      <c r="M517" s="5"/>
      <c r="N517" s="5"/>
      <c r="O517" s="5"/>
      <c r="P517" s="5"/>
      <c r="Q517" s="5"/>
      <c r="R517" s="5"/>
      <c r="S517" s="5"/>
      <c r="T517" s="5"/>
      <c r="U517" s="5"/>
      <c r="V517" s="5"/>
      <c r="W517" s="5"/>
      <c r="X517" s="5"/>
      <c r="Y517" s="5"/>
      <c r="Z517" s="5"/>
    </row>
    <row r="518" spans="1:26" ht="25.5" customHeight="1">
      <c r="A518" s="5"/>
      <c r="B518" s="5">
        <v>487</v>
      </c>
      <c r="C518" s="5">
        <f t="shared" ca="1" si="4"/>
        <v>104.52096265057429</v>
      </c>
      <c r="D518" s="5">
        <f t="shared" si="5"/>
        <v>149.49281823605369</v>
      </c>
      <c r="E518" s="5">
        <f t="shared" ca="1" si="6"/>
        <v>2.6832646854671547E-4</v>
      </c>
      <c r="F518" s="5"/>
      <c r="G518" s="5"/>
      <c r="H518" s="5"/>
      <c r="I518" s="5"/>
      <c r="J518" s="5"/>
      <c r="K518" s="5"/>
      <c r="L518" s="5"/>
      <c r="M518" s="5"/>
      <c r="N518" s="5"/>
      <c r="O518" s="5"/>
      <c r="P518" s="5"/>
      <c r="Q518" s="5"/>
      <c r="R518" s="5"/>
      <c r="S518" s="5"/>
      <c r="T518" s="5"/>
      <c r="U518" s="5"/>
      <c r="V518" s="5"/>
      <c r="W518" s="5"/>
      <c r="X518" s="5"/>
      <c r="Y518" s="5"/>
      <c r="Z518" s="5"/>
    </row>
    <row r="519" spans="1:26" ht="25.5" customHeight="1">
      <c r="A519" s="5"/>
      <c r="B519" s="5">
        <v>488</v>
      </c>
      <c r="C519" s="5">
        <f t="shared" ca="1" si="4"/>
        <v>102.02826948536337</v>
      </c>
      <c r="D519" s="5">
        <f t="shared" si="5"/>
        <v>149.53040002333515</v>
      </c>
      <c r="E519" s="5">
        <f t="shared" ca="1" si="6"/>
        <v>1.59900360005998E-4</v>
      </c>
      <c r="F519" s="5"/>
      <c r="G519" s="5"/>
      <c r="H519" s="5"/>
      <c r="I519" s="5"/>
      <c r="J519" s="5"/>
      <c r="K519" s="5"/>
      <c r="L519" s="5"/>
      <c r="M519" s="5"/>
      <c r="N519" s="5"/>
      <c r="O519" s="5"/>
      <c r="P519" s="5"/>
      <c r="Q519" s="5"/>
      <c r="R519" s="5"/>
      <c r="S519" s="5"/>
      <c r="T519" s="5"/>
      <c r="U519" s="5"/>
      <c r="V519" s="5"/>
      <c r="W519" s="5"/>
      <c r="X519" s="5"/>
      <c r="Y519" s="5"/>
      <c r="Z519" s="5"/>
    </row>
    <row r="520" spans="1:26" ht="25.5" customHeight="1">
      <c r="A520" s="5"/>
      <c r="B520" s="5">
        <v>489</v>
      </c>
      <c r="C520" s="5">
        <f t="shared" ca="1" si="4"/>
        <v>88.655140144862841</v>
      </c>
      <c r="D520" s="5">
        <f t="shared" si="5"/>
        <v>149.56797886302692</v>
      </c>
      <c r="E520" s="5">
        <f t="shared" ca="1" si="6"/>
        <v>6.2082143549455025E-6</v>
      </c>
      <c r="F520" s="5"/>
      <c r="G520" s="5"/>
      <c r="H520" s="5"/>
      <c r="I520" s="5"/>
      <c r="J520" s="5"/>
      <c r="K520" s="5"/>
      <c r="L520" s="5"/>
      <c r="M520" s="5"/>
      <c r="N520" s="5"/>
      <c r="O520" s="5"/>
      <c r="P520" s="5"/>
      <c r="Q520" s="5"/>
      <c r="R520" s="5"/>
      <c r="S520" s="5"/>
      <c r="T520" s="5"/>
      <c r="U520" s="5"/>
      <c r="V520" s="5"/>
      <c r="W520" s="5"/>
      <c r="X520" s="5"/>
      <c r="Y520" s="5"/>
      <c r="Z520" s="5"/>
    </row>
    <row r="521" spans="1:26" ht="25.5" customHeight="1">
      <c r="A521" s="5"/>
      <c r="B521" s="5">
        <v>490</v>
      </c>
      <c r="C521" s="5">
        <f t="shared" ca="1" si="4"/>
        <v>97.738897765448712</v>
      </c>
      <c r="D521" s="5">
        <f t="shared" si="5"/>
        <v>149.60555499141256</v>
      </c>
      <c r="E521" s="5">
        <f t="shared" ca="1" si="6"/>
        <v>6.1506189290119512E-5</v>
      </c>
      <c r="F521" s="5"/>
      <c r="G521" s="5"/>
      <c r="H521" s="5"/>
      <c r="I521" s="5"/>
      <c r="J521" s="5"/>
      <c r="K521" s="5"/>
      <c r="L521" s="5"/>
      <c r="M521" s="5"/>
      <c r="N521" s="5"/>
      <c r="O521" s="5"/>
      <c r="P521" s="5"/>
      <c r="Q521" s="5"/>
      <c r="R521" s="5"/>
      <c r="S521" s="5"/>
      <c r="T521" s="5"/>
      <c r="U521" s="5"/>
      <c r="V521" s="5"/>
      <c r="W521" s="5"/>
      <c r="X521" s="5"/>
      <c r="Y521" s="5"/>
      <c r="Z521" s="5"/>
    </row>
    <row r="522" spans="1:26" ht="25.5" customHeight="1">
      <c r="A522" s="5"/>
      <c r="B522" s="5">
        <v>491</v>
      </c>
      <c r="C522" s="5">
        <f t="shared" ca="1" si="4"/>
        <v>93.061741115113776</v>
      </c>
      <c r="D522" s="5">
        <f t="shared" si="5"/>
        <v>149.6431286446564</v>
      </c>
      <c r="E522" s="5">
        <f t="shared" ca="1" si="6"/>
        <v>1.9769778536442372E-5</v>
      </c>
      <c r="F522" s="5"/>
      <c r="G522" s="5"/>
      <c r="H522" s="5"/>
      <c r="I522" s="5"/>
      <c r="J522" s="5"/>
      <c r="K522" s="5"/>
      <c r="L522" s="5"/>
      <c r="M522" s="5"/>
      <c r="N522" s="5"/>
      <c r="O522" s="5"/>
      <c r="P522" s="5"/>
      <c r="Q522" s="5"/>
      <c r="R522" s="5"/>
      <c r="S522" s="5"/>
      <c r="T522" s="5"/>
      <c r="U522" s="5"/>
      <c r="V522" s="5"/>
      <c r="W522" s="5"/>
      <c r="X522" s="5"/>
      <c r="Y522" s="5"/>
      <c r="Z522" s="5"/>
    </row>
    <row r="523" spans="1:26" ht="25.5" customHeight="1">
      <c r="A523" s="5"/>
      <c r="B523" s="5">
        <v>492</v>
      </c>
      <c r="C523" s="5">
        <f t="shared" ca="1" si="4"/>
        <v>90.420802758122989</v>
      </c>
      <c r="D523" s="5">
        <f t="shared" si="5"/>
        <v>149.68070005881404</v>
      </c>
      <c r="E523" s="5">
        <f t="shared" ca="1" si="6"/>
        <v>9.9775981255588231E-6</v>
      </c>
      <c r="F523" s="5"/>
      <c r="G523" s="5"/>
      <c r="H523" s="5"/>
      <c r="I523" s="5"/>
      <c r="J523" s="5"/>
      <c r="K523" s="5"/>
      <c r="L523" s="5"/>
      <c r="M523" s="5"/>
      <c r="N523" s="5"/>
      <c r="O523" s="5"/>
      <c r="P523" s="5"/>
      <c r="Q523" s="5"/>
      <c r="R523" s="5"/>
      <c r="S523" s="5"/>
      <c r="T523" s="5"/>
      <c r="U523" s="5"/>
      <c r="V523" s="5"/>
      <c r="W523" s="5"/>
      <c r="X523" s="5"/>
      <c r="Y523" s="5"/>
      <c r="Z523" s="5"/>
    </row>
    <row r="524" spans="1:26" ht="25.5" customHeight="1">
      <c r="A524" s="5"/>
      <c r="B524" s="5">
        <v>493</v>
      </c>
      <c r="C524" s="5">
        <f t="shared" ca="1" si="4"/>
        <v>78.611006319425798</v>
      </c>
      <c r="D524" s="5">
        <f t="shared" si="5"/>
        <v>149.7182694698426</v>
      </c>
      <c r="E524" s="5">
        <f t="shared" ca="1" si="6"/>
        <v>3.2084864642532238E-7</v>
      </c>
      <c r="F524" s="5"/>
      <c r="G524" s="5"/>
      <c r="H524" s="5"/>
      <c r="I524" s="5"/>
      <c r="J524" s="5"/>
      <c r="K524" s="5"/>
      <c r="L524" s="5"/>
      <c r="M524" s="5"/>
      <c r="N524" s="5"/>
      <c r="O524" s="5"/>
      <c r="P524" s="5"/>
      <c r="Q524" s="5"/>
      <c r="R524" s="5"/>
      <c r="S524" s="5"/>
      <c r="T524" s="5"/>
      <c r="U524" s="5"/>
      <c r="V524" s="5"/>
      <c r="W524" s="5"/>
      <c r="X524" s="5"/>
      <c r="Y524" s="5"/>
      <c r="Z524" s="5"/>
    </row>
    <row r="525" spans="1:26" ht="25.5" customHeight="1">
      <c r="A525" s="5"/>
      <c r="B525" s="5">
        <v>494</v>
      </c>
      <c r="C525" s="5">
        <f t="shared" ca="1" si="4"/>
        <v>97.767619394226983</v>
      </c>
      <c r="D525" s="5">
        <f t="shared" si="5"/>
        <v>149.75583711361131</v>
      </c>
      <c r="E525" s="5">
        <f t="shared" ca="1" si="6"/>
        <v>6.1917768680465861E-5</v>
      </c>
      <c r="F525" s="5"/>
      <c r="G525" s="5"/>
      <c r="H525" s="5"/>
      <c r="I525" s="5"/>
      <c r="J525" s="5"/>
      <c r="K525" s="5"/>
      <c r="L525" s="5"/>
      <c r="M525" s="5"/>
      <c r="N525" s="5"/>
      <c r="O525" s="5"/>
      <c r="P525" s="5"/>
      <c r="Q525" s="5"/>
      <c r="R525" s="5"/>
      <c r="S525" s="5"/>
      <c r="T525" s="5"/>
      <c r="U525" s="5"/>
      <c r="V525" s="5"/>
      <c r="W525" s="5"/>
      <c r="X525" s="5"/>
      <c r="Y525" s="5"/>
      <c r="Z525" s="5"/>
    </row>
    <row r="526" spans="1:26" ht="25.5" customHeight="1">
      <c r="A526" s="5"/>
      <c r="B526" s="5">
        <v>495</v>
      </c>
      <c r="C526" s="5">
        <f t="shared" ca="1" si="4"/>
        <v>103.97582725920508</v>
      </c>
      <c r="D526" s="5">
        <f t="shared" si="5"/>
        <v>149.79340322591165</v>
      </c>
      <c r="E526" s="5">
        <f t="shared" ca="1" si="6"/>
        <v>2.4017223706307246E-4</v>
      </c>
      <c r="F526" s="5"/>
      <c r="G526" s="5"/>
      <c r="H526" s="5"/>
      <c r="I526" s="5"/>
      <c r="J526" s="5"/>
      <c r="K526" s="5"/>
      <c r="L526" s="5"/>
      <c r="M526" s="5"/>
      <c r="N526" s="5"/>
      <c r="O526" s="5"/>
      <c r="P526" s="5"/>
      <c r="Q526" s="5"/>
      <c r="R526" s="5"/>
      <c r="S526" s="5"/>
      <c r="T526" s="5"/>
      <c r="U526" s="5"/>
      <c r="V526" s="5"/>
      <c r="W526" s="5"/>
      <c r="X526" s="5"/>
      <c r="Y526" s="5"/>
      <c r="Z526" s="5"/>
    </row>
    <row r="527" spans="1:26" ht="25.5" customHeight="1">
      <c r="A527" s="5"/>
      <c r="B527" s="5">
        <v>496</v>
      </c>
      <c r="C527" s="5">
        <f t="shared" ca="1" si="4"/>
        <v>124.89598635693929</v>
      </c>
      <c r="D527" s="5">
        <f t="shared" si="5"/>
        <v>149.83096804246793</v>
      </c>
      <c r="E527" s="5">
        <f t="shared" ca="1" si="6"/>
        <v>6.555448542908026E-3</v>
      </c>
      <c r="F527" s="5"/>
      <c r="G527" s="5"/>
      <c r="H527" s="5"/>
      <c r="I527" s="5"/>
      <c r="J527" s="5"/>
      <c r="K527" s="5"/>
      <c r="L527" s="5"/>
      <c r="M527" s="5"/>
      <c r="N527" s="5"/>
      <c r="O527" s="5"/>
      <c r="P527" s="5"/>
      <c r="Q527" s="5"/>
      <c r="R527" s="5"/>
      <c r="S527" s="5"/>
      <c r="T527" s="5"/>
      <c r="U527" s="5"/>
      <c r="V527" s="5"/>
      <c r="W527" s="5"/>
      <c r="X527" s="5"/>
      <c r="Y527" s="5"/>
      <c r="Z527" s="5"/>
    </row>
    <row r="528" spans="1:26" ht="25.5" customHeight="1">
      <c r="A528" s="5"/>
      <c r="B528" s="5">
        <v>497</v>
      </c>
      <c r="C528" s="5">
        <f t="shared" ca="1" si="4"/>
        <v>107.2624838955693</v>
      </c>
      <c r="D528" s="5">
        <f t="shared" si="5"/>
        <v>149.86853179894757</v>
      </c>
      <c r="E528" s="5">
        <f t="shared" ca="1" si="6"/>
        <v>4.5927236298483565E-4</v>
      </c>
      <c r="F528" s="5"/>
      <c r="G528" s="5"/>
      <c r="H528" s="5"/>
      <c r="I528" s="5"/>
      <c r="J528" s="5"/>
      <c r="K528" s="5"/>
      <c r="L528" s="5"/>
      <c r="M528" s="5"/>
      <c r="N528" s="5"/>
      <c r="O528" s="5"/>
      <c r="P528" s="5"/>
      <c r="Q528" s="5"/>
      <c r="R528" s="5"/>
      <c r="S528" s="5"/>
      <c r="T528" s="5"/>
      <c r="U528" s="5"/>
      <c r="V528" s="5"/>
      <c r="W528" s="5"/>
      <c r="X528" s="5"/>
      <c r="Y528" s="5"/>
      <c r="Z528" s="5"/>
    </row>
    <row r="529" spans="1:26" ht="25.5" customHeight="1">
      <c r="A529" s="5"/>
      <c r="B529" s="5">
        <v>498</v>
      </c>
      <c r="C529" s="5">
        <f t="shared" ca="1" si="4"/>
        <v>112.71908822234948</v>
      </c>
      <c r="D529" s="5">
        <f t="shared" si="5"/>
        <v>149.9060947309714</v>
      </c>
      <c r="E529" s="5">
        <f t="shared" ca="1" si="6"/>
        <v>1.2118820719151839E-3</v>
      </c>
      <c r="F529" s="5"/>
      <c r="G529" s="5"/>
      <c r="H529" s="5"/>
      <c r="I529" s="5"/>
      <c r="J529" s="5"/>
      <c r="K529" s="5"/>
      <c r="L529" s="5"/>
      <c r="M529" s="5"/>
      <c r="N529" s="5"/>
      <c r="O529" s="5"/>
      <c r="P529" s="5"/>
      <c r="Q529" s="5"/>
      <c r="R529" s="5"/>
      <c r="S529" s="5"/>
      <c r="T529" s="5"/>
      <c r="U529" s="5"/>
      <c r="V529" s="5"/>
      <c r="W529" s="5"/>
      <c r="X529" s="5"/>
      <c r="Y529" s="5"/>
      <c r="Z529" s="5"/>
    </row>
    <row r="530" spans="1:26" ht="25.5" customHeight="1">
      <c r="A530" s="5"/>
      <c r="B530" s="5">
        <v>499</v>
      </c>
      <c r="C530" s="5">
        <f t="shared" ca="1" si="4"/>
        <v>111.4785900777384</v>
      </c>
      <c r="D530" s="5">
        <f t="shared" si="5"/>
        <v>149.94365707412408</v>
      </c>
      <c r="E530" s="5">
        <f t="shared" ca="1" si="6"/>
        <v>9.8335327542043317E-4</v>
      </c>
      <c r="F530" s="5"/>
      <c r="G530" s="5"/>
      <c r="H530" s="5"/>
      <c r="I530" s="5"/>
      <c r="J530" s="5"/>
      <c r="K530" s="5"/>
      <c r="L530" s="5"/>
      <c r="M530" s="5"/>
      <c r="N530" s="5"/>
      <c r="O530" s="5"/>
      <c r="P530" s="5"/>
      <c r="Q530" s="5"/>
      <c r="R530" s="5"/>
      <c r="S530" s="5"/>
      <c r="T530" s="5"/>
      <c r="U530" s="5"/>
      <c r="V530" s="5"/>
      <c r="W530" s="5"/>
      <c r="X530" s="5"/>
      <c r="Y530" s="5"/>
      <c r="Z530" s="5"/>
    </row>
    <row r="531" spans="1:26" ht="25.5" customHeight="1">
      <c r="A531" s="5"/>
      <c r="B531" s="5">
        <v>500</v>
      </c>
      <c r="C531" s="5">
        <f t="shared" ca="1" si="4"/>
        <v>100.6115682015626</v>
      </c>
      <c r="D531" s="5">
        <f t="shared" si="5"/>
        <v>149.98121906396437</v>
      </c>
      <c r="E531" s="5">
        <f t="shared" ca="1" si="6"/>
        <v>1.1768824856002902E-4</v>
      </c>
      <c r="F531" s="5"/>
      <c r="G531" s="5"/>
      <c r="H531" s="5"/>
      <c r="I531" s="5"/>
      <c r="J531" s="5"/>
      <c r="K531" s="5"/>
      <c r="L531" s="5"/>
      <c r="M531" s="5"/>
      <c r="N531" s="5"/>
      <c r="O531" s="5"/>
      <c r="P531" s="5"/>
      <c r="Q531" s="5"/>
      <c r="R531" s="5"/>
      <c r="S531" s="5"/>
      <c r="T531" s="5"/>
      <c r="U531" s="5"/>
      <c r="V531" s="5"/>
      <c r="W531" s="5"/>
      <c r="X531" s="5"/>
      <c r="Y531" s="5"/>
      <c r="Z531" s="5"/>
    </row>
    <row r="532" spans="1:26" ht="25.5" customHeight="1">
      <c r="A532" s="5"/>
      <c r="B532" s="5">
        <v>501</v>
      </c>
      <c r="C532" s="5">
        <f t="shared" ca="1" si="4"/>
        <v>107.52951402347148</v>
      </c>
      <c r="D532" s="5">
        <f t="shared" si="5"/>
        <v>150.01878093603563</v>
      </c>
      <c r="E532" s="5">
        <f t="shared" ca="1" si="6"/>
        <v>4.8309140021071152E-4</v>
      </c>
      <c r="F532" s="5"/>
      <c r="G532" s="5"/>
      <c r="H532" s="5"/>
      <c r="I532" s="5"/>
      <c r="J532" s="5"/>
      <c r="K532" s="5"/>
      <c r="L532" s="5"/>
      <c r="M532" s="5"/>
      <c r="N532" s="5"/>
      <c r="O532" s="5"/>
      <c r="P532" s="5"/>
      <c r="Q532" s="5"/>
      <c r="R532" s="5"/>
      <c r="S532" s="5"/>
      <c r="T532" s="5"/>
      <c r="U532" s="5"/>
      <c r="V532" s="5"/>
      <c r="W532" s="5"/>
      <c r="X532" s="5"/>
      <c r="Y532" s="5"/>
      <c r="Z532" s="5"/>
    </row>
    <row r="533" spans="1:26" ht="25.5" customHeight="1">
      <c r="A533" s="5"/>
      <c r="B533" s="5">
        <v>502</v>
      </c>
      <c r="C533" s="5">
        <f t="shared" ca="1" si="4"/>
        <v>87.035166976823007</v>
      </c>
      <c r="D533" s="5">
        <f t="shared" si="5"/>
        <v>150.05634292587592</v>
      </c>
      <c r="E533" s="5">
        <f t="shared" ca="1" si="6"/>
        <v>3.9684112627950026E-6</v>
      </c>
      <c r="F533" s="5"/>
      <c r="G533" s="5"/>
      <c r="H533" s="5"/>
      <c r="I533" s="5"/>
      <c r="J533" s="5"/>
      <c r="K533" s="5"/>
      <c r="L533" s="5"/>
      <c r="M533" s="5"/>
      <c r="N533" s="5"/>
      <c r="O533" s="5"/>
      <c r="P533" s="5"/>
      <c r="Q533" s="5"/>
      <c r="R533" s="5"/>
      <c r="S533" s="5"/>
      <c r="T533" s="5"/>
      <c r="U533" s="5"/>
      <c r="V533" s="5"/>
      <c r="W533" s="5"/>
      <c r="X533" s="5"/>
      <c r="Y533" s="5"/>
      <c r="Z533" s="5"/>
    </row>
    <row r="534" spans="1:26" ht="25.5" customHeight="1">
      <c r="A534" s="5"/>
      <c r="B534" s="5">
        <v>503</v>
      </c>
      <c r="C534" s="5">
        <f t="shared" ca="1" si="4"/>
        <v>91.785758492096477</v>
      </c>
      <c r="D534" s="5">
        <f t="shared" si="5"/>
        <v>150.0939052690286</v>
      </c>
      <c r="E534" s="5">
        <f t="shared" ca="1" si="6"/>
        <v>1.4262554973188686E-5</v>
      </c>
      <c r="F534" s="5"/>
      <c r="G534" s="5"/>
      <c r="H534" s="5"/>
      <c r="I534" s="5"/>
      <c r="J534" s="5"/>
      <c r="K534" s="5"/>
      <c r="L534" s="5"/>
      <c r="M534" s="5"/>
      <c r="N534" s="5"/>
      <c r="O534" s="5"/>
      <c r="P534" s="5"/>
      <c r="Q534" s="5"/>
      <c r="R534" s="5"/>
      <c r="S534" s="5"/>
      <c r="T534" s="5"/>
      <c r="U534" s="5"/>
      <c r="V534" s="5"/>
      <c r="W534" s="5"/>
      <c r="X534" s="5"/>
      <c r="Y534" s="5"/>
      <c r="Z534" s="5"/>
    </row>
    <row r="535" spans="1:26" ht="25.5" customHeight="1">
      <c r="A535" s="5"/>
      <c r="B535" s="5">
        <v>504</v>
      </c>
      <c r="C535" s="5">
        <f t="shared" ca="1" si="4"/>
        <v>102.64792239799553</v>
      </c>
      <c r="D535" s="5">
        <f t="shared" si="5"/>
        <v>150.13146820105243</v>
      </c>
      <c r="E535" s="5">
        <f t="shared" ca="1" si="6"/>
        <v>1.8232893154794156E-4</v>
      </c>
      <c r="F535" s="5"/>
      <c r="G535" s="5"/>
      <c r="H535" s="5"/>
      <c r="I535" s="5"/>
      <c r="J535" s="5"/>
      <c r="K535" s="5"/>
      <c r="L535" s="5"/>
      <c r="M535" s="5"/>
      <c r="N535" s="5"/>
      <c r="O535" s="5"/>
      <c r="P535" s="5"/>
      <c r="Q535" s="5"/>
      <c r="R535" s="5"/>
      <c r="S535" s="5"/>
      <c r="T535" s="5"/>
      <c r="U535" s="5"/>
      <c r="V535" s="5"/>
      <c r="W535" s="5"/>
      <c r="X535" s="5"/>
      <c r="Y535" s="5"/>
      <c r="Z535" s="5"/>
    </row>
    <row r="536" spans="1:26" ht="25.5" customHeight="1">
      <c r="A536" s="5"/>
      <c r="B536" s="5">
        <v>505</v>
      </c>
      <c r="C536" s="5">
        <f t="shared" ca="1" si="4"/>
        <v>109.06963655436368</v>
      </c>
      <c r="D536" s="5">
        <f t="shared" si="5"/>
        <v>150.16903195753207</v>
      </c>
      <c r="E536" s="5">
        <f t="shared" ca="1" si="6"/>
        <v>6.4267864169744707E-4</v>
      </c>
      <c r="F536" s="5"/>
      <c r="G536" s="5"/>
      <c r="H536" s="5"/>
      <c r="I536" s="5"/>
      <c r="J536" s="5"/>
      <c r="K536" s="5"/>
      <c r="L536" s="5"/>
      <c r="M536" s="5"/>
      <c r="N536" s="5"/>
      <c r="O536" s="5"/>
      <c r="P536" s="5"/>
      <c r="Q536" s="5"/>
      <c r="R536" s="5"/>
      <c r="S536" s="5"/>
      <c r="T536" s="5"/>
      <c r="U536" s="5"/>
      <c r="V536" s="5"/>
      <c r="W536" s="5"/>
      <c r="X536" s="5"/>
      <c r="Y536" s="5"/>
      <c r="Z536" s="5"/>
    </row>
    <row r="537" spans="1:26" ht="25.5" customHeight="1">
      <c r="A537" s="5"/>
      <c r="B537" s="5">
        <v>506</v>
      </c>
      <c r="C537" s="5">
        <f t="shared" ca="1" si="4"/>
        <v>116.34509038555414</v>
      </c>
      <c r="D537" s="5">
        <f t="shared" si="5"/>
        <v>150.20659677408835</v>
      </c>
      <c r="E537" s="5">
        <f t="shared" ca="1" si="6"/>
        <v>2.1463312919221995E-3</v>
      </c>
      <c r="F537" s="5"/>
      <c r="G537" s="5"/>
      <c r="H537" s="5"/>
      <c r="I537" s="5"/>
      <c r="J537" s="5"/>
      <c r="K537" s="5"/>
      <c r="L537" s="5"/>
      <c r="M537" s="5"/>
      <c r="N537" s="5"/>
      <c r="O537" s="5"/>
      <c r="P537" s="5"/>
      <c r="Q537" s="5"/>
      <c r="R537" s="5"/>
      <c r="S537" s="5"/>
      <c r="T537" s="5"/>
      <c r="U537" s="5"/>
      <c r="V537" s="5"/>
      <c r="W537" s="5"/>
      <c r="X537" s="5"/>
      <c r="Y537" s="5"/>
      <c r="Z537" s="5"/>
    </row>
    <row r="538" spans="1:26" ht="25.5" customHeight="1">
      <c r="A538" s="5"/>
      <c r="B538" s="5">
        <v>507</v>
      </c>
      <c r="C538" s="5">
        <f t="shared" ca="1" si="4"/>
        <v>96.595527047735416</v>
      </c>
      <c r="D538" s="5">
        <f t="shared" si="5"/>
        <v>150.24416288638869</v>
      </c>
      <c r="E538" s="5">
        <f t="shared" ca="1" si="6"/>
        <v>4.7024098226155077E-5</v>
      </c>
      <c r="F538" s="5"/>
      <c r="G538" s="5"/>
      <c r="H538" s="5"/>
      <c r="I538" s="5"/>
      <c r="J538" s="5"/>
      <c r="K538" s="5"/>
      <c r="L538" s="5"/>
      <c r="M538" s="5"/>
      <c r="N538" s="5"/>
      <c r="O538" s="5"/>
      <c r="P538" s="5"/>
      <c r="Q538" s="5"/>
      <c r="R538" s="5"/>
      <c r="S538" s="5"/>
      <c r="T538" s="5"/>
      <c r="U538" s="5"/>
      <c r="V538" s="5"/>
      <c r="W538" s="5"/>
      <c r="X538" s="5"/>
      <c r="Y538" s="5"/>
      <c r="Z538" s="5"/>
    </row>
    <row r="539" spans="1:26" ht="25.5" customHeight="1">
      <c r="A539" s="5"/>
      <c r="B539" s="5">
        <v>508</v>
      </c>
      <c r="C539" s="5">
        <f t="shared" ca="1" si="4"/>
        <v>109.74151708084885</v>
      </c>
      <c r="D539" s="5">
        <f t="shared" si="5"/>
        <v>150.2817305301574</v>
      </c>
      <c r="E539" s="5">
        <f t="shared" ca="1" si="6"/>
        <v>7.2550304895777323E-4</v>
      </c>
      <c r="F539" s="5"/>
      <c r="G539" s="5"/>
      <c r="H539" s="5"/>
      <c r="I539" s="5"/>
      <c r="J539" s="5"/>
      <c r="K539" s="5"/>
      <c r="L539" s="5"/>
      <c r="M539" s="5"/>
      <c r="N539" s="5"/>
      <c r="O539" s="5"/>
      <c r="P539" s="5"/>
      <c r="Q539" s="5"/>
      <c r="R539" s="5"/>
      <c r="S539" s="5"/>
      <c r="T539" s="5"/>
      <c r="U539" s="5"/>
      <c r="V539" s="5"/>
      <c r="W539" s="5"/>
      <c r="X539" s="5"/>
      <c r="Y539" s="5"/>
      <c r="Z539" s="5"/>
    </row>
    <row r="540" spans="1:26" ht="25.5" customHeight="1">
      <c r="A540" s="5"/>
      <c r="B540" s="5">
        <v>509</v>
      </c>
      <c r="C540" s="5">
        <f t="shared" ca="1" si="4"/>
        <v>90.134032302841177</v>
      </c>
      <c r="D540" s="5">
        <f t="shared" si="5"/>
        <v>150.31929994118596</v>
      </c>
      <c r="E540" s="5">
        <f t="shared" ca="1" si="6"/>
        <v>9.2463034961749477E-6</v>
      </c>
      <c r="F540" s="5"/>
      <c r="G540" s="5"/>
      <c r="H540" s="5"/>
      <c r="I540" s="5"/>
      <c r="J540" s="5"/>
      <c r="K540" s="5"/>
      <c r="L540" s="5"/>
      <c r="M540" s="5"/>
      <c r="N540" s="5"/>
      <c r="O540" s="5"/>
      <c r="P540" s="5"/>
      <c r="Q540" s="5"/>
      <c r="R540" s="5"/>
      <c r="S540" s="5"/>
      <c r="T540" s="5"/>
      <c r="U540" s="5"/>
      <c r="V540" s="5"/>
      <c r="W540" s="5"/>
      <c r="X540" s="5"/>
      <c r="Y540" s="5"/>
      <c r="Z540" s="5"/>
    </row>
    <row r="541" spans="1:26" ht="25.5" customHeight="1">
      <c r="A541" s="5"/>
      <c r="B541" s="5">
        <v>510</v>
      </c>
      <c r="C541" s="5">
        <f t="shared" ca="1" si="4"/>
        <v>94.778218215465103</v>
      </c>
      <c r="D541" s="5">
        <f t="shared" si="5"/>
        <v>150.35687135534357</v>
      </c>
      <c r="E541" s="5">
        <f t="shared" ca="1" si="6"/>
        <v>3.0325136969134716E-5</v>
      </c>
      <c r="F541" s="5"/>
      <c r="G541" s="5"/>
      <c r="H541" s="5"/>
      <c r="I541" s="5"/>
      <c r="J541" s="5"/>
      <c r="K541" s="5"/>
      <c r="L541" s="5"/>
      <c r="M541" s="5"/>
      <c r="N541" s="5"/>
      <c r="O541" s="5"/>
      <c r="P541" s="5"/>
      <c r="Q541" s="5"/>
      <c r="R541" s="5"/>
      <c r="S541" s="5"/>
      <c r="T541" s="5"/>
      <c r="U541" s="5"/>
      <c r="V541" s="5"/>
      <c r="W541" s="5"/>
      <c r="X541" s="5"/>
      <c r="Y541" s="5"/>
      <c r="Z541" s="5"/>
    </row>
    <row r="542" spans="1:26" ht="25.5" customHeight="1">
      <c r="A542" s="5"/>
      <c r="B542" s="5">
        <v>511</v>
      </c>
      <c r="C542" s="5">
        <f t="shared" ref="C542:C796" ca="1" si="7">_xlfn.NORM.INV(RAND(),$C$28,$C$29)</f>
        <v>103.43805119043776</v>
      </c>
      <c r="D542" s="5">
        <f t="shared" ref="D542:D796" si="8">_xlfn.NORM.INV(B542/1001,$D$28,$D$29)</f>
        <v>150.39444500858744</v>
      </c>
      <c r="E542" s="5">
        <f t="shared" ref="E542:E796" ca="1" si="9">_xlfn.NORM.DIST(C542,$D$28,$D$29,0)</f>
        <v>2.150155909529986E-4</v>
      </c>
      <c r="F542" s="5"/>
      <c r="G542" s="5"/>
      <c r="H542" s="5"/>
      <c r="I542" s="5"/>
      <c r="J542" s="5"/>
      <c r="K542" s="5"/>
      <c r="L542" s="5"/>
      <c r="M542" s="5"/>
      <c r="N542" s="5"/>
      <c r="O542" s="5"/>
      <c r="P542" s="5"/>
      <c r="Q542" s="5"/>
      <c r="R542" s="5"/>
      <c r="S542" s="5"/>
      <c r="T542" s="5"/>
      <c r="U542" s="5"/>
      <c r="V542" s="5"/>
      <c r="W542" s="5"/>
      <c r="X542" s="5"/>
      <c r="Y542" s="5"/>
      <c r="Z542" s="5"/>
    </row>
    <row r="543" spans="1:26" ht="25.5" customHeight="1">
      <c r="A543" s="5"/>
      <c r="B543" s="5">
        <v>512</v>
      </c>
      <c r="C543" s="5">
        <f t="shared" ca="1" si="7"/>
        <v>106.11699695154761</v>
      </c>
      <c r="D543" s="5">
        <f t="shared" si="8"/>
        <v>150.43202113697308</v>
      </c>
      <c r="E543" s="5">
        <f t="shared" ca="1" si="9"/>
        <v>3.6839236775109964E-4</v>
      </c>
      <c r="F543" s="5"/>
      <c r="G543" s="5"/>
      <c r="H543" s="5"/>
      <c r="I543" s="5"/>
      <c r="J543" s="5"/>
      <c r="K543" s="5"/>
      <c r="L543" s="5"/>
      <c r="M543" s="5"/>
      <c r="N543" s="5"/>
      <c r="O543" s="5"/>
      <c r="P543" s="5"/>
      <c r="Q543" s="5"/>
      <c r="R543" s="5"/>
      <c r="S543" s="5"/>
      <c r="T543" s="5"/>
      <c r="U543" s="5"/>
      <c r="V543" s="5"/>
      <c r="W543" s="5"/>
      <c r="X543" s="5"/>
      <c r="Y543" s="5"/>
      <c r="Z543" s="5"/>
    </row>
    <row r="544" spans="1:26" ht="25.5" customHeight="1">
      <c r="A544" s="5"/>
      <c r="B544" s="5">
        <v>513</v>
      </c>
      <c r="C544" s="5">
        <f t="shared" ca="1" si="7"/>
        <v>105.55802745041643</v>
      </c>
      <c r="D544" s="5">
        <f t="shared" si="8"/>
        <v>150.46959997666485</v>
      </c>
      <c r="E544" s="5">
        <f t="shared" ca="1" si="9"/>
        <v>3.3011310087357614E-4</v>
      </c>
      <c r="F544" s="5"/>
      <c r="G544" s="5"/>
      <c r="H544" s="5"/>
      <c r="I544" s="5"/>
      <c r="J544" s="5"/>
      <c r="K544" s="5"/>
      <c r="L544" s="5"/>
      <c r="M544" s="5"/>
      <c r="N544" s="5"/>
      <c r="O544" s="5"/>
      <c r="P544" s="5"/>
      <c r="Q544" s="5"/>
      <c r="R544" s="5"/>
      <c r="S544" s="5"/>
      <c r="T544" s="5"/>
      <c r="U544" s="5"/>
      <c r="V544" s="5"/>
      <c r="W544" s="5"/>
      <c r="X544" s="5"/>
      <c r="Y544" s="5"/>
      <c r="Z544" s="5"/>
    </row>
    <row r="545" spans="1:26" ht="25.5" customHeight="1">
      <c r="A545" s="5"/>
      <c r="B545" s="5">
        <v>514</v>
      </c>
      <c r="C545" s="5">
        <f t="shared" ca="1" si="7"/>
        <v>116.86158180022508</v>
      </c>
      <c r="D545" s="5">
        <f t="shared" si="8"/>
        <v>150.50718176394631</v>
      </c>
      <c r="E545" s="5">
        <f t="shared" ca="1" si="9"/>
        <v>2.3173461540821503E-3</v>
      </c>
      <c r="F545" s="5"/>
      <c r="G545" s="5"/>
      <c r="H545" s="5"/>
      <c r="I545" s="5"/>
      <c r="J545" s="5"/>
      <c r="K545" s="5"/>
      <c r="L545" s="5"/>
      <c r="M545" s="5"/>
      <c r="N545" s="5"/>
      <c r="O545" s="5"/>
      <c r="P545" s="5"/>
      <c r="Q545" s="5"/>
      <c r="R545" s="5"/>
      <c r="S545" s="5"/>
      <c r="T545" s="5"/>
      <c r="U545" s="5"/>
      <c r="V545" s="5"/>
      <c r="W545" s="5"/>
      <c r="X545" s="5"/>
      <c r="Y545" s="5"/>
      <c r="Z545" s="5"/>
    </row>
    <row r="546" spans="1:26" ht="25.5" customHeight="1">
      <c r="A546" s="5"/>
      <c r="B546" s="5">
        <v>515</v>
      </c>
      <c r="C546" s="5">
        <f t="shared" ca="1" si="7"/>
        <v>115.59710992752963</v>
      </c>
      <c r="D546" s="5">
        <f t="shared" si="8"/>
        <v>150.54476673523058</v>
      </c>
      <c r="E546" s="5">
        <f t="shared" ca="1" si="9"/>
        <v>1.9167590735317487E-3</v>
      </c>
      <c r="F546" s="5"/>
      <c r="G546" s="5"/>
      <c r="H546" s="5"/>
      <c r="I546" s="5"/>
      <c r="J546" s="5"/>
      <c r="K546" s="5"/>
      <c r="L546" s="5"/>
      <c r="M546" s="5"/>
      <c r="N546" s="5"/>
      <c r="O546" s="5"/>
      <c r="P546" s="5"/>
      <c r="Q546" s="5"/>
      <c r="R546" s="5"/>
      <c r="S546" s="5"/>
      <c r="T546" s="5"/>
      <c r="U546" s="5"/>
      <c r="V546" s="5"/>
      <c r="W546" s="5"/>
      <c r="X546" s="5"/>
      <c r="Y546" s="5"/>
      <c r="Z546" s="5"/>
    </row>
    <row r="547" spans="1:26" ht="25.5" customHeight="1">
      <c r="A547" s="5"/>
      <c r="B547" s="5">
        <v>516</v>
      </c>
      <c r="C547" s="5">
        <f t="shared" ca="1" si="7"/>
        <v>109.93574000737631</v>
      </c>
      <c r="D547" s="5">
        <f t="shared" si="8"/>
        <v>150.58235512707094</v>
      </c>
      <c r="E547" s="5">
        <f t="shared" ca="1" si="9"/>
        <v>7.510957145325512E-4</v>
      </c>
      <c r="F547" s="5"/>
      <c r="G547" s="5"/>
      <c r="H547" s="5"/>
      <c r="I547" s="5"/>
      <c r="J547" s="5"/>
      <c r="K547" s="5"/>
      <c r="L547" s="5"/>
      <c r="M547" s="5"/>
      <c r="N547" s="5"/>
      <c r="O547" s="5"/>
      <c r="P547" s="5"/>
      <c r="Q547" s="5"/>
      <c r="R547" s="5"/>
      <c r="S547" s="5"/>
      <c r="T547" s="5"/>
      <c r="U547" s="5"/>
      <c r="V547" s="5"/>
      <c r="W547" s="5"/>
      <c r="X547" s="5"/>
      <c r="Y547" s="5"/>
      <c r="Z547" s="5"/>
    </row>
    <row r="548" spans="1:26" ht="25.5" customHeight="1">
      <c r="A548" s="5"/>
      <c r="B548" s="5">
        <v>517</v>
      </c>
      <c r="C548" s="5">
        <f t="shared" ca="1" si="7"/>
        <v>108.69989425723236</v>
      </c>
      <c r="D548" s="5">
        <f t="shared" si="8"/>
        <v>150.61994717617108</v>
      </c>
      <c r="E548" s="5">
        <f t="shared" ca="1" si="9"/>
        <v>6.0069071918565913E-4</v>
      </c>
      <c r="F548" s="5"/>
      <c r="G548" s="5"/>
      <c r="H548" s="5"/>
      <c r="I548" s="5"/>
      <c r="J548" s="5"/>
      <c r="K548" s="5"/>
      <c r="L548" s="5"/>
      <c r="M548" s="5"/>
      <c r="N548" s="5"/>
      <c r="O548" s="5"/>
      <c r="P548" s="5"/>
      <c r="Q548" s="5"/>
      <c r="R548" s="5"/>
      <c r="S548" s="5"/>
      <c r="T548" s="5"/>
      <c r="U548" s="5"/>
      <c r="V548" s="5"/>
      <c r="W548" s="5"/>
      <c r="X548" s="5"/>
      <c r="Y548" s="5"/>
      <c r="Z548" s="5"/>
    </row>
    <row r="549" spans="1:26" ht="25.5" customHeight="1">
      <c r="A549" s="5"/>
      <c r="B549" s="5">
        <v>518</v>
      </c>
      <c r="C549" s="5">
        <f t="shared" ca="1" si="7"/>
        <v>114.93502851644986</v>
      </c>
      <c r="D549" s="5">
        <f t="shared" si="8"/>
        <v>150.65754311939574</v>
      </c>
      <c r="E549" s="5">
        <f t="shared" ca="1" si="9"/>
        <v>1.7305309459226088E-3</v>
      </c>
      <c r="F549" s="5"/>
      <c r="G549" s="5"/>
      <c r="H549" s="5"/>
      <c r="I549" s="5"/>
      <c r="J549" s="5"/>
      <c r="K549" s="5"/>
      <c r="L549" s="5"/>
      <c r="M549" s="5"/>
      <c r="N549" s="5"/>
      <c r="O549" s="5"/>
      <c r="P549" s="5"/>
      <c r="Q549" s="5"/>
      <c r="R549" s="5"/>
      <c r="S549" s="5"/>
      <c r="T549" s="5"/>
      <c r="U549" s="5"/>
      <c r="V549" s="5"/>
      <c r="W549" s="5"/>
      <c r="X549" s="5"/>
      <c r="Y549" s="5"/>
      <c r="Z549" s="5"/>
    </row>
    <row r="550" spans="1:26" ht="25.5" customHeight="1">
      <c r="A550" s="5"/>
      <c r="B550" s="5">
        <v>519</v>
      </c>
      <c r="C550" s="5">
        <f t="shared" ca="1" si="7"/>
        <v>103.32820642016236</v>
      </c>
      <c r="D550" s="5">
        <f t="shared" si="8"/>
        <v>150.69514319378115</v>
      </c>
      <c r="E550" s="5">
        <f t="shared" ca="1" si="9"/>
        <v>2.1017746234403543E-4</v>
      </c>
      <c r="F550" s="5"/>
      <c r="G550" s="5"/>
      <c r="H550" s="5"/>
      <c r="I550" s="5"/>
      <c r="J550" s="5"/>
      <c r="K550" s="5"/>
      <c r="L550" s="5"/>
      <c r="M550" s="5"/>
      <c r="N550" s="5"/>
      <c r="O550" s="5"/>
      <c r="P550" s="5"/>
      <c r="Q550" s="5"/>
      <c r="R550" s="5"/>
      <c r="S550" s="5"/>
      <c r="T550" s="5"/>
      <c r="U550" s="5"/>
      <c r="V550" s="5"/>
      <c r="W550" s="5"/>
      <c r="X550" s="5"/>
      <c r="Y550" s="5"/>
      <c r="Z550" s="5"/>
    </row>
    <row r="551" spans="1:26" ht="25.5" customHeight="1">
      <c r="A551" s="5"/>
      <c r="B551" s="5">
        <v>520</v>
      </c>
      <c r="C551" s="5">
        <f t="shared" ca="1" si="7"/>
        <v>112.38643951111906</v>
      </c>
      <c r="D551" s="5">
        <f t="shared" si="8"/>
        <v>150.73274763654544</v>
      </c>
      <c r="E551" s="5">
        <f t="shared" ca="1" si="9"/>
        <v>1.1466115776142078E-3</v>
      </c>
      <c r="F551" s="5"/>
      <c r="G551" s="5"/>
      <c r="H551" s="5"/>
      <c r="I551" s="5"/>
      <c r="J551" s="5"/>
      <c r="K551" s="5"/>
      <c r="L551" s="5"/>
      <c r="M551" s="5"/>
      <c r="N551" s="5"/>
      <c r="O551" s="5"/>
      <c r="P551" s="5"/>
      <c r="Q551" s="5"/>
      <c r="R551" s="5"/>
      <c r="S551" s="5"/>
      <c r="T551" s="5"/>
      <c r="U551" s="5"/>
      <c r="V551" s="5"/>
      <c r="W551" s="5"/>
      <c r="X551" s="5"/>
      <c r="Y551" s="5"/>
      <c r="Z551" s="5"/>
    </row>
    <row r="552" spans="1:26" ht="25.5" customHeight="1">
      <c r="A552" s="5"/>
      <c r="B552" s="5">
        <v>521</v>
      </c>
      <c r="C552" s="5">
        <f t="shared" ca="1" si="7"/>
        <v>107.21283961268516</v>
      </c>
      <c r="D552" s="5">
        <f t="shared" si="8"/>
        <v>150.77035668509933</v>
      </c>
      <c r="E552" s="5">
        <f t="shared" ca="1" si="9"/>
        <v>4.5495944422795396E-4</v>
      </c>
      <c r="F552" s="5"/>
      <c r="G552" s="5"/>
      <c r="H552" s="5"/>
      <c r="I552" s="5"/>
      <c r="J552" s="5"/>
      <c r="K552" s="5"/>
      <c r="L552" s="5"/>
      <c r="M552" s="5"/>
      <c r="N552" s="5"/>
      <c r="O552" s="5"/>
      <c r="P552" s="5"/>
      <c r="Q552" s="5"/>
      <c r="R552" s="5"/>
      <c r="S552" s="5"/>
      <c r="T552" s="5"/>
      <c r="U552" s="5"/>
      <c r="V552" s="5"/>
      <c r="W552" s="5"/>
      <c r="X552" s="5"/>
      <c r="Y552" s="5"/>
      <c r="Z552" s="5"/>
    </row>
    <row r="553" spans="1:26" ht="25.5" customHeight="1">
      <c r="A553" s="5"/>
      <c r="B553" s="5">
        <v>522</v>
      </c>
      <c r="C553" s="5">
        <f t="shared" ca="1" si="7"/>
        <v>105.59981147146682</v>
      </c>
      <c r="D553" s="5">
        <f t="shared" si="8"/>
        <v>150.80797057705661</v>
      </c>
      <c r="E553" s="5">
        <f t="shared" ca="1" si="9"/>
        <v>3.3284756440160802E-4</v>
      </c>
      <c r="F553" s="5"/>
      <c r="G553" s="5"/>
      <c r="H553" s="5"/>
      <c r="I553" s="5"/>
      <c r="J553" s="5"/>
      <c r="K553" s="5"/>
      <c r="L553" s="5"/>
      <c r="M553" s="5"/>
      <c r="N553" s="5"/>
      <c r="O553" s="5"/>
      <c r="P553" s="5"/>
      <c r="Q553" s="5"/>
      <c r="R553" s="5"/>
      <c r="S553" s="5"/>
      <c r="T553" s="5"/>
      <c r="U553" s="5"/>
      <c r="V553" s="5"/>
      <c r="W553" s="5"/>
      <c r="X553" s="5"/>
      <c r="Y553" s="5"/>
      <c r="Z553" s="5"/>
    </row>
    <row r="554" spans="1:26" ht="25.5" customHeight="1">
      <c r="A554" s="5"/>
      <c r="B554" s="5">
        <v>523</v>
      </c>
      <c r="C554" s="5">
        <f t="shared" ca="1" si="7"/>
        <v>84.074109526104792</v>
      </c>
      <c r="D554" s="5">
        <f t="shared" si="8"/>
        <v>150.84558955024468</v>
      </c>
      <c r="E554" s="5">
        <f t="shared" ca="1" si="9"/>
        <v>1.6993543979889601E-6</v>
      </c>
      <c r="F554" s="5"/>
      <c r="G554" s="5"/>
      <c r="H554" s="5"/>
      <c r="I554" s="5"/>
      <c r="J554" s="5"/>
      <c r="K554" s="5"/>
      <c r="L554" s="5"/>
      <c r="M554" s="5"/>
      <c r="N554" s="5"/>
      <c r="O554" s="5"/>
      <c r="P554" s="5"/>
      <c r="Q554" s="5"/>
      <c r="R554" s="5"/>
      <c r="S554" s="5"/>
      <c r="T554" s="5"/>
      <c r="U554" s="5"/>
      <c r="V554" s="5"/>
      <c r="W554" s="5"/>
      <c r="X554" s="5"/>
      <c r="Y554" s="5"/>
      <c r="Z554" s="5"/>
    </row>
    <row r="555" spans="1:26" ht="25.5" customHeight="1">
      <c r="A555" s="5"/>
      <c r="B555" s="5">
        <v>524</v>
      </c>
      <c r="C555" s="5">
        <f t="shared" ca="1" si="7"/>
        <v>90.319336760260526</v>
      </c>
      <c r="D555" s="5">
        <f t="shared" si="8"/>
        <v>150.88321384271521</v>
      </c>
      <c r="E555" s="5">
        <f t="shared" ca="1" si="9"/>
        <v>9.712868733394801E-6</v>
      </c>
      <c r="F555" s="5"/>
      <c r="G555" s="5"/>
      <c r="H555" s="5"/>
      <c r="I555" s="5"/>
      <c r="J555" s="5"/>
      <c r="K555" s="5"/>
      <c r="L555" s="5"/>
      <c r="M555" s="5"/>
      <c r="N555" s="5"/>
      <c r="O555" s="5"/>
      <c r="P555" s="5"/>
      <c r="Q555" s="5"/>
      <c r="R555" s="5"/>
      <c r="S555" s="5"/>
      <c r="T555" s="5"/>
      <c r="U555" s="5"/>
      <c r="V555" s="5"/>
      <c r="W555" s="5"/>
      <c r="X555" s="5"/>
      <c r="Y555" s="5"/>
      <c r="Z555" s="5"/>
    </row>
    <row r="556" spans="1:26" ht="25.5" customHeight="1">
      <c r="A556" s="5"/>
      <c r="B556" s="5">
        <v>525</v>
      </c>
      <c r="C556" s="5">
        <f t="shared" ca="1" si="7"/>
        <v>105.70740406729445</v>
      </c>
      <c r="D556" s="5">
        <f t="shared" si="8"/>
        <v>150.92084369275472</v>
      </c>
      <c r="E556" s="5">
        <f t="shared" ca="1" si="9"/>
        <v>3.3998129164700591E-4</v>
      </c>
      <c r="F556" s="5"/>
      <c r="G556" s="5"/>
      <c r="H556" s="5"/>
      <c r="I556" s="5"/>
      <c r="J556" s="5"/>
      <c r="K556" s="5"/>
      <c r="L556" s="5"/>
      <c r="M556" s="5"/>
      <c r="N556" s="5"/>
      <c r="O556" s="5"/>
      <c r="P556" s="5"/>
      <c r="Q556" s="5"/>
      <c r="R556" s="5"/>
      <c r="S556" s="5"/>
      <c r="T556" s="5"/>
      <c r="U556" s="5"/>
      <c r="V556" s="5"/>
      <c r="W556" s="5"/>
      <c r="X556" s="5"/>
      <c r="Y556" s="5"/>
      <c r="Z556" s="5"/>
    </row>
    <row r="557" spans="1:26" ht="25.5" customHeight="1">
      <c r="A557" s="5"/>
      <c r="B557" s="5">
        <v>526</v>
      </c>
      <c r="C557" s="5">
        <f t="shared" ca="1" si="7"/>
        <v>95.485709143148199</v>
      </c>
      <c r="D557" s="5">
        <f t="shared" si="8"/>
        <v>150.95847933889527</v>
      </c>
      <c r="E557" s="5">
        <f t="shared" ca="1" si="9"/>
        <v>3.6035488738092263E-5</v>
      </c>
      <c r="F557" s="5"/>
      <c r="G557" s="5"/>
      <c r="H557" s="5"/>
      <c r="I557" s="5"/>
      <c r="J557" s="5"/>
      <c r="K557" s="5"/>
      <c r="L557" s="5"/>
      <c r="M557" s="5"/>
      <c r="N557" s="5"/>
      <c r="O557" s="5"/>
      <c r="P557" s="5"/>
      <c r="Q557" s="5"/>
      <c r="R557" s="5"/>
      <c r="S557" s="5"/>
      <c r="T557" s="5"/>
      <c r="U557" s="5"/>
      <c r="V557" s="5"/>
      <c r="W557" s="5"/>
      <c r="X557" s="5"/>
      <c r="Y557" s="5"/>
      <c r="Z557" s="5"/>
    </row>
    <row r="558" spans="1:26" ht="25.5" customHeight="1">
      <c r="A558" s="5"/>
      <c r="B558" s="5">
        <v>527</v>
      </c>
      <c r="C558" s="5">
        <f t="shared" ca="1" si="7"/>
        <v>97.964390998491865</v>
      </c>
      <c r="D558" s="5">
        <f t="shared" si="8"/>
        <v>150.99612101992514</v>
      </c>
      <c r="E558" s="5">
        <f t="shared" ca="1" si="9"/>
        <v>6.4806148368324573E-5</v>
      </c>
      <c r="F558" s="5"/>
      <c r="G558" s="5"/>
      <c r="H558" s="5"/>
      <c r="I558" s="5"/>
      <c r="J558" s="5"/>
      <c r="K558" s="5"/>
      <c r="L558" s="5"/>
      <c r="M558" s="5"/>
      <c r="N558" s="5"/>
      <c r="O558" s="5"/>
      <c r="P558" s="5"/>
      <c r="Q558" s="5"/>
      <c r="R558" s="5"/>
      <c r="S558" s="5"/>
      <c r="T558" s="5"/>
      <c r="U558" s="5"/>
      <c r="V558" s="5"/>
      <c r="W558" s="5"/>
      <c r="X558" s="5"/>
      <c r="Y558" s="5"/>
      <c r="Z558" s="5"/>
    </row>
    <row r="559" spans="1:26" ht="25.5" customHeight="1">
      <c r="A559" s="5"/>
      <c r="B559" s="5">
        <v>528</v>
      </c>
      <c r="C559" s="5">
        <f t="shared" ca="1" si="7"/>
        <v>90.2235577924952</v>
      </c>
      <c r="D559" s="5">
        <f t="shared" si="8"/>
        <v>151.03376897489949</v>
      </c>
      <c r="E559" s="5">
        <f t="shared" ca="1" si="9"/>
        <v>9.4690271530919124E-6</v>
      </c>
      <c r="F559" s="5"/>
      <c r="G559" s="5"/>
      <c r="H559" s="5"/>
      <c r="I559" s="5"/>
      <c r="J559" s="5"/>
      <c r="K559" s="5"/>
      <c r="L559" s="5"/>
      <c r="M559" s="5"/>
      <c r="N559" s="5"/>
      <c r="O559" s="5"/>
      <c r="P559" s="5"/>
      <c r="Q559" s="5"/>
      <c r="R559" s="5"/>
      <c r="S559" s="5"/>
      <c r="T559" s="5"/>
      <c r="U559" s="5"/>
      <c r="V559" s="5"/>
      <c r="W559" s="5"/>
      <c r="X559" s="5"/>
      <c r="Y559" s="5"/>
      <c r="Z559" s="5"/>
    </row>
    <row r="560" spans="1:26" ht="25.5" customHeight="1">
      <c r="A560" s="5"/>
      <c r="B560" s="5">
        <v>529</v>
      </c>
      <c r="C560" s="5">
        <f t="shared" ca="1" si="7"/>
        <v>94.351620353529256</v>
      </c>
      <c r="D560" s="5">
        <f t="shared" si="8"/>
        <v>151.07142344315119</v>
      </c>
      <c r="E560" s="5">
        <f t="shared" ca="1" si="9"/>
        <v>2.7299614610572225E-5</v>
      </c>
      <c r="F560" s="5"/>
      <c r="G560" s="5"/>
      <c r="H560" s="5"/>
      <c r="I560" s="5"/>
      <c r="J560" s="5"/>
      <c r="K560" s="5"/>
      <c r="L560" s="5"/>
      <c r="M560" s="5"/>
      <c r="N560" s="5"/>
      <c r="O560" s="5"/>
      <c r="P560" s="5"/>
      <c r="Q560" s="5"/>
      <c r="R560" s="5"/>
      <c r="S560" s="5"/>
      <c r="T560" s="5"/>
      <c r="U560" s="5"/>
      <c r="V560" s="5"/>
      <c r="W560" s="5"/>
      <c r="X560" s="5"/>
      <c r="Y560" s="5"/>
      <c r="Z560" s="5"/>
    </row>
    <row r="561" spans="1:26" ht="25.5" customHeight="1">
      <c r="A561" s="5"/>
      <c r="B561" s="5">
        <v>530</v>
      </c>
      <c r="C561" s="5">
        <f t="shared" ca="1" si="7"/>
        <v>89.016570459326118</v>
      </c>
      <c r="D561" s="5">
        <f t="shared" si="8"/>
        <v>151.10908466430149</v>
      </c>
      <c r="E561" s="5">
        <f t="shared" ca="1" si="9"/>
        <v>6.8491513920664907E-6</v>
      </c>
      <c r="F561" s="5"/>
      <c r="G561" s="5"/>
      <c r="H561" s="5"/>
      <c r="I561" s="5"/>
      <c r="J561" s="5"/>
      <c r="K561" s="5"/>
      <c r="L561" s="5"/>
      <c r="M561" s="5"/>
      <c r="N561" s="5"/>
      <c r="O561" s="5"/>
      <c r="P561" s="5"/>
      <c r="Q561" s="5"/>
      <c r="R561" s="5"/>
      <c r="S561" s="5"/>
      <c r="T561" s="5"/>
      <c r="U561" s="5"/>
      <c r="V561" s="5"/>
      <c r="W561" s="5"/>
      <c r="X561" s="5"/>
      <c r="Y561" s="5"/>
      <c r="Z561" s="5"/>
    </row>
    <row r="562" spans="1:26" ht="25.5" customHeight="1">
      <c r="A562" s="5"/>
      <c r="B562" s="5">
        <v>531</v>
      </c>
      <c r="C562" s="5">
        <f t="shared" ca="1" si="7"/>
        <v>88.583016119623196</v>
      </c>
      <c r="D562" s="5">
        <f t="shared" si="8"/>
        <v>151.14675287827089</v>
      </c>
      <c r="E562" s="5">
        <f t="shared" ca="1" si="9"/>
        <v>6.0872570716536477E-6</v>
      </c>
      <c r="F562" s="5"/>
      <c r="G562" s="5"/>
      <c r="H562" s="5"/>
      <c r="I562" s="5"/>
      <c r="J562" s="5"/>
      <c r="K562" s="5"/>
      <c r="L562" s="5"/>
      <c r="M562" s="5"/>
      <c r="N562" s="5"/>
      <c r="O562" s="5"/>
      <c r="P562" s="5"/>
      <c r="Q562" s="5"/>
      <c r="R562" s="5"/>
      <c r="S562" s="5"/>
      <c r="T562" s="5"/>
      <c r="U562" s="5"/>
      <c r="V562" s="5"/>
      <c r="W562" s="5"/>
      <c r="X562" s="5"/>
      <c r="Y562" s="5"/>
      <c r="Z562" s="5"/>
    </row>
    <row r="563" spans="1:26" ht="25.5" customHeight="1">
      <c r="A563" s="5"/>
      <c r="B563" s="5">
        <v>532</v>
      </c>
      <c r="C563" s="5">
        <f t="shared" ca="1" si="7"/>
        <v>104.43680203773134</v>
      </c>
      <c r="D563" s="5">
        <f t="shared" si="8"/>
        <v>151.18442832529001</v>
      </c>
      <c r="E563" s="5">
        <f t="shared" ca="1" si="9"/>
        <v>2.637963384635294E-4</v>
      </c>
      <c r="F563" s="5"/>
      <c r="G563" s="5"/>
      <c r="H563" s="5"/>
      <c r="I563" s="5"/>
      <c r="J563" s="5"/>
      <c r="K563" s="5"/>
      <c r="L563" s="5"/>
      <c r="M563" s="5"/>
      <c r="N563" s="5"/>
      <c r="O563" s="5"/>
      <c r="P563" s="5"/>
      <c r="Q563" s="5"/>
      <c r="R563" s="5"/>
      <c r="S563" s="5"/>
      <c r="T563" s="5"/>
      <c r="U563" s="5"/>
      <c r="V563" s="5"/>
      <c r="W563" s="5"/>
      <c r="X563" s="5"/>
      <c r="Y563" s="5"/>
      <c r="Z563" s="5"/>
    </row>
    <row r="564" spans="1:26" ht="25.5" customHeight="1">
      <c r="A564" s="5"/>
      <c r="B564" s="5">
        <v>533</v>
      </c>
      <c r="C564" s="5">
        <f t="shared" ca="1" si="7"/>
        <v>100.24204788472241</v>
      </c>
      <c r="D564" s="5">
        <f t="shared" si="8"/>
        <v>151.22211124591036</v>
      </c>
      <c r="E564" s="5">
        <f t="shared" ca="1" si="9"/>
        <v>1.0848636460057516E-4</v>
      </c>
      <c r="F564" s="5"/>
      <c r="G564" s="5"/>
      <c r="H564" s="5"/>
      <c r="I564" s="5"/>
      <c r="J564" s="5"/>
      <c r="K564" s="5"/>
      <c r="L564" s="5"/>
      <c r="M564" s="5"/>
      <c r="N564" s="5"/>
      <c r="O564" s="5"/>
      <c r="P564" s="5"/>
      <c r="Q564" s="5"/>
      <c r="R564" s="5"/>
      <c r="S564" s="5"/>
      <c r="T564" s="5"/>
      <c r="U564" s="5"/>
      <c r="V564" s="5"/>
      <c r="W564" s="5"/>
      <c r="X564" s="5"/>
      <c r="Y564" s="5"/>
      <c r="Z564" s="5"/>
    </row>
    <row r="565" spans="1:26" ht="25.5" customHeight="1">
      <c r="A565" s="5"/>
      <c r="B565" s="5">
        <v>534</v>
      </c>
      <c r="C565" s="5">
        <f t="shared" ca="1" si="7"/>
        <v>73.742815630276951</v>
      </c>
      <c r="D565" s="5">
        <f t="shared" si="8"/>
        <v>151.25980188101539</v>
      </c>
      <c r="E565" s="5">
        <f t="shared" ca="1" si="9"/>
        <v>6.4955563391568699E-8</v>
      </c>
      <c r="F565" s="5"/>
      <c r="G565" s="5"/>
      <c r="H565" s="5"/>
      <c r="I565" s="5"/>
      <c r="J565" s="5"/>
      <c r="K565" s="5"/>
      <c r="L565" s="5"/>
      <c r="M565" s="5"/>
      <c r="N565" s="5"/>
      <c r="O565" s="5"/>
      <c r="P565" s="5"/>
      <c r="Q565" s="5"/>
      <c r="R565" s="5"/>
      <c r="S565" s="5"/>
      <c r="T565" s="5"/>
      <c r="U565" s="5"/>
      <c r="V565" s="5"/>
      <c r="W565" s="5"/>
      <c r="X565" s="5"/>
      <c r="Y565" s="5"/>
      <c r="Z565" s="5"/>
    </row>
    <row r="566" spans="1:26" ht="25.5" customHeight="1">
      <c r="A566" s="5"/>
      <c r="B566" s="5">
        <v>535</v>
      </c>
      <c r="C566" s="5">
        <f t="shared" ca="1" si="7"/>
        <v>87.492854375236547</v>
      </c>
      <c r="D566" s="5">
        <f t="shared" si="8"/>
        <v>151.29750047183134</v>
      </c>
      <c r="E566" s="5">
        <f t="shared" ca="1" si="9"/>
        <v>4.5085755401437645E-6</v>
      </c>
      <c r="F566" s="5"/>
      <c r="G566" s="5"/>
      <c r="H566" s="5"/>
      <c r="I566" s="5"/>
      <c r="J566" s="5"/>
      <c r="K566" s="5"/>
      <c r="L566" s="5"/>
      <c r="M566" s="5"/>
      <c r="N566" s="5"/>
      <c r="O566" s="5"/>
      <c r="P566" s="5"/>
      <c r="Q566" s="5"/>
      <c r="R566" s="5"/>
      <c r="S566" s="5"/>
      <c r="T566" s="5"/>
      <c r="U566" s="5"/>
      <c r="V566" s="5"/>
      <c r="W566" s="5"/>
      <c r="X566" s="5"/>
      <c r="Y566" s="5"/>
      <c r="Z566" s="5"/>
    </row>
    <row r="567" spans="1:26" ht="25.5" customHeight="1">
      <c r="A567" s="5"/>
      <c r="B567" s="5">
        <v>536</v>
      </c>
      <c r="C567" s="5">
        <f t="shared" ca="1" si="7"/>
        <v>92.987206576685097</v>
      </c>
      <c r="D567" s="5">
        <f t="shared" si="8"/>
        <v>151.33520725993824</v>
      </c>
      <c r="E567" s="5">
        <f t="shared" ca="1" si="9"/>
        <v>1.9400143430553212E-5</v>
      </c>
      <c r="F567" s="5"/>
      <c r="G567" s="5"/>
      <c r="H567" s="5"/>
      <c r="I567" s="5"/>
      <c r="J567" s="5"/>
      <c r="K567" s="5"/>
      <c r="L567" s="5"/>
      <c r="M567" s="5"/>
      <c r="N567" s="5"/>
      <c r="O567" s="5"/>
      <c r="P567" s="5"/>
      <c r="Q567" s="5"/>
      <c r="R567" s="5"/>
      <c r="S567" s="5"/>
      <c r="T567" s="5"/>
      <c r="U567" s="5"/>
      <c r="V567" s="5"/>
      <c r="W567" s="5"/>
      <c r="X567" s="5"/>
      <c r="Y567" s="5"/>
      <c r="Z567" s="5"/>
    </row>
    <row r="568" spans="1:26" ht="25.5" customHeight="1">
      <c r="A568" s="5"/>
      <c r="B568" s="5">
        <v>537</v>
      </c>
      <c r="C568" s="5">
        <f t="shared" ca="1" si="7"/>
        <v>96.755102043951183</v>
      </c>
      <c r="D568" s="5">
        <f t="shared" si="8"/>
        <v>151.37292248728104</v>
      </c>
      <c r="E568" s="5">
        <f t="shared" ca="1" si="9"/>
        <v>4.8836561799856383E-5</v>
      </c>
      <c r="F568" s="5"/>
      <c r="G568" s="5"/>
      <c r="H568" s="5"/>
      <c r="I568" s="5"/>
      <c r="J568" s="5"/>
      <c r="K568" s="5"/>
      <c r="L568" s="5"/>
      <c r="M568" s="5"/>
      <c r="N568" s="5"/>
      <c r="O568" s="5"/>
      <c r="P568" s="5"/>
      <c r="Q568" s="5"/>
      <c r="R568" s="5"/>
      <c r="S568" s="5"/>
      <c r="T568" s="5"/>
      <c r="U568" s="5"/>
      <c r="V568" s="5"/>
      <c r="W568" s="5"/>
      <c r="X568" s="5"/>
      <c r="Y568" s="5"/>
      <c r="Z568" s="5"/>
    </row>
    <row r="569" spans="1:26" ht="25.5" customHeight="1">
      <c r="A569" s="5"/>
      <c r="B569" s="5">
        <v>538</v>
      </c>
      <c r="C569" s="5">
        <f t="shared" ca="1" si="7"/>
        <v>88.990528394470331</v>
      </c>
      <c r="D569" s="5">
        <f t="shared" si="8"/>
        <v>151.41064639618054</v>
      </c>
      <c r="E569" s="5">
        <f t="shared" ca="1" si="9"/>
        <v>6.8009674757736507E-6</v>
      </c>
      <c r="F569" s="5"/>
      <c r="G569" s="5"/>
      <c r="H569" s="5"/>
      <c r="I569" s="5"/>
      <c r="J569" s="5"/>
      <c r="K569" s="5"/>
      <c r="L569" s="5"/>
      <c r="M569" s="5"/>
      <c r="N569" s="5"/>
      <c r="O569" s="5"/>
      <c r="P569" s="5"/>
      <c r="Q569" s="5"/>
      <c r="R569" s="5"/>
      <c r="S569" s="5"/>
      <c r="T569" s="5"/>
      <c r="U569" s="5"/>
      <c r="V569" s="5"/>
      <c r="W569" s="5"/>
      <c r="X569" s="5"/>
      <c r="Y569" s="5"/>
      <c r="Z569" s="5"/>
    </row>
    <row r="570" spans="1:26" ht="25.5" customHeight="1">
      <c r="A570" s="5"/>
      <c r="B570" s="5">
        <v>539</v>
      </c>
      <c r="C570" s="5">
        <f t="shared" ca="1" si="7"/>
        <v>95.073816710770259</v>
      </c>
      <c r="D570" s="5">
        <f t="shared" si="8"/>
        <v>151.4483792293446</v>
      </c>
      <c r="E570" s="5">
        <f t="shared" ca="1" si="9"/>
        <v>3.2600628835148896E-5</v>
      </c>
      <c r="F570" s="5"/>
      <c r="G570" s="5"/>
      <c r="H570" s="5"/>
      <c r="I570" s="5"/>
      <c r="J570" s="5"/>
      <c r="K570" s="5"/>
      <c r="L570" s="5"/>
      <c r="M570" s="5"/>
      <c r="N570" s="5"/>
      <c r="O570" s="5"/>
      <c r="P570" s="5"/>
      <c r="Q570" s="5"/>
      <c r="R570" s="5"/>
      <c r="S570" s="5"/>
      <c r="T570" s="5"/>
      <c r="U570" s="5"/>
      <c r="V570" s="5"/>
      <c r="W570" s="5"/>
      <c r="X570" s="5"/>
      <c r="Y570" s="5"/>
      <c r="Z570" s="5"/>
    </row>
    <row r="571" spans="1:26" ht="25.5" customHeight="1">
      <c r="A571" s="5"/>
      <c r="B571" s="5">
        <v>540</v>
      </c>
      <c r="C571" s="5">
        <f t="shared" ca="1" si="7"/>
        <v>103.36807022781599</v>
      </c>
      <c r="D571" s="5">
        <f t="shared" si="8"/>
        <v>151.4861212298793</v>
      </c>
      <c r="E571" s="5">
        <f t="shared" ca="1" si="9"/>
        <v>2.1192186779303403E-4</v>
      </c>
      <c r="F571" s="5"/>
      <c r="G571" s="5"/>
      <c r="H571" s="5"/>
      <c r="I571" s="5"/>
      <c r="J571" s="5"/>
      <c r="K571" s="5"/>
      <c r="L571" s="5"/>
      <c r="M571" s="5"/>
      <c r="N571" s="5"/>
      <c r="O571" s="5"/>
      <c r="P571" s="5"/>
      <c r="Q571" s="5"/>
      <c r="R571" s="5"/>
      <c r="S571" s="5"/>
      <c r="T571" s="5"/>
      <c r="U571" s="5"/>
      <c r="V571" s="5"/>
      <c r="W571" s="5"/>
      <c r="X571" s="5"/>
      <c r="Y571" s="5"/>
      <c r="Z571" s="5"/>
    </row>
    <row r="572" spans="1:26" ht="25.5" customHeight="1">
      <c r="A572" s="5"/>
      <c r="B572" s="5">
        <v>541</v>
      </c>
      <c r="C572" s="5">
        <f t="shared" ca="1" si="7"/>
        <v>91.476569125349315</v>
      </c>
      <c r="D572" s="5">
        <f t="shared" si="8"/>
        <v>151.52387264130019</v>
      </c>
      <c r="E572" s="5">
        <f t="shared" ca="1" si="9"/>
        <v>1.3163246318783899E-5</v>
      </c>
      <c r="F572" s="5"/>
      <c r="G572" s="5"/>
      <c r="H572" s="5"/>
      <c r="I572" s="5"/>
      <c r="J572" s="5"/>
      <c r="K572" s="5"/>
      <c r="L572" s="5"/>
      <c r="M572" s="5"/>
      <c r="N572" s="5"/>
      <c r="O572" s="5"/>
      <c r="P572" s="5"/>
      <c r="Q572" s="5"/>
      <c r="R572" s="5"/>
      <c r="S572" s="5"/>
      <c r="T572" s="5"/>
      <c r="U572" s="5"/>
      <c r="V572" s="5"/>
      <c r="W572" s="5"/>
      <c r="X572" s="5"/>
      <c r="Y572" s="5"/>
      <c r="Z572" s="5"/>
    </row>
    <row r="573" spans="1:26" ht="25.5" customHeight="1">
      <c r="A573" s="5"/>
      <c r="B573" s="5">
        <v>542</v>
      </c>
      <c r="C573" s="5">
        <f t="shared" ca="1" si="7"/>
        <v>85.455879618892425</v>
      </c>
      <c r="D573" s="5">
        <f t="shared" si="8"/>
        <v>151.56163370754339</v>
      </c>
      <c r="E573" s="5">
        <f t="shared" ca="1" si="9"/>
        <v>2.536714285603211E-6</v>
      </c>
      <c r="F573" s="5"/>
      <c r="G573" s="5"/>
      <c r="H573" s="5"/>
      <c r="I573" s="5"/>
      <c r="J573" s="5"/>
      <c r="K573" s="5"/>
      <c r="L573" s="5"/>
      <c r="M573" s="5"/>
      <c r="N573" s="5"/>
      <c r="O573" s="5"/>
      <c r="P573" s="5"/>
      <c r="Q573" s="5"/>
      <c r="R573" s="5"/>
      <c r="S573" s="5"/>
      <c r="T573" s="5"/>
      <c r="U573" s="5"/>
      <c r="V573" s="5"/>
      <c r="W573" s="5"/>
      <c r="X573" s="5"/>
      <c r="Y573" s="5"/>
      <c r="Z573" s="5"/>
    </row>
    <row r="574" spans="1:26" ht="25.5" customHeight="1">
      <c r="A574" s="5"/>
      <c r="B574" s="5">
        <v>543</v>
      </c>
      <c r="C574" s="5">
        <f t="shared" ca="1" si="7"/>
        <v>98.992946033497603</v>
      </c>
      <c r="D574" s="5">
        <f t="shared" si="8"/>
        <v>151.5994046729771</v>
      </c>
      <c r="E574" s="5">
        <f t="shared" ca="1" si="9"/>
        <v>8.2016694172216774E-5</v>
      </c>
      <c r="F574" s="5"/>
      <c r="G574" s="5"/>
      <c r="H574" s="5"/>
      <c r="I574" s="5"/>
      <c r="J574" s="5"/>
      <c r="K574" s="5"/>
      <c r="L574" s="5"/>
      <c r="M574" s="5"/>
      <c r="N574" s="5"/>
      <c r="O574" s="5"/>
      <c r="P574" s="5"/>
      <c r="Q574" s="5"/>
      <c r="R574" s="5"/>
      <c r="S574" s="5"/>
      <c r="T574" s="5"/>
      <c r="U574" s="5"/>
      <c r="V574" s="5"/>
      <c r="W574" s="5"/>
      <c r="X574" s="5"/>
      <c r="Y574" s="5"/>
      <c r="Z574" s="5"/>
    </row>
    <row r="575" spans="1:26" ht="25.5" customHeight="1">
      <c r="A575" s="5"/>
      <c r="B575" s="5">
        <v>544</v>
      </c>
      <c r="C575" s="5">
        <f t="shared" ca="1" si="7"/>
        <v>74.882618033958451</v>
      </c>
      <c r="D575" s="5">
        <f t="shared" si="8"/>
        <v>151.63718578241279</v>
      </c>
      <c r="E575" s="5">
        <f t="shared" ca="1" si="9"/>
        <v>9.5308515532537208E-8</v>
      </c>
      <c r="F575" s="5"/>
      <c r="G575" s="5"/>
      <c r="H575" s="5"/>
      <c r="I575" s="5"/>
      <c r="J575" s="5"/>
      <c r="K575" s="5"/>
      <c r="L575" s="5"/>
      <c r="M575" s="5"/>
      <c r="N575" s="5"/>
      <c r="O575" s="5"/>
      <c r="P575" s="5"/>
      <c r="Q575" s="5"/>
      <c r="R575" s="5"/>
      <c r="S575" s="5"/>
      <c r="T575" s="5"/>
      <c r="U575" s="5"/>
      <c r="V575" s="5"/>
      <c r="W575" s="5"/>
      <c r="X575" s="5"/>
      <c r="Y575" s="5"/>
      <c r="Z575" s="5"/>
    </row>
    <row r="576" spans="1:26" ht="25.5" customHeight="1">
      <c r="A576" s="5"/>
      <c r="B576" s="5">
        <v>545</v>
      </c>
      <c r="C576" s="5">
        <f t="shared" ca="1" si="7"/>
        <v>105.67210573213499</v>
      </c>
      <c r="D576" s="5">
        <f t="shared" si="8"/>
        <v>151.67497728111675</v>
      </c>
      <c r="E576" s="5">
        <f t="shared" ca="1" si="9"/>
        <v>3.3762612164617506E-4</v>
      </c>
      <c r="F576" s="5"/>
      <c r="G576" s="5"/>
      <c r="H576" s="5"/>
      <c r="I576" s="5"/>
      <c r="J576" s="5"/>
      <c r="K576" s="5"/>
      <c r="L576" s="5"/>
      <c r="M576" s="5"/>
      <c r="N576" s="5"/>
      <c r="O576" s="5"/>
      <c r="P576" s="5"/>
      <c r="Q576" s="5"/>
      <c r="R576" s="5"/>
      <c r="S576" s="5"/>
      <c r="T576" s="5"/>
      <c r="U576" s="5"/>
      <c r="V576" s="5"/>
      <c r="W576" s="5"/>
      <c r="X576" s="5"/>
      <c r="Y576" s="5"/>
      <c r="Z576" s="5"/>
    </row>
    <row r="577" spans="1:26" ht="25.5" customHeight="1">
      <c r="A577" s="5"/>
      <c r="B577" s="5">
        <v>546</v>
      </c>
      <c r="C577" s="5">
        <f t="shared" ca="1" si="7"/>
        <v>104.88565439371325</v>
      </c>
      <c r="D577" s="5">
        <f t="shared" si="8"/>
        <v>151.71277941482143</v>
      </c>
      <c r="E577" s="5">
        <f t="shared" ca="1" si="9"/>
        <v>2.8876801428592982E-4</v>
      </c>
      <c r="F577" s="5"/>
      <c r="G577" s="5"/>
      <c r="H577" s="5"/>
      <c r="I577" s="5"/>
      <c r="J577" s="5"/>
      <c r="K577" s="5"/>
      <c r="L577" s="5"/>
      <c r="M577" s="5"/>
      <c r="N577" s="5"/>
      <c r="O577" s="5"/>
      <c r="P577" s="5"/>
      <c r="Q577" s="5"/>
      <c r="R577" s="5"/>
      <c r="S577" s="5"/>
      <c r="T577" s="5"/>
      <c r="U577" s="5"/>
      <c r="V577" s="5"/>
      <c r="W577" s="5"/>
      <c r="X577" s="5"/>
      <c r="Y577" s="5"/>
      <c r="Z577" s="5"/>
    </row>
    <row r="578" spans="1:26" ht="25.5" customHeight="1">
      <c r="A578" s="5"/>
      <c r="B578" s="5">
        <v>547</v>
      </c>
      <c r="C578" s="5">
        <f t="shared" ca="1" si="7"/>
        <v>104.45304507765194</v>
      </c>
      <c r="D578" s="5">
        <f t="shared" si="8"/>
        <v>151.75059242973703</v>
      </c>
      <c r="E578" s="5">
        <f t="shared" ca="1" si="9"/>
        <v>2.6466530821664559E-4</v>
      </c>
      <c r="F578" s="5"/>
      <c r="G578" s="5"/>
      <c r="H578" s="5"/>
      <c r="I578" s="5"/>
      <c r="J578" s="5"/>
      <c r="K578" s="5"/>
      <c r="L578" s="5"/>
      <c r="M578" s="5"/>
      <c r="N578" s="5"/>
      <c r="O578" s="5"/>
      <c r="P578" s="5"/>
      <c r="Q578" s="5"/>
      <c r="R578" s="5"/>
      <c r="S578" s="5"/>
      <c r="T578" s="5"/>
      <c r="U578" s="5"/>
      <c r="V578" s="5"/>
      <c r="W578" s="5"/>
      <c r="X578" s="5"/>
      <c r="Y578" s="5"/>
      <c r="Z578" s="5"/>
    </row>
    <row r="579" spans="1:26" ht="25.5" customHeight="1">
      <c r="A579" s="5"/>
      <c r="B579" s="5">
        <v>548</v>
      </c>
      <c r="C579" s="5">
        <f t="shared" ca="1" si="7"/>
        <v>85.341275731221685</v>
      </c>
      <c r="D579" s="5">
        <f t="shared" si="8"/>
        <v>151.78841657256311</v>
      </c>
      <c r="E579" s="5">
        <f t="shared" ca="1" si="9"/>
        <v>2.4546026168687368E-6</v>
      </c>
      <c r="F579" s="5"/>
      <c r="G579" s="5"/>
      <c r="H579" s="5"/>
      <c r="I579" s="5"/>
      <c r="J579" s="5"/>
      <c r="K579" s="5"/>
      <c r="L579" s="5"/>
      <c r="M579" s="5"/>
      <c r="N579" s="5"/>
      <c r="O579" s="5"/>
      <c r="P579" s="5"/>
      <c r="Q579" s="5"/>
      <c r="R579" s="5"/>
      <c r="S579" s="5"/>
      <c r="T579" s="5"/>
      <c r="U579" s="5"/>
      <c r="V579" s="5"/>
      <c r="W579" s="5"/>
      <c r="X579" s="5"/>
      <c r="Y579" s="5"/>
      <c r="Z579" s="5"/>
    </row>
    <row r="580" spans="1:26" ht="25.5" customHeight="1">
      <c r="A580" s="5"/>
      <c r="B580" s="5">
        <v>549</v>
      </c>
      <c r="C580" s="5">
        <f t="shared" ca="1" si="7"/>
        <v>97.179807701480314</v>
      </c>
      <c r="D580" s="5">
        <f t="shared" si="8"/>
        <v>151.82625209050008</v>
      </c>
      <c r="E580" s="5">
        <f t="shared" ca="1" si="9"/>
        <v>5.3978318582510338E-5</v>
      </c>
      <c r="F580" s="5"/>
      <c r="G580" s="5"/>
      <c r="H580" s="5"/>
      <c r="I580" s="5"/>
      <c r="J580" s="5"/>
      <c r="K580" s="5"/>
      <c r="L580" s="5"/>
      <c r="M580" s="5"/>
      <c r="N580" s="5"/>
      <c r="O580" s="5"/>
      <c r="P580" s="5"/>
      <c r="Q580" s="5"/>
      <c r="R580" s="5"/>
      <c r="S580" s="5"/>
      <c r="T580" s="5"/>
      <c r="U580" s="5"/>
      <c r="V580" s="5"/>
      <c r="W580" s="5"/>
      <c r="X580" s="5"/>
      <c r="Y580" s="5"/>
      <c r="Z580" s="5"/>
    </row>
    <row r="581" spans="1:26" ht="25.5" customHeight="1">
      <c r="A581" s="5"/>
      <c r="B581" s="5">
        <v>550</v>
      </c>
      <c r="C581" s="5">
        <f t="shared" ca="1" si="7"/>
        <v>106.8683945754445</v>
      </c>
      <c r="D581" s="5">
        <f t="shared" si="8"/>
        <v>151.86409923126104</v>
      </c>
      <c r="E581" s="5">
        <f t="shared" ca="1" si="9"/>
        <v>4.2600163615086919E-4</v>
      </c>
      <c r="F581" s="5"/>
      <c r="G581" s="5"/>
      <c r="H581" s="5"/>
      <c r="I581" s="5"/>
      <c r="J581" s="5"/>
      <c r="K581" s="5"/>
      <c r="L581" s="5"/>
      <c r="M581" s="5"/>
      <c r="N581" s="5"/>
      <c r="O581" s="5"/>
      <c r="P581" s="5"/>
      <c r="Q581" s="5"/>
      <c r="R581" s="5"/>
      <c r="S581" s="5"/>
      <c r="T581" s="5"/>
      <c r="U581" s="5"/>
      <c r="V581" s="5"/>
      <c r="W581" s="5"/>
      <c r="X581" s="5"/>
      <c r="Y581" s="5"/>
      <c r="Z581" s="5"/>
    </row>
    <row r="582" spans="1:26" ht="25.5" customHeight="1">
      <c r="A582" s="5"/>
      <c r="B582" s="5">
        <v>551</v>
      </c>
      <c r="C582" s="5">
        <f t="shared" ca="1" si="7"/>
        <v>98.275179225451936</v>
      </c>
      <c r="D582" s="5">
        <f t="shared" si="8"/>
        <v>151.90195824308347</v>
      </c>
      <c r="E582" s="5">
        <f t="shared" ca="1" si="9"/>
        <v>6.9620679094463931E-5</v>
      </c>
      <c r="F582" s="5"/>
      <c r="G582" s="5"/>
      <c r="H582" s="5"/>
      <c r="I582" s="5"/>
      <c r="J582" s="5"/>
      <c r="K582" s="5"/>
      <c r="L582" s="5"/>
      <c r="M582" s="5"/>
      <c r="N582" s="5"/>
      <c r="O582" s="5"/>
      <c r="P582" s="5"/>
      <c r="Q582" s="5"/>
      <c r="R582" s="5"/>
      <c r="S582" s="5"/>
      <c r="T582" s="5"/>
      <c r="U582" s="5"/>
      <c r="V582" s="5"/>
      <c r="W582" s="5"/>
      <c r="X582" s="5"/>
      <c r="Y582" s="5"/>
      <c r="Z582" s="5"/>
    </row>
    <row r="583" spans="1:26" ht="25.5" customHeight="1">
      <c r="A583" s="5"/>
      <c r="B583" s="5">
        <v>552</v>
      </c>
      <c r="C583" s="5">
        <f t="shared" ca="1" si="7"/>
        <v>103.20233453362793</v>
      </c>
      <c r="D583" s="5">
        <f t="shared" si="8"/>
        <v>151.93982937474101</v>
      </c>
      <c r="E583" s="5">
        <f t="shared" ca="1" si="9"/>
        <v>2.0475361833457856E-4</v>
      </c>
      <c r="F583" s="5"/>
      <c r="G583" s="5"/>
      <c r="H583" s="5"/>
      <c r="I583" s="5"/>
      <c r="J583" s="5"/>
      <c r="K583" s="5"/>
      <c r="L583" s="5"/>
      <c r="M583" s="5"/>
      <c r="N583" s="5"/>
      <c r="O583" s="5"/>
      <c r="P583" s="5"/>
      <c r="Q583" s="5"/>
      <c r="R583" s="5"/>
      <c r="S583" s="5"/>
      <c r="T583" s="5"/>
      <c r="U583" s="5"/>
      <c r="V583" s="5"/>
      <c r="W583" s="5"/>
      <c r="X583" s="5"/>
      <c r="Y583" s="5"/>
      <c r="Z583" s="5"/>
    </row>
    <row r="584" spans="1:26" ht="25.5" customHeight="1">
      <c r="A584" s="5"/>
      <c r="B584" s="5">
        <v>553</v>
      </c>
      <c r="C584" s="5">
        <f t="shared" ca="1" si="7"/>
        <v>104.80297879498052</v>
      </c>
      <c r="D584" s="5">
        <f t="shared" si="8"/>
        <v>151.97771287555545</v>
      </c>
      <c r="E584" s="5">
        <f t="shared" ca="1" si="9"/>
        <v>2.8401621223434522E-4</v>
      </c>
      <c r="F584" s="5"/>
      <c r="G584" s="5"/>
      <c r="H584" s="5"/>
      <c r="I584" s="5"/>
      <c r="J584" s="5"/>
      <c r="K584" s="5"/>
      <c r="L584" s="5"/>
      <c r="M584" s="5"/>
      <c r="N584" s="5"/>
      <c r="O584" s="5"/>
      <c r="P584" s="5"/>
      <c r="Q584" s="5"/>
      <c r="R584" s="5"/>
      <c r="S584" s="5"/>
      <c r="T584" s="5"/>
      <c r="U584" s="5"/>
      <c r="V584" s="5"/>
      <c r="W584" s="5"/>
      <c r="X584" s="5"/>
      <c r="Y584" s="5"/>
      <c r="Z584" s="5"/>
    </row>
    <row r="585" spans="1:26" ht="25.5" customHeight="1">
      <c r="A585" s="5"/>
      <c r="B585" s="5">
        <v>554</v>
      </c>
      <c r="C585" s="5">
        <f t="shared" ca="1" si="7"/>
        <v>93.66448487252265</v>
      </c>
      <c r="D585" s="5">
        <f t="shared" si="8"/>
        <v>152.01560899540854</v>
      </c>
      <c r="E585" s="5">
        <f t="shared" ca="1" si="9"/>
        <v>2.3008800910926329E-5</v>
      </c>
      <c r="F585" s="5"/>
      <c r="G585" s="5"/>
      <c r="H585" s="5"/>
      <c r="I585" s="5"/>
      <c r="J585" s="5"/>
      <c r="K585" s="5"/>
      <c r="L585" s="5"/>
      <c r="M585" s="5"/>
      <c r="N585" s="5"/>
      <c r="O585" s="5"/>
      <c r="P585" s="5"/>
      <c r="Q585" s="5"/>
      <c r="R585" s="5"/>
      <c r="S585" s="5"/>
      <c r="T585" s="5"/>
      <c r="U585" s="5"/>
      <c r="V585" s="5"/>
      <c r="W585" s="5"/>
      <c r="X585" s="5"/>
      <c r="Y585" s="5"/>
      <c r="Z585" s="5"/>
    </row>
    <row r="586" spans="1:26" ht="25.5" customHeight="1">
      <c r="A586" s="5"/>
      <c r="B586" s="5">
        <v>555</v>
      </c>
      <c r="C586" s="5">
        <f t="shared" ca="1" si="7"/>
        <v>110.5365720147116</v>
      </c>
      <c r="D586" s="5">
        <f t="shared" si="8"/>
        <v>152.05351798475405</v>
      </c>
      <c r="E586" s="5">
        <f t="shared" ca="1" si="9"/>
        <v>8.3523828011258132E-4</v>
      </c>
      <c r="F586" s="5"/>
      <c r="G586" s="5"/>
      <c r="H586" s="5"/>
      <c r="I586" s="5"/>
      <c r="J586" s="5"/>
      <c r="K586" s="5"/>
      <c r="L586" s="5"/>
      <c r="M586" s="5"/>
      <c r="N586" s="5"/>
      <c r="O586" s="5"/>
      <c r="P586" s="5"/>
      <c r="Q586" s="5"/>
      <c r="R586" s="5"/>
      <c r="S586" s="5"/>
      <c r="T586" s="5"/>
      <c r="U586" s="5"/>
      <c r="V586" s="5"/>
      <c r="W586" s="5"/>
      <c r="X586" s="5"/>
      <c r="Y586" s="5"/>
      <c r="Z586" s="5"/>
    </row>
    <row r="587" spans="1:26" ht="25.5" customHeight="1">
      <c r="A587" s="5"/>
      <c r="B587" s="5">
        <v>556</v>
      </c>
      <c r="C587" s="5">
        <f t="shared" ca="1" si="7"/>
        <v>93.130731543117065</v>
      </c>
      <c r="D587" s="5">
        <f t="shared" si="8"/>
        <v>152.09144009462989</v>
      </c>
      <c r="E587" s="5">
        <f t="shared" ca="1" si="9"/>
        <v>2.011774983665472E-5</v>
      </c>
      <c r="F587" s="5"/>
      <c r="G587" s="5"/>
      <c r="H587" s="5"/>
      <c r="I587" s="5"/>
      <c r="J587" s="5"/>
      <c r="K587" s="5"/>
      <c r="L587" s="5"/>
      <c r="M587" s="5"/>
      <c r="N587" s="5"/>
      <c r="O587" s="5"/>
      <c r="P587" s="5"/>
      <c r="Q587" s="5"/>
      <c r="R587" s="5"/>
      <c r="S587" s="5"/>
      <c r="T587" s="5"/>
      <c r="U587" s="5"/>
      <c r="V587" s="5"/>
      <c r="W587" s="5"/>
      <c r="X587" s="5"/>
      <c r="Y587" s="5"/>
      <c r="Z587" s="5"/>
    </row>
    <row r="588" spans="1:26" ht="25.5" customHeight="1">
      <c r="A588" s="5"/>
      <c r="B588" s="5">
        <v>557</v>
      </c>
      <c r="C588" s="5">
        <f t="shared" ca="1" si="7"/>
        <v>99.536975277172786</v>
      </c>
      <c r="D588" s="5">
        <f t="shared" si="8"/>
        <v>152.12937557667018</v>
      </c>
      <c r="E588" s="5">
        <f t="shared" ca="1" si="9"/>
        <v>9.2721044013499763E-5</v>
      </c>
      <c r="F588" s="5"/>
      <c r="G588" s="5"/>
      <c r="H588" s="5"/>
      <c r="I588" s="5"/>
      <c r="J588" s="5"/>
      <c r="K588" s="5"/>
      <c r="L588" s="5"/>
      <c r="M588" s="5"/>
      <c r="N588" s="5"/>
      <c r="O588" s="5"/>
      <c r="P588" s="5"/>
      <c r="Q588" s="5"/>
      <c r="R588" s="5"/>
      <c r="S588" s="5"/>
      <c r="T588" s="5"/>
      <c r="U588" s="5"/>
      <c r="V588" s="5"/>
      <c r="W588" s="5"/>
      <c r="X588" s="5"/>
      <c r="Y588" s="5"/>
      <c r="Z588" s="5"/>
    </row>
    <row r="589" spans="1:26" ht="25.5" customHeight="1">
      <c r="A589" s="5"/>
      <c r="B589" s="5">
        <v>558</v>
      </c>
      <c r="C589" s="5">
        <f t="shared" ca="1" si="7"/>
        <v>83.922023764821347</v>
      </c>
      <c r="D589" s="5">
        <f t="shared" si="8"/>
        <v>152.16732468311756</v>
      </c>
      <c r="E589" s="5">
        <f t="shared" ca="1" si="9"/>
        <v>1.625207147283599E-6</v>
      </c>
      <c r="F589" s="5"/>
      <c r="G589" s="5"/>
      <c r="H589" s="5"/>
      <c r="I589" s="5"/>
      <c r="J589" s="5"/>
      <c r="K589" s="5"/>
      <c r="L589" s="5"/>
      <c r="M589" s="5"/>
      <c r="N589" s="5"/>
      <c r="O589" s="5"/>
      <c r="P589" s="5"/>
      <c r="Q589" s="5"/>
      <c r="R589" s="5"/>
      <c r="S589" s="5"/>
      <c r="T589" s="5"/>
      <c r="U589" s="5"/>
      <c r="V589" s="5"/>
      <c r="W589" s="5"/>
      <c r="X589" s="5"/>
      <c r="Y589" s="5"/>
      <c r="Z589" s="5"/>
    </row>
    <row r="590" spans="1:26" ht="25.5" customHeight="1">
      <c r="A590" s="5"/>
      <c r="B590" s="5">
        <v>559</v>
      </c>
      <c r="C590" s="5">
        <f t="shared" ca="1" si="7"/>
        <v>97.466503374635238</v>
      </c>
      <c r="D590" s="5">
        <f t="shared" si="8"/>
        <v>152.20528766683537</v>
      </c>
      <c r="E590" s="5">
        <f t="shared" ca="1" si="9"/>
        <v>5.7725755958768823E-5</v>
      </c>
      <c r="F590" s="5"/>
      <c r="G590" s="5"/>
      <c r="H590" s="5"/>
      <c r="I590" s="5"/>
      <c r="J590" s="5"/>
      <c r="K590" s="5"/>
      <c r="L590" s="5"/>
      <c r="M590" s="5"/>
      <c r="N590" s="5"/>
      <c r="O590" s="5"/>
      <c r="P590" s="5"/>
      <c r="Q590" s="5"/>
      <c r="R590" s="5"/>
      <c r="S590" s="5"/>
      <c r="T590" s="5"/>
      <c r="U590" s="5"/>
      <c r="V590" s="5"/>
      <c r="W590" s="5"/>
      <c r="X590" s="5"/>
      <c r="Y590" s="5"/>
      <c r="Z590" s="5"/>
    </row>
    <row r="591" spans="1:26" ht="25.5" customHeight="1">
      <c r="A591" s="5"/>
      <c r="B591" s="5">
        <v>560</v>
      </c>
      <c r="C591" s="5">
        <f t="shared" ca="1" si="7"/>
        <v>99.973767414336749</v>
      </c>
      <c r="D591" s="5">
        <f t="shared" si="8"/>
        <v>152.24326478132014</v>
      </c>
      <c r="E591" s="5">
        <f t="shared" ca="1" si="9"/>
        <v>1.0222080979638309E-4</v>
      </c>
      <c r="F591" s="5"/>
      <c r="G591" s="5"/>
      <c r="H591" s="5"/>
      <c r="I591" s="5"/>
      <c r="J591" s="5"/>
      <c r="K591" s="5"/>
      <c r="L591" s="5"/>
      <c r="M591" s="5"/>
      <c r="N591" s="5"/>
      <c r="O591" s="5"/>
      <c r="P591" s="5"/>
      <c r="Q591" s="5"/>
      <c r="R591" s="5"/>
      <c r="S591" s="5"/>
      <c r="T591" s="5"/>
      <c r="U591" s="5"/>
      <c r="V591" s="5"/>
      <c r="W591" s="5"/>
      <c r="X591" s="5"/>
      <c r="Y591" s="5"/>
      <c r="Z591" s="5"/>
    </row>
    <row r="592" spans="1:26" ht="25.5" customHeight="1">
      <c r="A592" s="5"/>
      <c r="B592" s="5">
        <v>561</v>
      </c>
      <c r="C592" s="5">
        <f t="shared" ca="1" si="7"/>
        <v>106.72645949882603</v>
      </c>
      <c r="D592" s="5">
        <f t="shared" si="8"/>
        <v>152.2812562807139</v>
      </c>
      <c r="E592" s="5">
        <f t="shared" ca="1" si="9"/>
        <v>4.1454852198087811E-4</v>
      </c>
      <c r="F592" s="5"/>
      <c r="G592" s="5"/>
      <c r="H592" s="5"/>
      <c r="I592" s="5"/>
      <c r="J592" s="5"/>
      <c r="K592" s="5"/>
      <c r="L592" s="5"/>
      <c r="M592" s="5"/>
      <c r="N592" s="5"/>
      <c r="O592" s="5"/>
      <c r="P592" s="5"/>
      <c r="Q592" s="5"/>
      <c r="R592" s="5"/>
      <c r="S592" s="5"/>
      <c r="T592" s="5"/>
      <c r="U592" s="5"/>
      <c r="V592" s="5"/>
      <c r="W592" s="5"/>
      <c r="X592" s="5"/>
      <c r="Y592" s="5"/>
      <c r="Z592" s="5"/>
    </row>
    <row r="593" spans="1:26" ht="25.5" customHeight="1">
      <c r="A593" s="5"/>
      <c r="B593" s="5">
        <v>562</v>
      </c>
      <c r="C593" s="5">
        <f t="shared" ca="1" si="7"/>
        <v>87.302457924562844</v>
      </c>
      <c r="D593" s="5">
        <f t="shared" si="8"/>
        <v>152.31926241981682</v>
      </c>
      <c r="E593" s="5">
        <f t="shared" ca="1" si="9"/>
        <v>4.2759519325317554E-6</v>
      </c>
      <c r="F593" s="5"/>
      <c r="G593" s="5"/>
      <c r="H593" s="5"/>
      <c r="I593" s="5"/>
      <c r="J593" s="5"/>
      <c r="K593" s="5"/>
      <c r="L593" s="5"/>
      <c r="M593" s="5"/>
      <c r="N593" s="5"/>
      <c r="O593" s="5"/>
      <c r="P593" s="5"/>
      <c r="Q593" s="5"/>
      <c r="R593" s="5"/>
      <c r="S593" s="5"/>
      <c r="T593" s="5"/>
      <c r="U593" s="5"/>
      <c r="V593" s="5"/>
      <c r="W593" s="5"/>
      <c r="X593" s="5"/>
      <c r="Y593" s="5"/>
      <c r="Z593" s="5"/>
    </row>
    <row r="594" spans="1:26" ht="25.5" customHeight="1">
      <c r="A594" s="5"/>
      <c r="B594" s="5">
        <v>563</v>
      </c>
      <c r="C594" s="5">
        <f t="shared" ca="1" si="7"/>
        <v>88.393890296632719</v>
      </c>
      <c r="D594" s="5">
        <f t="shared" si="8"/>
        <v>152.35728345409979</v>
      </c>
      <c r="E594" s="5">
        <f t="shared" ca="1" si="9"/>
        <v>5.780519075714157E-6</v>
      </c>
      <c r="F594" s="5"/>
      <c r="G594" s="5"/>
      <c r="H594" s="5"/>
      <c r="I594" s="5"/>
      <c r="J594" s="5"/>
      <c r="K594" s="5"/>
      <c r="L594" s="5"/>
      <c r="M594" s="5"/>
      <c r="N594" s="5"/>
      <c r="O594" s="5"/>
      <c r="P594" s="5"/>
      <c r="Q594" s="5"/>
      <c r="R594" s="5"/>
      <c r="S594" s="5"/>
      <c r="T594" s="5"/>
      <c r="U594" s="5"/>
      <c r="V594" s="5"/>
      <c r="W594" s="5"/>
      <c r="X594" s="5"/>
      <c r="Y594" s="5"/>
      <c r="Z594" s="5"/>
    </row>
    <row r="595" spans="1:26" ht="25.5" customHeight="1">
      <c r="A595" s="5"/>
      <c r="B595" s="5">
        <v>564</v>
      </c>
      <c r="C595" s="5">
        <f t="shared" ca="1" si="7"/>
        <v>90.888102745802868</v>
      </c>
      <c r="D595" s="5">
        <f t="shared" si="8"/>
        <v>152.39531963971694</v>
      </c>
      <c r="E595" s="5">
        <f t="shared" ca="1" si="9"/>
        <v>1.128637783298665E-5</v>
      </c>
      <c r="F595" s="5"/>
      <c r="G595" s="5"/>
      <c r="H595" s="5"/>
      <c r="I595" s="5"/>
      <c r="J595" s="5"/>
      <c r="K595" s="5"/>
      <c r="L595" s="5"/>
      <c r="M595" s="5"/>
      <c r="N595" s="5"/>
      <c r="O595" s="5"/>
      <c r="P595" s="5"/>
      <c r="Q595" s="5"/>
      <c r="R595" s="5"/>
      <c r="S595" s="5"/>
      <c r="T595" s="5"/>
      <c r="U595" s="5"/>
      <c r="V595" s="5"/>
      <c r="W595" s="5"/>
      <c r="X595" s="5"/>
      <c r="Y595" s="5"/>
      <c r="Z595" s="5"/>
    </row>
    <row r="596" spans="1:26" ht="25.5" customHeight="1">
      <c r="A596" s="5"/>
      <c r="B596" s="5">
        <v>565</v>
      </c>
      <c r="C596" s="5">
        <f t="shared" ca="1" si="7"/>
        <v>102.23281905730342</v>
      </c>
      <c r="D596" s="5">
        <f t="shared" si="8"/>
        <v>152.43337123351867</v>
      </c>
      <c r="E596" s="5">
        <f t="shared" ca="1" si="9"/>
        <v>1.6701262933147012E-4</v>
      </c>
      <c r="F596" s="5"/>
      <c r="G596" s="5"/>
      <c r="H596" s="5"/>
      <c r="I596" s="5"/>
      <c r="J596" s="5"/>
      <c r="K596" s="5"/>
      <c r="L596" s="5"/>
      <c r="M596" s="5"/>
      <c r="N596" s="5"/>
      <c r="O596" s="5"/>
      <c r="P596" s="5"/>
      <c r="Q596" s="5"/>
      <c r="R596" s="5"/>
      <c r="S596" s="5"/>
      <c r="T596" s="5"/>
      <c r="U596" s="5"/>
      <c r="V596" s="5"/>
      <c r="W596" s="5"/>
      <c r="X596" s="5"/>
      <c r="Y596" s="5"/>
      <c r="Z596" s="5"/>
    </row>
    <row r="597" spans="1:26" ht="25.5" customHeight="1">
      <c r="A597" s="5"/>
      <c r="B597" s="5">
        <v>566</v>
      </c>
      <c r="C597" s="5">
        <f t="shared" ca="1" si="7"/>
        <v>110.638246258522</v>
      </c>
      <c r="D597" s="5">
        <f t="shared" si="8"/>
        <v>152.47143849306426</v>
      </c>
      <c r="E597" s="5">
        <f t="shared" ca="1" si="9"/>
        <v>8.5024711348509355E-4</v>
      </c>
      <c r="F597" s="5"/>
      <c r="G597" s="5"/>
      <c r="H597" s="5"/>
      <c r="I597" s="5"/>
      <c r="J597" s="5"/>
      <c r="K597" s="5"/>
      <c r="L597" s="5"/>
      <c r="M597" s="5"/>
      <c r="N597" s="5"/>
      <c r="O597" s="5"/>
      <c r="P597" s="5"/>
      <c r="Q597" s="5"/>
      <c r="R597" s="5"/>
      <c r="S597" s="5"/>
      <c r="T597" s="5"/>
      <c r="U597" s="5"/>
      <c r="V597" s="5"/>
      <c r="W597" s="5"/>
      <c r="X597" s="5"/>
      <c r="Y597" s="5"/>
      <c r="Z597" s="5"/>
    </row>
    <row r="598" spans="1:26" ht="25.5" customHeight="1">
      <c r="A598" s="5"/>
      <c r="B598" s="5">
        <v>567</v>
      </c>
      <c r="C598" s="5">
        <f t="shared" ca="1" si="7"/>
        <v>93.831399189569055</v>
      </c>
      <c r="D598" s="5">
        <f t="shared" si="8"/>
        <v>152.50952167663496</v>
      </c>
      <c r="E598" s="5">
        <f t="shared" ca="1" si="9"/>
        <v>2.3989275995980465E-5</v>
      </c>
      <c r="F598" s="5"/>
      <c r="G598" s="5"/>
      <c r="H598" s="5"/>
      <c r="I598" s="5"/>
      <c r="J598" s="5"/>
      <c r="K598" s="5"/>
      <c r="L598" s="5"/>
      <c r="M598" s="5"/>
      <c r="N598" s="5"/>
      <c r="O598" s="5"/>
      <c r="P598" s="5"/>
      <c r="Q598" s="5"/>
      <c r="R598" s="5"/>
      <c r="S598" s="5"/>
      <c r="T598" s="5"/>
      <c r="U598" s="5"/>
      <c r="V598" s="5"/>
      <c r="W598" s="5"/>
      <c r="X598" s="5"/>
      <c r="Y598" s="5"/>
      <c r="Z598" s="5"/>
    </row>
    <row r="599" spans="1:26" ht="25.5" customHeight="1">
      <c r="A599" s="5"/>
      <c r="B599" s="5">
        <v>568</v>
      </c>
      <c r="C599" s="5">
        <f t="shared" ca="1" si="7"/>
        <v>109.2143293875849</v>
      </c>
      <c r="D599" s="5">
        <f t="shared" si="8"/>
        <v>152.54762104324695</v>
      </c>
      <c r="E599" s="5">
        <f t="shared" ca="1" si="9"/>
        <v>6.5978878625749273E-4</v>
      </c>
      <c r="F599" s="5"/>
      <c r="G599" s="5"/>
      <c r="H599" s="5"/>
      <c r="I599" s="5"/>
      <c r="J599" s="5"/>
      <c r="K599" s="5"/>
      <c r="L599" s="5"/>
      <c r="M599" s="5"/>
      <c r="N599" s="5"/>
      <c r="O599" s="5"/>
      <c r="P599" s="5"/>
      <c r="Q599" s="5"/>
      <c r="R599" s="5"/>
      <c r="S599" s="5"/>
      <c r="T599" s="5"/>
      <c r="U599" s="5"/>
      <c r="V599" s="5"/>
      <c r="W599" s="5"/>
      <c r="X599" s="5"/>
      <c r="Y599" s="5"/>
      <c r="Z599" s="5"/>
    </row>
    <row r="600" spans="1:26" ht="25.5" customHeight="1">
      <c r="A600" s="5"/>
      <c r="B600" s="5">
        <v>569</v>
      </c>
      <c r="C600" s="5">
        <f t="shared" ca="1" si="7"/>
        <v>96.882800585710243</v>
      </c>
      <c r="D600" s="5">
        <f t="shared" si="8"/>
        <v>152.58573685266441</v>
      </c>
      <c r="E600" s="5">
        <f t="shared" ca="1" si="9"/>
        <v>5.0333059337569947E-5</v>
      </c>
      <c r="F600" s="5"/>
      <c r="G600" s="5"/>
      <c r="H600" s="5"/>
      <c r="I600" s="5"/>
      <c r="J600" s="5"/>
      <c r="K600" s="5"/>
      <c r="L600" s="5"/>
      <c r="M600" s="5"/>
      <c r="N600" s="5"/>
      <c r="O600" s="5"/>
      <c r="P600" s="5"/>
      <c r="Q600" s="5"/>
      <c r="R600" s="5"/>
      <c r="S600" s="5"/>
      <c r="T600" s="5"/>
      <c r="U600" s="5"/>
      <c r="V600" s="5"/>
      <c r="W600" s="5"/>
      <c r="X600" s="5"/>
      <c r="Y600" s="5"/>
      <c r="Z600" s="5"/>
    </row>
    <row r="601" spans="1:26" ht="25.5" customHeight="1">
      <c r="A601" s="5"/>
      <c r="B601" s="5">
        <v>570</v>
      </c>
      <c r="C601" s="5">
        <f t="shared" ca="1" si="7"/>
        <v>115.05531997167009</v>
      </c>
      <c r="D601" s="5">
        <f t="shared" si="8"/>
        <v>152.62386936541284</v>
      </c>
      <c r="E601" s="5">
        <f t="shared" ca="1" si="9"/>
        <v>1.763222059071223E-3</v>
      </c>
      <c r="F601" s="5"/>
      <c r="G601" s="5"/>
      <c r="H601" s="5"/>
      <c r="I601" s="5"/>
      <c r="J601" s="5"/>
      <c r="K601" s="5"/>
      <c r="L601" s="5"/>
      <c r="M601" s="5"/>
      <c r="N601" s="5"/>
      <c r="O601" s="5"/>
      <c r="P601" s="5"/>
      <c r="Q601" s="5"/>
      <c r="R601" s="5"/>
      <c r="S601" s="5"/>
      <c r="T601" s="5"/>
      <c r="U601" s="5"/>
      <c r="V601" s="5"/>
      <c r="W601" s="5"/>
      <c r="X601" s="5"/>
      <c r="Y601" s="5"/>
      <c r="Z601" s="5"/>
    </row>
    <row r="602" spans="1:26" ht="25.5" customHeight="1">
      <c r="A602" s="5"/>
      <c r="B602" s="5">
        <v>571</v>
      </c>
      <c r="C602" s="5">
        <f t="shared" ca="1" si="7"/>
        <v>99.928160961324622</v>
      </c>
      <c r="D602" s="5">
        <f t="shared" si="8"/>
        <v>152.66201884279224</v>
      </c>
      <c r="E602" s="5">
        <f t="shared" ca="1" si="9"/>
        <v>1.0118905195466993E-4</v>
      </c>
      <c r="F602" s="5"/>
      <c r="G602" s="5"/>
      <c r="H602" s="5"/>
      <c r="I602" s="5"/>
      <c r="J602" s="5"/>
      <c r="K602" s="5"/>
      <c r="L602" s="5"/>
      <c r="M602" s="5"/>
      <c r="N602" s="5"/>
      <c r="O602" s="5"/>
      <c r="P602" s="5"/>
      <c r="Q602" s="5"/>
      <c r="R602" s="5"/>
      <c r="S602" s="5"/>
      <c r="T602" s="5"/>
      <c r="U602" s="5"/>
      <c r="V602" s="5"/>
      <c r="W602" s="5"/>
      <c r="X602" s="5"/>
      <c r="Y602" s="5"/>
      <c r="Z602" s="5"/>
    </row>
    <row r="603" spans="1:26" ht="25.5" customHeight="1">
      <c r="A603" s="5"/>
      <c r="B603" s="5">
        <v>572</v>
      </c>
      <c r="C603" s="5">
        <f t="shared" ca="1" si="7"/>
        <v>103.42744112387581</v>
      </c>
      <c r="D603" s="5">
        <f t="shared" si="8"/>
        <v>152.70018554689057</v>
      </c>
      <c r="E603" s="5">
        <f t="shared" ca="1" si="9"/>
        <v>2.1454395226825281E-4</v>
      </c>
      <c r="F603" s="5"/>
      <c r="G603" s="5"/>
      <c r="H603" s="5"/>
      <c r="I603" s="5"/>
      <c r="J603" s="5"/>
      <c r="K603" s="5"/>
      <c r="L603" s="5"/>
      <c r="M603" s="5"/>
      <c r="N603" s="5"/>
      <c r="O603" s="5"/>
      <c r="P603" s="5"/>
      <c r="Q603" s="5"/>
      <c r="R603" s="5"/>
      <c r="S603" s="5"/>
      <c r="T603" s="5"/>
      <c r="U603" s="5"/>
      <c r="V603" s="5"/>
      <c r="W603" s="5"/>
      <c r="X603" s="5"/>
      <c r="Y603" s="5"/>
      <c r="Z603" s="5"/>
    </row>
    <row r="604" spans="1:26" ht="25.5" customHeight="1">
      <c r="A604" s="5"/>
      <c r="B604" s="5">
        <v>573</v>
      </c>
      <c r="C604" s="5">
        <f t="shared" ca="1" si="7"/>
        <v>107.18549662815252</v>
      </c>
      <c r="D604" s="5">
        <f t="shared" si="8"/>
        <v>152.73836974059722</v>
      </c>
      <c r="E604" s="5">
        <f t="shared" ca="1" si="9"/>
        <v>4.5259918705885515E-4</v>
      </c>
      <c r="F604" s="5"/>
      <c r="G604" s="5"/>
      <c r="H604" s="5"/>
      <c r="I604" s="5"/>
      <c r="J604" s="5"/>
      <c r="K604" s="5"/>
      <c r="L604" s="5"/>
      <c r="M604" s="5"/>
      <c r="N604" s="5"/>
      <c r="O604" s="5"/>
      <c r="P604" s="5"/>
      <c r="Q604" s="5"/>
      <c r="R604" s="5"/>
      <c r="S604" s="5"/>
      <c r="T604" s="5"/>
      <c r="U604" s="5"/>
      <c r="V604" s="5"/>
      <c r="W604" s="5"/>
      <c r="X604" s="5"/>
      <c r="Y604" s="5"/>
      <c r="Z604" s="5"/>
    </row>
    <row r="605" spans="1:26" ht="25.5" customHeight="1">
      <c r="A605" s="5"/>
      <c r="B605" s="5">
        <v>574</v>
      </c>
      <c r="C605" s="5">
        <f t="shared" ca="1" si="7"/>
        <v>86.586004344580431</v>
      </c>
      <c r="D605" s="5">
        <f t="shared" si="8"/>
        <v>152.77657168761658</v>
      </c>
      <c r="E605" s="5">
        <f t="shared" ca="1" si="9"/>
        <v>3.4981077104564091E-6</v>
      </c>
      <c r="F605" s="5"/>
      <c r="G605" s="5"/>
      <c r="H605" s="5"/>
      <c r="I605" s="5"/>
      <c r="J605" s="5"/>
      <c r="K605" s="5"/>
      <c r="L605" s="5"/>
      <c r="M605" s="5"/>
      <c r="N605" s="5"/>
      <c r="O605" s="5"/>
      <c r="P605" s="5"/>
      <c r="Q605" s="5"/>
      <c r="R605" s="5"/>
      <c r="S605" s="5"/>
      <c r="T605" s="5"/>
      <c r="U605" s="5"/>
      <c r="V605" s="5"/>
      <c r="W605" s="5"/>
      <c r="X605" s="5"/>
      <c r="Y605" s="5"/>
      <c r="Z605" s="5"/>
    </row>
    <row r="606" spans="1:26" ht="25.5" customHeight="1">
      <c r="A606" s="5"/>
      <c r="B606" s="5">
        <v>575</v>
      </c>
      <c r="C606" s="5">
        <f t="shared" ca="1" si="7"/>
        <v>110.82898974745319</v>
      </c>
      <c r="D606" s="5">
        <f t="shared" si="8"/>
        <v>152.8147916524818</v>
      </c>
      <c r="E606" s="5">
        <f t="shared" ca="1" si="9"/>
        <v>8.7902651198204095E-4</v>
      </c>
      <c r="F606" s="5"/>
      <c r="G606" s="5"/>
      <c r="H606" s="5"/>
      <c r="I606" s="5"/>
      <c r="J606" s="5"/>
      <c r="K606" s="5"/>
      <c r="L606" s="5"/>
      <c r="M606" s="5"/>
      <c r="N606" s="5"/>
      <c r="O606" s="5"/>
      <c r="P606" s="5"/>
      <c r="Q606" s="5"/>
      <c r="R606" s="5"/>
      <c r="S606" s="5"/>
      <c r="T606" s="5"/>
      <c r="U606" s="5"/>
      <c r="V606" s="5"/>
      <c r="W606" s="5"/>
      <c r="X606" s="5"/>
      <c r="Y606" s="5"/>
      <c r="Z606" s="5"/>
    </row>
    <row r="607" spans="1:26" ht="25.5" customHeight="1">
      <c r="A607" s="5"/>
      <c r="B607" s="5">
        <v>576</v>
      </c>
      <c r="C607" s="5">
        <f t="shared" ca="1" si="7"/>
        <v>106.37432696662871</v>
      </c>
      <c r="D607" s="5">
        <f t="shared" si="8"/>
        <v>152.85302990056849</v>
      </c>
      <c r="E607" s="5">
        <f t="shared" ca="1" si="9"/>
        <v>3.8729626394740958E-4</v>
      </c>
      <c r="F607" s="5"/>
      <c r="G607" s="5"/>
      <c r="H607" s="5"/>
      <c r="I607" s="5"/>
      <c r="J607" s="5"/>
      <c r="K607" s="5"/>
      <c r="L607" s="5"/>
      <c r="M607" s="5"/>
      <c r="N607" s="5"/>
      <c r="O607" s="5"/>
      <c r="P607" s="5"/>
      <c r="Q607" s="5"/>
      <c r="R607" s="5"/>
      <c r="S607" s="5"/>
      <c r="T607" s="5"/>
      <c r="U607" s="5"/>
      <c r="V607" s="5"/>
      <c r="W607" s="5"/>
      <c r="X607" s="5"/>
      <c r="Y607" s="5"/>
      <c r="Z607" s="5"/>
    </row>
    <row r="608" spans="1:26" ht="25.5" customHeight="1">
      <c r="A608" s="5"/>
      <c r="B608" s="5">
        <v>577</v>
      </c>
      <c r="C608" s="5">
        <f t="shared" ca="1" si="7"/>
        <v>114.25520349875977</v>
      </c>
      <c r="D608" s="5">
        <f t="shared" si="8"/>
        <v>152.89128669810864</v>
      </c>
      <c r="E608" s="5">
        <f t="shared" ca="1" si="9"/>
        <v>1.5549670780777016E-3</v>
      </c>
      <c r="F608" s="5"/>
      <c r="G608" s="5"/>
      <c r="H608" s="5"/>
      <c r="I608" s="5"/>
      <c r="J608" s="5"/>
      <c r="K608" s="5"/>
      <c r="L608" s="5"/>
      <c r="M608" s="5"/>
      <c r="N608" s="5"/>
      <c r="O608" s="5"/>
      <c r="P608" s="5"/>
      <c r="Q608" s="5"/>
      <c r="R608" s="5"/>
      <c r="S608" s="5"/>
      <c r="T608" s="5"/>
      <c r="U608" s="5"/>
      <c r="V608" s="5"/>
      <c r="W608" s="5"/>
      <c r="X608" s="5"/>
      <c r="Y608" s="5"/>
      <c r="Z608" s="5"/>
    </row>
    <row r="609" spans="1:26" ht="25.5" customHeight="1">
      <c r="A609" s="5"/>
      <c r="B609" s="5">
        <v>578</v>
      </c>
      <c r="C609" s="5">
        <f t="shared" ca="1" si="7"/>
        <v>119.54156668956904</v>
      </c>
      <c r="D609" s="5">
        <f t="shared" si="8"/>
        <v>152.92956231220469</v>
      </c>
      <c r="E609" s="5">
        <f t="shared" ca="1" si="9"/>
        <v>3.3843947221992815E-3</v>
      </c>
      <c r="F609" s="5"/>
      <c r="G609" s="5"/>
      <c r="H609" s="5"/>
      <c r="I609" s="5"/>
      <c r="J609" s="5"/>
      <c r="K609" s="5"/>
      <c r="L609" s="5"/>
      <c r="M609" s="5"/>
      <c r="N609" s="5"/>
      <c r="O609" s="5"/>
      <c r="P609" s="5"/>
      <c r="Q609" s="5"/>
      <c r="R609" s="5"/>
      <c r="S609" s="5"/>
      <c r="T609" s="5"/>
      <c r="U609" s="5"/>
      <c r="V609" s="5"/>
      <c r="W609" s="5"/>
      <c r="X609" s="5"/>
      <c r="Y609" s="5"/>
      <c r="Z609" s="5"/>
    </row>
    <row r="610" spans="1:26" ht="25.5" customHeight="1">
      <c r="A610" s="5"/>
      <c r="B610" s="5">
        <v>579</v>
      </c>
      <c r="C610" s="5">
        <f t="shared" ca="1" si="7"/>
        <v>106.83648895462181</v>
      </c>
      <c r="D610" s="5">
        <f t="shared" si="8"/>
        <v>152.96785701084363</v>
      </c>
      <c r="E610" s="5">
        <f t="shared" ca="1" si="9"/>
        <v>4.2340312702377695E-4</v>
      </c>
      <c r="F610" s="5"/>
      <c r="G610" s="5"/>
      <c r="H610" s="5"/>
      <c r="I610" s="5"/>
      <c r="J610" s="5"/>
      <c r="K610" s="5"/>
      <c r="L610" s="5"/>
      <c r="M610" s="5"/>
      <c r="N610" s="5"/>
      <c r="O610" s="5"/>
      <c r="P610" s="5"/>
      <c r="Q610" s="5"/>
      <c r="R610" s="5"/>
      <c r="S610" s="5"/>
      <c r="T610" s="5"/>
      <c r="U610" s="5"/>
      <c r="V610" s="5"/>
      <c r="W610" s="5"/>
      <c r="X610" s="5"/>
      <c r="Y610" s="5"/>
      <c r="Z610" s="5"/>
    </row>
    <row r="611" spans="1:26" ht="25.5" customHeight="1">
      <c r="A611" s="5"/>
      <c r="B611" s="5">
        <v>580</v>
      </c>
      <c r="C611" s="5">
        <f t="shared" ca="1" si="7"/>
        <v>104.35584314528332</v>
      </c>
      <c r="D611" s="5">
        <f t="shared" si="8"/>
        <v>153.00617106291111</v>
      </c>
      <c r="E611" s="5">
        <f t="shared" ca="1" si="9"/>
        <v>2.5950302722653929E-4</v>
      </c>
      <c r="F611" s="5"/>
      <c r="G611" s="5"/>
      <c r="H611" s="5"/>
      <c r="I611" s="5"/>
      <c r="J611" s="5"/>
      <c r="K611" s="5"/>
      <c r="L611" s="5"/>
      <c r="M611" s="5"/>
      <c r="N611" s="5"/>
      <c r="O611" s="5"/>
      <c r="P611" s="5"/>
      <c r="Q611" s="5"/>
      <c r="R611" s="5"/>
      <c r="S611" s="5"/>
      <c r="T611" s="5"/>
      <c r="U611" s="5"/>
      <c r="V611" s="5"/>
      <c r="W611" s="5"/>
      <c r="X611" s="5"/>
      <c r="Y611" s="5"/>
      <c r="Z611" s="5"/>
    </row>
    <row r="612" spans="1:26" ht="25.5" customHeight="1">
      <c r="A612" s="5"/>
      <c r="B612" s="5">
        <v>581</v>
      </c>
      <c r="C612" s="5">
        <f t="shared" ca="1" si="7"/>
        <v>94.035349833910757</v>
      </c>
      <c r="D612" s="5">
        <f t="shared" si="8"/>
        <v>153.04450473820594</v>
      </c>
      <c r="E612" s="5">
        <f t="shared" ca="1" si="9"/>
        <v>2.5239957118971298E-5</v>
      </c>
      <c r="F612" s="5"/>
      <c r="G612" s="5"/>
      <c r="H612" s="5"/>
      <c r="I612" s="5"/>
      <c r="J612" s="5"/>
      <c r="K612" s="5"/>
      <c r="L612" s="5"/>
      <c r="M612" s="5"/>
      <c r="N612" s="5"/>
      <c r="O612" s="5"/>
      <c r="P612" s="5"/>
      <c r="Q612" s="5"/>
      <c r="R612" s="5"/>
      <c r="S612" s="5"/>
      <c r="T612" s="5"/>
      <c r="U612" s="5"/>
      <c r="V612" s="5"/>
      <c r="W612" s="5"/>
      <c r="X612" s="5"/>
      <c r="Y612" s="5"/>
      <c r="Z612" s="5"/>
    </row>
    <row r="613" spans="1:26" ht="25.5" customHeight="1">
      <c r="A613" s="5"/>
      <c r="B613" s="5">
        <v>582</v>
      </c>
      <c r="C613" s="5">
        <f t="shared" ca="1" si="7"/>
        <v>104.08325367419077</v>
      </c>
      <c r="D613" s="5">
        <f t="shared" si="8"/>
        <v>153.08285830745439</v>
      </c>
      <c r="E613" s="5">
        <f t="shared" ca="1" si="9"/>
        <v>2.4550196468519714E-4</v>
      </c>
      <c r="F613" s="5"/>
      <c r="G613" s="5"/>
      <c r="H613" s="5"/>
      <c r="I613" s="5"/>
      <c r="J613" s="5"/>
      <c r="K613" s="5"/>
      <c r="L613" s="5"/>
      <c r="M613" s="5"/>
      <c r="N613" s="5"/>
      <c r="O613" s="5"/>
      <c r="P613" s="5"/>
      <c r="Q613" s="5"/>
      <c r="R613" s="5"/>
      <c r="S613" s="5"/>
      <c r="T613" s="5"/>
      <c r="U613" s="5"/>
      <c r="V613" s="5"/>
      <c r="W613" s="5"/>
      <c r="X613" s="5"/>
      <c r="Y613" s="5"/>
      <c r="Z613" s="5"/>
    </row>
    <row r="614" spans="1:26" ht="25.5" customHeight="1">
      <c r="A614" s="5"/>
      <c r="B614" s="5">
        <v>583</v>
      </c>
      <c r="C614" s="5">
        <f t="shared" ca="1" si="7"/>
        <v>105.99051594094331</v>
      </c>
      <c r="D614" s="5">
        <f t="shared" si="8"/>
        <v>153.12123204232489</v>
      </c>
      <c r="E614" s="5">
        <f t="shared" ca="1" si="9"/>
        <v>3.5940315078911627E-4</v>
      </c>
      <c r="F614" s="5"/>
      <c r="G614" s="5"/>
      <c r="H614" s="5"/>
      <c r="I614" s="5"/>
      <c r="J614" s="5"/>
      <c r="K614" s="5"/>
      <c r="L614" s="5"/>
      <c r="M614" s="5"/>
      <c r="N614" s="5"/>
      <c r="O614" s="5"/>
      <c r="P614" s="5"/>
      <c r="Q614" s="5"/>
      <c r="R614" s="5"/>
      <c r="S614" s="5"/>
      <c r="T614" s="5"/>
      <c r="U614" s="5"/>
      <c r="V614" s="5"/>
      <c r="W614" s="5"/>
      <c r="X614" s="5"/>
      <c r="Y614" s="5"/>
      <c r="Z614" s="5"/>
    </row>
    <row r="615" spans="1:26" ht="25.5" customHeight="1">
      <c r="A615" s="5"/>
      <c r="B615" s="5">
        <v>584</v>
      </c>
      <c r="C615" s="5">
        <f t="shared" ca="1" si="7"/>
        <v>111.79189999086965</v>
      </c>
      <c r="D615" s="5">
        <f t="shared" si="8"/>
        <v>153.1596262154427</v>
      </c>
      <c r="E615" s="5">
        <f t="shared" ca="1" si="9"/>
        <v>1.0373149977171124E-3</v>
      </c>
      <c r="F615" s="5"/>
      <c r="G615" s="5"/>
      <c r="H615" s="5"/>
      <c r="I615" s="5"/>
      <c r="J615" s="5"/>
      <c r="K615" s="5"/>
      <c r="L615" s="5"/>
      <c r="M615" s="5"/>
      <c r="N615" s="5"/>
      <c r="O615" s="5"/>
      <c r="P615" s="5"/>
      <c r="Q615" s="5"/>
      <c r="R615" s="5"/>
      <c r="S615" s="5"/>
      <c r="T615" s="5"/>
      <c r="U615" s="5"/>
      <c r="V615" s="5"/>
      <c r="W615" s="5"/>
      <c r="X615" s="5"/>
      <c r="Y615" s="5"/>
      <c r="Z615" s="5"/>
    </row>
    <row r="616" spans="1:26" ht="25.5" customHeight="1">
      <c r="A616" s="5"/>
      <c r="B616" s="5">
        <v>585</v>
      </c>
      <c r="C616" s="5">
        <f t="shared" ca="1" si="7"/>
        <v>93.601550491497434</v>
      </c>
      <c r="D616" s="5">
        <f t="shared" si="8"/>
        <v>153.19804110040457</v>
      </c>
      <c r="E616" s="5">
        <f t="shared" ca="1" si="9"/>
        <v>2.2648881636781383E-5</v>
      </c>
      <c r="F616" s="5"/>
      <c r="G616" s="5"/>
      <c r="H616" s="5"/>
      <c r="I616" s="5"/>
      <c r="J616" s="5"/>
      <c r="K616" s="5"/>
      <c r="L616" s="5"/>
      <c r="M616" s="5"/>
      <c r="N616" s="5"/>
      <c r="O616" s="5"/>
      <c r="P616" s="5"/>
      <c r="Q616" s="5"/>
      <c r="R616" s="5"/>
      <c r="S616" s="5"/>
      <c r="T616" s="5"/>
      <c r="U616" s="5"/>
      <c r="V616" s="5"/>
      <c r="W616" s="5"/>
      <c r="X616" s="5"/>
      <c r="Y616" s="5"/>
      <c r="Z616" s="5"/>
    </row>
    <row r="617" spans="1:26" ht="25.5" customHeight="1">
      <c r="A617" s="5"/>
      <c r="B617" s="5">
        <v>586</v>
      </c>
      <c r="C617" s="5">
        <f t="shared" ca="1" si="7"/>
        <v>92.348828910115927</v>
      </c>
      <c r="D617" s="5">
        <f t="shared" si="8"/>
        <v>153.23647697179393</v>
      </c>
      <c r="E617" s="5">
        <f t="shared" ca="1" si="9"/>
        <v>1.6487725678458063E-5</v>
      </c>
      <c r="F617" s="5"/>
      <c r="G617" s="5"/>
      <c r="H617" s="5"/>
      <c r="I617" s="5"/>
      <c r="J617" s="5"/>
      <c r="K617" s="5"/>
      <c r="L617" s="5"/>
      <c r="M617" s="5"/>
      <c r="N617" s="5"/>
      <c r="O617" s="5"/>
      <c r="P617" s="5"/>
      <c r="Q617" s="5"/>
      <c r="R617" s="5"/>
      <c r="S617" s="5"/>
      <c r="T617" s="5"/>
      <c r="U617" s="5"/>
      <c r="V617" s="5"/>
      <c r="W617" s="5"/>
      <c r="X617" s="5"/>
      <c r="Y617" s="5"/>
      <c r="Z617" s="5"/>
    </row>
    <row r="618" spans="1:26" ht="25.5" customHeight="1">
      <c r="A618" s="5"/>
      <c r="B618" s="5">
        <v>587</v>
      </c>
      <c r="C618" s="5">
        <f t="shared" ca="1" si="7"/>
        <v>93.240509071600911</v>
      </c>
      <c r="D618" s="5">
        <f t="shared" si="8"/>
        <v>153.27493410519571</v>
      </c>
      <c r="E618" s="5">
        <f t="shared" ca="1" si="9"/>
        <v>2.0683209686561258E-5</v>
      </c>
      <c r="F618" s="5"/>
      <c r="G618" s="5"/>
      <c r="H618" s="5"/>
      <c r="I618" s="5"/>
      <c r="J618" s="5"/>
      <c r="K618" s="5"/>
      <c r="L618" s="5"/>
      <c r="M618" s="5"/>
      <c r="N618" s="5"/>
      <c r="O618" s="5"/>
      <c r="P618" s="5"/>
      <c r="Q618" s="5"/>
      <c r="R618" s="5"/>
      <c r="S618" s="5"/>
      <c r="T618" s="5"/>
      <c r="U618" s="5"/>
      <c r="V618" s="5"/>
      <c r="W618" s="5"/>
      <c r="X618" s="5"/>
      <c r="Y618" s="5"/>
      <c r="Z618" s="5"/>
    </row>
    <row r="619" spans="1:26" ht="25.5" customHeight="1">
      <c r="A619" s="5"/>
      <c r="B619" s="5">
        <v>588</v>
      </c>
      <c r="C619" s="5">
        <f t="shared" ca="1" si="7"/>
        <v>111.48295283675702</v>
      </c>
      <c r="D619" s="5">
        <f t="shared" si="8"/>
        <v>153.31341277721168</v>
      </c>
      <c r="E619" s="5">
        <f t="shared" ca="1" si="9"/>
        <v>9.8408800589098208E-4</v>
      </c>
      <c r="F619" s="5"/>
      <c r="G619" s="5"/>
      <c r="H619" s="5"/>
      <c r="I619" s="5"/>
      <c r="J619" s="5"/>
      <c r="K619" s="5"/>
      <c r="L619" s="5"/>
      <c r="M619" s="5"/>
      <c r="N619" s="5"/>
      <c r="O619" s="5"/>
      <c r="P619" s="5"/>
      <c r="Q619" s="5"/>
      <c r="R619" s="5"/>
      <c r="S619" s="5"/>
      <c r="T619" s="5"/>
      <c r="U619" s="5"/>
      <c r="V619" s="5"/>
      <c r="W619" s="5"/>
      <c r="X619" s="5"/>
      <c r="Y619" s="5"/>
      <c r="Z619" s="5"/>
    </row>
    <row r="620" spans="1:26" ht="25.5" customHeight="1">
      <c r="A620" s="5"/>
      <c r="B620" s="5">
        <v>589</v>
      </c>
      <c r="C620" s="5">
        <f t="shared" ca="1" si="7"/>
        <v>80.972507192299148</v>
      </c>
      <c r="D620" s="5">
        <f t="shared" si="8"/>
        <v>153.35191326547573</v>
      </c>
      <c r="E620" s="5">
        <f t="shared" ca="1" si="9"/>
        <v>6.7037971809232128E-7</v>
      </c>
      <c r="F620" s="5"/>
      <c r="G620" s="5"/>
      <c r="H620" s="5"/>
      <c r="I620" s="5"/>
      <c r="J620" s="5"/>
      <c r="K620" s="5"/>
      <c r="L620" s="5"/>
      <c r="M620" s="5"/>
      <c r="N620" s="5"/>
      <c r="O620" s="5"/>
      <c r="P620" s="5"/>
      <c r="Q620" s="5"/>
      <c r="R620" s="5"/>
      <c r="S620" s="5"/>
      <c r="T620" s="5"/>
      <c r="U620" s="5"/>
      <c r="V620" s="5"/>
      <c r="W620" s="5"/>
      <c r="X620" s="5"/>
      <c r="Y620" s="5"/>
      <c r="Z620" s="5"/>
    </row>
    <row r="621" spans="1:26" ht="25.5" customHeight="1">
      <c r="A621" s="5"/>
      <c r="B621" s="5">
        <v>590</v>
      </c>
      <c r="C621" s="5">
        <f t="shared" ca="1" si="7"/>
        <v>86.213282895701525</v>
      </c>
      <c r="D621" s="5">
        <f t="shared" si="8"/>
        <v>153.39043584866931</v>
      </c>
      <c r="E621" s="5">
        <f t="shared" ca="1" si="9"/>
        <v>3.1483095192454285E-6</v>
      </c>
      <c r="F621" s="5"/>
      <c r="G621" s="5"/>
      <c r="H621" s="5"/>
      <c r="I621" s="5"/>
      <c r="J621" s="5"/>
      <c r="K621" s="5"/>
      <c r="L621" s="5"/>
      <c r="M621" s="5"/>
      <c r="N621" s="5"/>
      <c r="O621" s="5"/>
      <c r="P621" s="5"/>
      <c r="Q621" s="5"/>
      <c r="R621" s="5"/>
      <c r="S621" s="5"/>
      <c r="T621" s="5"/>
      <c r="U621" s="5"/>
      <c r="V621" s="5"/>
      <c r="W621" s="5"/>
      <c r="X621" s="5"/>
      <c r="Y621" s="5"/>
      <c r="Z621" s="5"/>
    </row>
    <row r="622" spans="1:26" ht="25.5" customHeight="1">
      <c r="A622" s="5"/>
      <c r="B622" s="5">
        <v>591</v>
      </c>
      <c r="C622" s="5">
        <f t="shared" ca="1" si="7"/>
        <v>99.756849161090329</v>
      </c>
      <c r="D622" s="5">
        <f t="shared" si="8"/>
        <v>153.42898080653706</v>
      </c>
      <c r="E622" s="5">
        <f t="shared" ca="1" si="9"/>
        <v>9.7397580101645894E-5</v>
      </c>
      <c r="F622" s="5"/>
      <c r="G622" s="5"/>
      <c r="H622" s="5"/>
      <c r="I622" s="5"/>
      <c r="J622" s="5"/>
      <c r="K622" s="5"/>
      <c r="L622" s="5"/>
      <c r="M622" s="5"/>
      <c r="N622" s="5"/>
      <c r="O622" s="5"/>
      <c r="P622" s="5"/>
      <c r="Q622" s="5"/>
      <c r="R622" s="5"/>
      <c r="S622" s="5"/>
      <c r="T622" s="5"/>
      <c r="U622" s="5"/>
      <c r="V622" s="5"/>
      <c r="W622" s="5"/>
      <c r="X622" s="5"/>
      <c r="Y622" s="5"/>
      <c r="Z622" s="5"/>
    </row>
    <row r="623" spans="1:26" ht="25.5" customHeight="1">
      <c r="A623" s="5"/>
      <c r="B623" s="5">
        <v>592</v>
      </c>
      <c r="C623" s="5">
        <f t="shared" ca="1" si="7"/>
        <v>101.679370111236</v>
      </c>
      <c r="D623" s="5">
        <f t="shared" si="8"/>
        <v>153.46754841990241</v>
      </c>
      <c r="E623" s="5">
        <f t="shared" ca="1" si="9"/>
        <v>1.4839718008677094E-4</v>
      </c>
      <c r="F623" s="5"/>
      <c r="G623" s="5"/>
      <c r="H623" s="5"/>
      <c r="I623" s="5"/>
      <c r="J623" s="5"/>
      <c r="K623" s="5"/>
      <c r="L623" s="5"/>
      <c r="M623" s="5"/>
      <c r="N623" s="5"/>
      <c r="O623" s="5"/>
      <c r="P623" s="5"/>
      <c r="Q623" s="5"/>
      <c r="R623" s="5"/>
      <c r="S623" s="5"/>
      <c r="T623" s="5"/>
      <c r="U623" s="5"/>
      <c r="V623" s="5"/>
      <c r="W623" s="5"/>
      <c r="X623" s="5"/>
      <c r="Y623" s="5"/>
      <c r="Z623" s="5"/>
    </row>
    <row r="624" spans="1:26" ht="25.5" customHeight="1">
      <c r="A624" s="5"/>
      <c r="B624" s="5">
        <v>593</v>
      </c>
      <c r="C624" s="5">
        <f t="shared" ca="1" si="7"/>
        <v>92.590091768404022</v>
      </c>
      <c r="D624" s="5">
        <f t="shared" si="8"/>
        <v>153.50613897068365</v>
      </c>
      <c r="E624" s="5">
        <f t="shared" ca="1" si="9"/>
        <v>1.7536861141661485E-5</v>
      </c>
      <c r="F624" s="5"/>
      <c r="G624" s="5"/>
      <c r="H624" s="5"/>
      <c r="I624" s="5"/>
      <c r="J624" s="5"/>
      <c r="K624" s="5"/>
      <c r="L624" s="5"/>
      <c r="M624" s="5"/>
      <c r="N624" s="5"/>
      <c r="O624" s="5"/>
      <c r="P624" s="5"/>
      <c r="Q624" s="5"/>
      <c r="R624" s="5"/>
      <c r="S624" s="5"/>
      <c r="T624" s="5"/>
      <c r="U624" s="5"/>
      <c r="V624" s="5"/>
      <c r="W624" s="5"/>
      <c r="X624" s="5"/>
      <c r="Y624" s="5"/>
      <c r="Z624" s="5"/>
    </row>
    <row r="625" spans="1:26" ht="25.5" customHeight="1">
      <c r="A625" s="5"/>
      <c r="B625" s="5">
        <v>594</v>
      </c>
      <c r="C625" s="5">
        <f t="shared" ca="1" si="7"/>
        <v>113.88265488265432</v>
      </c>
      <c r="D625" s="5">
        <f t="shared" si="8"/>
        <v>153.54475274190978</v>
      </c>
      <c r="E625" s="5">
        <f t="shared" ca="1" si="9"/>
        <v>1.4651545417788165E-3</v>
      </c>
      <c r="F625" s="5"/>
      <c r="G625" s="5"/>
      <c r="H625" s="5"/>
      <c r="I625" s="5"/>
      <c r="J625" s="5"/>
      <c r="K625" s="5"/>
      <c r="L625" s="5"/>
      <c r="M625" s="5"/>
      <c r="N625" s="5"/>
      <c r="O625" s="5"/>
      <c r="P625" s="5"/>
      <c r="Q625" s="5"/>
      <c r="R625" s="5"/>
      <c r="S625" s="5"/>
      <c r="T625" s="5"/>
      <c r="U625" s="5"/>
      <c r="V625" s="5"/>
      <c r="W625" s="5"/>
      <c r="X625" s="5"/>
      <c r="Y625" s="5"/>
      <c r="Z625" s="5"/>
    </row>
    <row r="626" spans="1:26" ht="25.5" customHeight="1">
      <c r="A626" s="5"/>
      <c r="B626" s="5">
        <v>595</v>
      </c>
      <c r="C626" s="5">
        <f t="shared" ca="1" si="7"/>
        <v>96.060918546202387</v>
      </c>
      <c r="D626" s="5">
        <f t="shared" si="8"/>
        <v>153.58339001773672</v>
      </c>
      <c r="E626" s="5">
        <f t="shared" ca="1" si="9"/>
        <v>4.1393920736085101E-5</v>
      </c>
      <c r="F626" s="5"/>
      <c r="G626" s="5"/>
      <c r="H626" s="5"/>
      <c r="I626" s="5"/>
      <c r="J626" s="5"/>
      <c r="K626" s="5"/>
      <c r="L626" s="5"/>
      <c r="M626" s="5"/>
      <c r="N626" s="5"/>
      <c r="O626" s="5"/>
      <c r="P626" s="5"/>
      <c r="Q626" s="5"/>
      <c r="R626" s="5"/>
      <c r="S626" s="5"/>
      <c r="T626" s="5"/>
      <c r="U626" s="5"/>
      <c r="V626" s="5"/>
      <c r="W626" s="5"/>
      <c r="X626" s="5"/>
      <c r="Y626" s="5"/>
      <c r="Z626" s="5"/>
    </row>
    <row r="627" spans="1:26" ht="25.5" customHeight="1">
      <c r="A627" s="5"/>
      <c r="B627" s="5">
        <v>596</v>
      </c>
      <c r="C627" s="5">
        <f t="shared" ca="1" si="7"/>
        <v>93.841794557538634</v>
      </c>
      <c r="D627" s="5">
        <f t="shared" si="8"/>
        <v>153.62205108346362</v>
      </c>
      <c r="E627" s="5">
        <f t="shared" ca="1" si="9"/>
        <v>2.4051605186898947E-5</v>
      </c>
      <c r="F627" s="5"/>
      <c r="G627" s="5"/>
      <c r="H627" s="5"/>
      <c r="I627" s="5"/>
      <c r="J627" s="5"/>
      <c r="K627" s="5"/>
      <c r="L627" s="5"/>
      <c r="M627" s="5"/>
      <c r="N627" s="5"/>
      <c r="O627" s="5"/>
      <c r="P627" s="5"/>
      <c r="Q627" s="5"/>
      <c r="R627" s="5"/>
      <c r="S627" s="5"/>
      <c r="T627" s="5"/>
      <c r="U627" s="5"/>
      <c r="V627" s="5"/>
      <c r="W627" s="5"/>
      <c r="X627" s="5"/>
      <c r="Y627" s="5"/>
      <c r="Z627" s="5"/>
    </row>
    <row r="628" spans="1:26" ht="25.5" customHeight="1">
      <c r="A628" s="5"/>
      <c r="B628" s="5">
        <v>597</v>
      </c>
      <c r="C628" s="5">
        <f t="shared" ca="1" si="7"/>
        <v>100.02339888862156</v>
      </c>
      <c r="D628" s="5">
        <f t="shared" si="8"/>
        <v>153.6607362255493</v>
      </c>
      <c r="E628" s="5">
        <f t="shared" ca="1" si="9"/>
        <v>1.0335449771589172E-4</v>
      </c>
      <c r="F628" s="5"/>
      <c r="G628" s="5"/>
      <c r="H628" s="5"/>
      <c r="I628" s="5"/>
      <c r="J628" s="5"/>
      <c r="K628" s="5"/>
      <c r="L628" s="5"/>
      <c r="M628" s="5"/>
      <c r="N628" s="5"/>
      <c r="O628" s="5"/>
      <c r="P628" s="5"/>
      <c r="Q628" s="5"/>
      <c r="R628" s="5"/>
      <c r="S628" s="5"/>
      <c r="T628" s="5"/>
      <c r="U628" s="5"/>
      <c r="V628" s="5"/>
      <c r="W628" s="5"/>
      <c r="X628" s="5"/>
      <c r="Y628" s="5"/>
      <c r="Z628" s="5"/>
    </row>
    <row r="629" spans="1:26" ht="25.5" customHeight="1">
      <c r="A629" s="5"/>
      <c r="B629" s="5">
        <v>598</v>
      </c>
      <c r="C629" s="5">
        <f t="shared" ca="1" si="7"/>
        <v>105.40504347481972</v>
      </c>
      <c r="D629" s="5">
        <f t="shared" si="8"/>
        <v>153.69944573162888</v>
      </c>
      <c r="E629" s="5">
        <f t="shared" ca="1" si="9"/>
        <v>3.2027049652317104E-4</v>
      </c>
      <c r="F629" s="5"/>
      <c r="G629" s="5"/>
      <c r="H629" s="5"/>
      <c r="I629" s="5"/>
      <c r="J629" s="5"/>
      <c r="K629" s="5"/>
      <c r="L629" s="5"/>
      <c r="M629" s="5"/>
      <c r="N629" s="5"/>
      <c r="O629" s="5"/>
      <c r="P629" s="5"/>
      <c r="Q629" s="5"/>
      <c r="R629" s="5"/>
      <c r="S629" s="5"/>
      <c r="T629" s="5"/>
      <c r="U629" s="5"/>
      <c r="V629" s="5"/>
      <c r="W629" s="5"/>
      <c r="X629" s="5"/>
      <c r="Y629" s="5"/>
      <c r="Z629" s="5"/>
    </row>
    <row r="630" spans="1:26" ht="25.5" customHeight="1">
      <c r="A630" s="5"/>
      <c r="B630" s="5">
        <v>599</v>
      </c>
      <c r="C630" s="5">
        <f t="shared" ca="1" si="7"/>
        <v>96.668376149881198</v>
      </c>
      <c r="D630" s="5">
        <f t="shared" si="8"/>
        <v>153.73817989053052</v>
      </c>
      <c r="E630" s="5">
        <f t="shared" ca="1" si="9"/>
        <v>4.7843696454281435E-5</v>
      </c>
      <c r="F630" s="5"/>
      <c r="G630" s="5"/>
      <c r="H630" s="5"/>
      <c r="I630" s="5"/>
      <c r="J630" s="5"/>
      <c r="K630" s="5"/>
      <c r="L630" s="5"/>
      <c r="M630" s="5"/>
      <c r="N630" s="5"/>
      <c r="O630" s="5"/>
      <c r="P630" s="5"/>
      <c r="Q630" s="5"/>
      <c r="R630" s="5"/>
      <c r="S630" s="5"/>
      <c r="T630" s="5"/>
      <c r="U630" s="5"/>
      <c r="V630" s="5"/>
      <c r="W630" s="5"/>
      <c r="X630" s="5"/>
      <c r="Y630" s="5"/>
      <c r="Z630" s="5"/>
    </row>
    <row r="631" spans="1:26" ht="25.5" customHeight="1">
      <c r="A631" s="5"/>
      <c r="B631" s="5">
        <v>600</v>
      </c>
      <c r="C631" s="5">
        <f t="shared" ca="1" si="7"/>
        <v>95.68138336191997</v>
      </c>
      <c r="D631" s="5">
        <f t="shared" si="8"/>
        <v>153.77693899229232</v>
      </c>
      <c r="E631" s="5">
        <f t="shared" ca="1" si="9"/>
        <v>3.77818276926873E-5</v>
      </c>
      <c r="F631" s="5"/>
      <c r="G631" s="5"/>
      <c r="H631" s="5"/>
      <c r="I631" s="5"/>
      <c r="J631" s="5"/>
      <c r="K631" s="5"/>
      <c r="L631" s="5"/>
      <c r="M631" s="5"/>
      <c r="N631" s="5"/>
      <c r="O631" s="5"/>
      <c r="P631" s="5"/>
      <c r="Q631" s="5"/>
      <c r="R631" s="5"/>
      <c r="S631" s="5"/>
      <c r="T631" s="5"/>
      <c r="U631" s="5"/>
      <c r="V631" s="5"/>
      <c r="W631" s="5"/>
      <c r="X631" s="5"/>
      <c r="Y631" s="5"/>
      <c r="Z631" s="5"/>
    </row>
    <row r="632" spans="1:26" ht="25.5" customHeight="1">
      <c r="A632" s="5"/>
      <c r="B632" s="5">
        <v>601</v>
      </c>
      <c r="C632" s="5">
        <f t="shared" ca="1" si="7"/>
        <v>98.924400910007662</v>
      </c>
      <c r="D632" s="5">
        <f t="shared" si="8"/>
        <v>153.81572332817942</v>
      </c>
      <c r="E632" s="5">
        <f t="shared" ca="1" si="9"/>
        <v>8.0751240921334531E-5</v>
      </c>
      <c r="F632" s="5"/>
      <c r="G632" s="5"/>
      <c r="H632" s="5"/>
      <c r="I632" s="5"/>
      <c r="J632" s="5"/>
      <c r="K632" s="5"/>
      <c r="L632" s="5"/>
      <c r="M632" s="5"/>
      <c r="N632" s="5"/>
      <c r="O632" s="5"/>
      <c r="P632" s="5"/>
      <c r="Q632" s="5"/>
      <c r="R632" s="5"/>
      <c r="S632" s="5"/>
      <c r="T632" s="5"/>
      <c r="U632" s="5"/>
      <c r="V632" s="5"/>
      <c r="W632" s="5"/>
      <c r="X632" s="5"/>
      <c r="Y632" s="5"/>
      <c r="Z632" s="5"/>
    </row>
    <row r="633" spans="1:26" ht="25.5" customHeight="1">
      <c r="A633" s="5"/>
      <c r="B633" s="5">
        <v>602</v>
      </c>
      <c r="C633" s="5">
        <f t="shared" ca="1" si="7"/>
        <v>82.973974521002106</v>
      </c>
      <c r="D633" s="5">
        <f t="shared" si="8"/>
        <v>153.85453319070129</v>
      </c>
      <c r="E633" s="5">
        <f t="shared" ca="1" si="9"/>
        <v>1.227788954295644E-6</v>
      </c>
      <c r="F633" s="5"/>
      <c r="G633" s="5"/>
      <c r="H633" s="5"/>
      <c r="I633" s="5"/>
      <c r="J633" s="5"/>
      <c r="K633" s="5"/>
      <c r="L633" s="5"/>
      <c r="M633" s="5"/>
      <c r="N633" s="5"/>
      <c r="O633" s="5"/>
      <c r="P633" s="5"/>
      <c r="Q633" s="5"/>
      <c r="R633" s="5"/>
      <c r="S633" s="5"/>
      <c r="T633" s="5"/>
      <c r="U633" s="5"/>
      <c r="V633" s="5"/>
      <c r="W633" s="5"/>
      <c r="X633" s="5"/>
      <c r="Y633" s="5"/>
      <c r="Z633" s="5"/>
    </row>
    <row r="634" spans="1:26" ht="25.5" customHeight="1">
      <c r="A634" s="5"/>
      <c r="B634" s="5">
        <v>603</v>
      </c>
      <c r="C634" s="5">
        <f t="shared" ca="1" si="7"/>
        <v>101.64764512337847</v>
      </c>
      <c r="D634" s="5">
        <f t="shared" si="8"/>
        <v>153.8933688736291</v>
      </c>
      <c r="E634" s="5">
        <f t="shared" ca="1" si="9"/>
        <v>1.4738922631889876E-4</v>
      </c>
      <c r="F634" s="5"/>
      <c r="G634" s="5"/>
      <c r="H634" s="5"/>
      <c r="I634" s="5"/>
      <c r="J634" s="5"/>
      <c r="K634" s="5"/>
      <c r="L634" s="5"/>
      <c r="M634" s="5"/>
      <c r="N634" s="5"/>
      <c r="O634" s="5"/>
      <c r="P634" s="5"/>
      <c r="Q634" s="5"/>
      <c r="R634" s="5"/>
      <c r="S634" s="5"/>
      <c r="T634" s="5"/>
      <c r="U634" s="5"/>
      <c r="V634" s="5"/>
      <c r="W634" s="5"/>
      <c r="X634" s="5"/>
      <c r="Y634" s="5"/>
      <c r="Z634" s="5"/>
    </row>
    <row r="635" spans="1:26" ht="25.5" customHeight="1">
      <c r="A635" s="5"/>
      <c r="B635" s="5">
        <v>604</v>
      </c>
      <c r="C635" s="5">
        <f t="shared" ca="1" si="7"/>
        <v>77.629328117486011</v>
      </c>
      <c r="D635" s="5">
        <f t="shared" si="8"/>
        <v>153.93223067201333</v>
      </c>
      <c r="E635" s="5">
        <f t="shared" ca="1" si="9"/>
        <v>2.3447682885144752E-7</v>
      </c>
      <c r="F635" s="5"/>
      <c r="G635" s="5"/>
      <c r="H635" s="5"/>
      <c r="I635" s="5"/>
      <c r="J635" s="5"/>
      <c r="K635" s="5"/>
      <c r="L635" s="5"/>
      <c r="M635" s="5"/>
      <c r="N635" s="5"/>
      <c r="O635" s="5"/>
      <c r="P635" s="5"/>
      <c r="Q635" s="5"/>
      <c r="R635" s="5"/>
      <c r="S635" s="5"/>
      <c r="T635" s="5"/>
      <c r="U635" s="5"/>
      <c r="V635" s="5"/>
      <c r="W635" s="5"/>
      <c r="X635" s="5"/>
      <c r="Y635" s="5"/>
      <c r="Z635" s="5"/>
    </row>
    <row r="636" spans="1:26" ht="25.5" customHeight="1">
      <c r="A636" s="5"/>
      <c r="B636" s="5">
        <v>605</v>
      </c>
      <c r="C636" s="5">
        <f t="shared" ca="1" si="7"/>
        <v>103.4025495171613</v>
      </c>
      <c r="D636" s="5">
        <f t="shared" si="8"/>
        <v>153.97111888220144</v>
      </c>
      <c r="E636" s="5">
        <f t="shared" ca="1" si="9"/>
        <v>2.134411079547166E-4</v>
      </c>
      <c r="F636" s="5"/>
      <c r="G636" s="5"/>
      <c r="H636" s="5"/>
      <c r="I636" s="5"/>
      <c r="J636" s="5"/>
      <c r="K636" s="5"/>
      <c r="L636" s="5"/>
      <c r="M636" s="5"/>
      <c r="N636" s="5"/>
      <c r="O636" s="5"/>
      <c r="P636" s="5"/>
      <c r="Q636" s="5"/>
      <c r="R636" s="5"/>
      <c r="S636" s="5"/>
      <c r="T636" s="5"/>
      <c r="U636" s="5"/>
      <c r="V636" s="5"/>
      <c r="W636" s="5"/>
      <c r="X636" s="5"/>
      <c r="Y636" s="5"/>
      <c r="Z636" s="5"/>
    </row>
    <row r="637" spans="1:26" ht="25.5" customHeight="1">
      <c r="A637" s="5"/>
      <c r="B637" s="5">
        <v>606</v>
      </c>
      <c r="C637" s="5">
        <f t="shared" ca="1" si="7"/>
        <v>104.0792419542677</v>
      </c>
      <c r="D637" s="5">
        <f t="shared" si="8"/>
        <v>154.01003380185591</v>
      </c>
      <c r="E637" s="5">
        <f t="shared" ca="1" si="9"/>
        <v>2.4530104829568143E-4</v>
      </c>
      <c r="F637" s="5"/>
      <c r="G637" s="5"/>
      <c r="H637" s="5"/>
      <c r="I637" s="5"/>
      <c r="J637" s="5"/>
      <c r="K637" s="5"/>
      <c r="L637" s="5"/>
      <c r="M637" s="5"/>
      <c r="N637" s="5"/>
      <c r="O637" s="5"/>
      <c r="P637" s="5"/>
      <c r="Q637" s="5"/>
      <c r="R637" s="5"/>
      <c r="S637" s="5"/>
      <c r="T637" s="5"/>
      <c r="U637" s="5"/>
      <c r="V637" s="5"/>
      <c r="W637" s="5"/>
      <c r="X637" s="5"/>
      <c r="Y637" s="5"/>
      <c r="Z637" s="5"/>
    </row>
    <row r="638" spans="1:26" ht="25.5" customHeight="1">
      <c r="A638" s="5"/>
      <c r="B638" s="5">
        <v>607</v>
      </c>
      <c r="C638" s="5">
        <f t="shared" ca="1" si="7"/>
        <v>95.565385576388124</v>
      </c>
      <c r="D638" s="5">
        <f t="shared" si="8"/>
        <v>154.04897572997231</v>
      </c>
      <c r="E638" s="5">
        <f t="shared" ca="1" si="9"/>
        <v>3.6737374187606767E-5</v>
      </c>
      <c r="F638" s="5"/>
      <c r="G638" s="5"/>
      <c r="H638" s="5"/>
      <c r="I638" s="5"/>
      <c r="J638" s="5"/>
      <c r="K638" s="5"/>
      <c r="L638" s="5"/>
      <c r="M638" s="5"/>
      <c r="N638" s="5"/>
      <c r="O638" s="5"/>
      <c r="P638" s="5"/>
      <c r="Q638" s="5"/>
      <c r="R638" s="5"/>
      <c r="S638" s="5"/>
      <c r="T638" s="5"/>
      <c r="U638" s="5"/>
      <c r="V638" s="5"/>
      <c r="W638" s="5"/>
      <c r="X638" s="5"/>
      <c r="Y638" s="5"/>
      <c r="Z638" s="5"/>
    </row>
    <row r="639" spans="1:26" ht="25.5" customHeight="1">
      <c r="A639" s="5"/>
      <c r="B639" s="5">
        <v>608</v>
      </c>
      <c r="C639" s="5">
        <f t="shared" ca="1" si="7"/>
        <v>101.6406979944215</v>
      </c>
      <c r="D639" s="5">
        <f t="shared" si="8"/>
        <v>154.08794496689762</v>
      </c>
      <c r="E639" s="5">
        <f t="shared" ca="1" si="9"/>
        <v>1.4716933238929434E-4</v>
      </c>
      <c r="F639" s="5"/>
      <c r="G639" s="5"/>
      <c r="H639" s="5"/>
      <c r="I639" s="5"/>
      <c r="J639" s="5"/>
      <c r="K639" s="5"/>
      <c r="L639" s="5"/>
      <c r="M639" s="5"/>
      <c r="N639" s="5"/>
      <c r="O639" s="5"/>
      <c r="P639" s="5"/>
      <c r="Q639" s="5"/>
      <c r="R639" s="5"/>
      <c r="S639" s="5"/>
      <c r="T639" s="5"/>
      <c r="U639" s="5"/>
      <c r="V639" s="5"/>
      <c r="W639" s="5"/>
      <c r="X639" s="5"/>
      <c r="Y639" s="5"/>
      <c r="Z639" s="5"/>
    </row>
    <row r="640" spans="1:26" ht="25.5" customHeight="1">
      <c r="A640" s="5"/>
      <c r="B640" s="5">
        <v>609</v>
      </c>
      <c r="C640" s="5">
        <f t="shared" ca="1" si="7"/>
        <v>104.30780211985258</v>
      </c>
      <c r="D640" s="5">
        <f t="shared" si="8"/>
        <v>154.12694181434858</v>
      </c>
      <c r="E640" s="5">
        <f t="shared" ca="1" si="9"/>
        <v>2.5698494328191756E-4</v>
      </c>
      <c r="F640" s="5"/>
      <c r="G640" s="5"/>
      <c r="H640" s="5"/>
      <c r="I640" s="5"/>
      <c r="J640" s="5"/>
      <c r="K640" s="5"/>
      <c r="L640" s="5"/>
      <c r="M640" s="5"/>
      <c r="N640" s="5"/>
      <c r="O640" s="5"/>
      <c r="P640" s="5"/>
      <c r="Q640" s="5"/>
      <c r="R640" s="5"/>
      <c r="S640" s="5"/>
      <c r="T640" s="5"/>
      <c r="U640" s="5"/>
      <c r="V640" s="5"/>
      <c r="W640" s="5"/>
      <c r="X640" s="5"/>
      <c r="Y640" s="5"/>
      <c r="Z640" s="5"/>
    </row>
    <row r="641" spans="1:26" ht="25.5" customHeight="1">
      <c r="A641" s="5"/>
      <c r="B641" s="5">
        <v>610</v>
      </c>
      <c r="C641" s="5">
        <f t="shared" ca="1" si="7"/>
        <v>90.083662934754784</v>
      </c>
      <c r="D641" s="5">
        <f t="shared" si="8"/>
        <v>154.16596657543056</v>
      </c>
      <c r="E641" s="5">
        <f t="shared" ca="1" si="9"/>
        <v>9.1231613673531487E-6</v>
      </c>
      <c r="F641" s="5"/>
      <c r="G641" s="5"/>
      <c r="H641" s="5"/>
      <c r="I641" s="5"/>
      <c r="J641" s="5"/>
      <c r="K641" s="5"/>
      <c r="L641" s="5"/>
      <c r="M641" s="5"/>
      <c r="N641" s="5"/>
      <c r="O641" s="5"/>
      <c r="P641" s="5"/>
      <c r="Q641" s="5"/>
      <c r="R641" s="5"/>
      <c r="S641" s="5"/>
      <c r="T641" s="5"/>
      <c r="U641" s="5"/>
      <c r="V641" s="5"/>
      <c r="W641" s="5"/>
      <c r="X641" s="5"/>
      <c r="Y641" s="5"/>
      <c r="Z641" s="5"/>
    </row>
    <row r="642" spans="1:26" ht="25.5" customHeight="1">
      <c r="A642" s="5"/>
      <c r="B642" s="5">
        <v>611</v>
      </c>
      <c r="C642" s="5">
        <f t="shared" ca="1" si="7"/>
        <v>103.53656109105513</v>
      </c>
      <c r="D642" s="5">
        <f t="shared" si="8"/>
        <v>154.20501955465625</v>
      </c>
      <c r="E642" s="5">
        <f t="shared" ca="1" si="9"/>
        <v>2.1943911464300197E-4</v>
      </c>
      <c r="F642" s="5"/>
      <c r="G642" s="5"/>
      <c r="H642" s="5"/>
      <c r="I642" s="5"/>
      <c r="J642" s="5"/>
      <c r="K642" s="5"/>
      <c r="L642" s="5"/>
      <c r="M642" s="5"/>
      <c r="N642" s="5"/>
      <c r="O642" s="5"/>
      <c r="P642" s="5"/>
      <c r="Q642" s="5"/>
      <c r="R642" s="5"/>
      <c r="S642" s="5"/>
      <c r="T642" s="5"/>
      <c r="U642" s="5"/>
      <c r="V642" s="5"/>
      <c r="W642" s="5"/>
      <c r="X642" s="5"/>
      <c r="Y642" s="5"/>
      <c r="Z642" s="5"/>
    </row>
    <row r="643" spans="1:26" ht="25.5" customHeight="1">
      <c r="A643" s="5"/>
      <c r="B643" s="5">
        <v>612</v>
      </c>
      <c r="C643" s="5">
        <f t="shared" ca="1" si="7"/>
        <v>91.964865668455658</v>
      </c>
      <c r="D643" s="5">
        <f t="shared" si="8"/>
        <v>154.24410105796471</v>
      </c>
      <c r="E643" s="5">
        <f t="shared" ca="1" si="9"/>
        <v>1.4937975697378781E-5</v>
      </c>
      <c r="F643" s="5"/>
      <c r="G643" s="5"/>
      <c r="H643" s="5"/>
      <c r="I643" s="5"/>
      <c r="J643" s="5"/>
      <c r="K643" s="5"/>
      <c r="L643" s="5"/>
      <c r="M643" s="5"/>
      <c r="N643" s="5"/>
      <c r="O643" s="5"/>
      <c r="P643" s="5"/>
      <c r="Q643" s="5"/>
      <c r="R643" s="5"/>
      <c r="S643" s="5"/>
      <c r="T643" s="5"/>
      <c r="U643" s="5"/>
      <c r="V643" s="5"/>
      <c r="W643" s="5"/>
      <c r="X643" s="5"/>
      <c r="Y643" s="5"/>
      <c r="Z643" s="5"/>
    </row>
    <row r="644" spans="1:26" ht="25.5" customHeight="1">
      <c r="A644" s="5"/>
      <c r="B644" s="5">
        <v>613</v>
      </c>
      <c r="C644" s="5">
        <f t="shared" ca="1" si="7"/>
        <v>115.07421018142261</v>
      </c>
      <c r="D644" s="5">
        <f t="shared" si="8"/>
        <v>154.28321139274084</v>
      </c>
      <c r="E644" s="5">
        <f t="shared" ca="1" si="9"/>
        <v>1.7684012509113607E-3</v>
      </c>
      <c r="F644" s="5"/>
      <c r="G644" s="5"/>
      <c r="H644" s="5"/>
      <c r="I644" s="5"/>
      <c r="J644" s="5"/>
      <c r="K644" s="5"/>
      <c r="L644" s="5"/>
      <c r="M644" s="5"/>
      <c r="N644" s="5"/>
      <c r="O644" s="5"/>
      <c r="P644" s="5"/>
      <c r="Q644" s="5"/>
      <c r="R644" s="5"/>
      <c r="S644" s="5"/>
      <c r="T644" s="5"/>
      <c r="U644" s="5"/>
      <c r="V644" s="5"/>
      <c r="W644" s="5"/>
      <c r="X644" s="5"/>
      <c r="Y644" s="5"/>
      <c r="Z644" s="5"/>
    </row>
    <row r="645" spans="1:26" ht="25.5" customHeight="1">
      <c r="A645" s="5"/>
      <c r="B645" s="5">
        <v>614</v>
      </c>
      <c r="C645" s="5">
        <f t="shared" ca="1" si="7"/>
        <v>101.33868687996163</v>
      </c>
      <c r="D645" s="5">
        <f t="shared" si="8"/>
        <v>154.32235086783447</v>
      </c>
      <c r="E645" s="5">
        <f t="shared" ca="1" si="9"/>
        <v>1.3789187116322368E-4</v>
      </c>
      <c r="F645" s="5"/>
      <c r="G645" s="5"/>
      <c r="H645" s="5"/>
      <c r="I645" s="5"/>
      <c r="J645" s="5"/>
      <c r="K645" s="5"/>
      <c r="L645" s="5"/>
      <c r="M645" s="5"/>
      <c r="N645" s="5"/>
      <c r="O645" s="5"/>
      <c r="P645" s="5"/>
      <c r="Q645" s="5"/>
      <c r="R645" s="5"/>
      <c r="S645" s="5"/>
      <c r="T645" s="5"/>
      <c r="U645" s="5"/>
      <c r="V645" s="5"/>
      <c r="W645" s="5"/>
      <c r="X645" s="5"/>
      <c r="Y645" s="5"/>
      <c r="Z645" s="5"/>
    </row>
    <row r="646" spans="1:26" ht="25.5" customHeight="1">
      <c r="A646" s="5"/>
      <c r="B646" s="5">
        <v>615</v>
      </c>
      <c r="C646" s="5">
        <f t="shared" ca="1" si="7"/>
        <v>97.901361019377916</v>
      </c>
      <c r="D646" s="5">
        <f t="shared" si="8"/>
        <v>154.36151979358038</v>
      </c>
      <c r="E646" s="5">
        <f t="shared" ca="1" si="9"/>
        <v>6.3867763397568443E-5</v>
      </c>
      <c r="F646" s="5"/>
      <c r="G646" s="5"/>
      <c r="H646" s="5"/>
      <c r="I646" s="5"/>
      <c r="J646" s="5"/>
      <c r="K646" s="5"/>
      <c r="L646" s="5"/>
      <c r="M646" s="5"/>
      <c r="N646" s="5"/>
      <c r="O646" s="5"/>
      <c r="P646" s="5"/>
      <c r="Q646" s="5"/>
      <c r="R646" s="5"/>
      <c r="S646" s="5"/>
      <c r="T646" s="5"/>
      <c r="U646" s="5"/>
      <c r="V646" s="5"/>
      <c r="W646" s="5"/>
      <c r="X646" s="5"/>
      <c r="Y646" s="5"/>
      <c r="Z646" s="5"/>
    </row>
    <row r="647" spans="1:26" ht="25.5" customHeight="1">
      <c r="A647" s="5"/>
      <c r="B647" s="5">
        <v>616</v>
      </c>
      <c r="C647" s="5">
        <f t="shared" ca="1" si="7"/>
        <v>113.47065875045232</v>
      </c>
      <c r="D647" s="5">
        <f t="shared" si="8"/>
        <v>154.4007184818179</v>
      </c>
      <c r="E647" s="5">
        <f t="shared" ca="1" si="9"/>
        <v>1.3708750701697686E-3</v>
      </c>
      <c r="F647" s="5"/>
      <c r="G647" s="5"/>
      <c r="H647" s="5"/>
      <c r="I647" s="5"/>
      <c r="J647" s="5"/>
      <c r="K647" s="5"/>
      <c r="L647" s="5"/>
      <c r="M647" s="5"/>
      <c r="N647" s="5"/>
      <c r="O647" s="5"/>
      <c r="P647" s="5"/>
      <c r="Q647" s="5"/>
      <c r="R647" s="5"/>
      <c r="S647" s="5"/>
      <c r="T647" s="5"/>
      <c r="U647" s="5"/>
      <c r="V647" s="5"/>
      <c r="W647" s="5"/>
      <c r="X647" s="5"/>
      <c r="Y647" s="5"/>
      <c r="Z647" s="5"/>
    </row>
    <row r="648" spans="1:26" ht="25.5" customHeight="1">
      <c r="A648" s="5"/>
      <c r="B648" s="5">
        <v>617</v>
      </c>
      <c r="C648" s="5">
        <f t="shared" ca="1" si="7"/>
        <v>101.71260477362679</v>
      </c>
      <c r="D648" s="5">
        <f t="shared" si="8"/>
        <v>154.4399472459111</v>
      </c>
      <c r="E648" s="5">
        <f t="shared" ca="1" si="9"/>
        <v>1.4945977533584634E-4</v>
      </c>
      <c r="F648" s="5"/>
      <c r="G648" s="5"/>
      <c r="H648" s="5"/>
      <c r="I648" s="5"/>
      <c r="J648" s="5"/>
      <c r="K648" s="5"/>
      <c r="L648" s="5"/>
      <c r="M648" s="5"/>
      <c r="N648" s="5"/>
      <c r="O648" s="5"/>
      <c r="P648" s="5"/>
      <c r="Q648" s="5"/>
      <c r="R648" s="5"/>
      <c r="S648" s="5"/>
      <c r="T648" s="5"/>
      <c r="U648" s="5"/>
      <c r="V648" s="5"/>
      <c r="W648" s="5"/>
      <c r="X648" s="5"/>
      <c r="Y648" s="5"/>
      <c r="Z648" s="5"/>
    </row>
    <row r="649" spans="1:26" ht="25.5" customHeight="1">
      <c r="A649" s="5"/>
      <c r="B649" s="5">
        <v>618</v>
      </c>
      <c r="C649" s="5">
        <f t="shared" ca="1" si="7"/>
        <v>93.923511489236773</v>
      </c>
      <c r="D649" s="5">
        <f t="shared" si="8"/>
        <v>154.47920640076902</v>
      </c>
      <c r="E649" s="5">
        <f t="shared" ca="1" si="9"/>
        <v>2.4546831756347826E-5</v>
      </c>
      <c r="F649" s="5"/>
      <c r="G649" s="5"/>
      <c r="H649" s="5"/>
      <c r="I649" s="5"/>
      <c r="J649" s="5"/>
      <c r="K649" s="5"/>
      <c r="L649" s="5"/>
      <c r="M649" s="5"/>
      <c r="N649" s="5"/>
      <c r="O649" s="5"/>
      <c r="P649" s="5"/>
      <c r="Q649" s="5"/>
      <c r="R649" s="5"/>
      <c r="S649" s="5"/>
      <c r="T649" s="5"/>
      <c r="U649" s="5"/>
      <c r="V649" s="5"/>
      <c r="W649" s="5"/>
      <c r="X649" s="5"/>
      <c r="Y649" s="5"/>
      <c r="Z649" s="5"/>
    </row>
    <row r="650" spans="1:26" ht="25.5" customHeight="1">
      <c r="A650" s="5"/>
      <c r="B650" s="5">
        <v>619</v>
      </c>
      <c r="C650" s="5">
        <f t="shared" ca="1" si="7"/>
        <v>116.44293743296811</v>
      </c>
      <c r="D650" s="5">
        <f t="shared" si="8"/>
        <v>154.51849626286631</v>
      </c>
      <c r="E650" s="5">
        <f t="shared" ca="1" si="9"/>
        <v>2.1779290271366114E-3</v>
      </c>
      <c r="F650" s="5"/>
      <c r="G650" s="5"/>
      <c r="H650" s="5"/>
      <c r="I650" s="5"/>
      <c r="J650" s="5"/>
      <c r="K650" s="5"/>
      <c r="L650" s="5"/>
      <c r="M650" s="5"/>
      <c r="N650" s="5"/>
      <c r="O650" s="5"/>
      <c r="P650" s="5"/>
      <c r="Q650" s="5"/>
      <c r="R650" s="5"/>
      <c r="S650" s="5"/>
      <c r="T650" s="5"/>
      <c r="U650" s="5"/>
      <c r="V650" s="5"/>
      <c r="W650" s="5"/>
      <c r="X650" s="5"/>
      <c r="Y650" s="5"/>
      <c r="Z650" s="5"/>
    </row>
    <row r="651" spans="1:26" ht="25.5" customHeight="1">
      <c r="A651" s="5"/>
      <c r="B651" s="5">
        <v>620</v>
      </c>
      <c r="C651" s="5">
        <f t="shared" ca="1" si="7"/>
        <v>81.31613845301014</v>
      </c>
      <c r="D651" s="5">
        <f t="shared" si="8"/>
        <v>154.55781715026379</v>
      </c>
      <c r="E651" s="5">
        <f t="shared" ca="1" si="9"/>
        <v>7.4471688909262094E-7</v>
      </c>
      <c r="F651" s="5"/>
      <c r="G651" s="5"/>
      <c r="H651" s="5"/>
      <c r="I651" s="5"/>
      <c r="J651" s="5"/>
      <c r="K651" s="5"/>
      <c r="L651" s="5"/>
      <c r="M651" s="5"/>
      <c r="N651" s="5"/>
      <c r="O651" s="5"/>
      <c r="P651" s="5"/>
      <c r="Q651" s="5"/>
      <c r="R651" s="5"/>
      <c r="S651" s="5"/>
      <c r="T651" s="5"/>
      <c r="U651" s="5"/>
      <c r="V651" s="5"/>
      <c r="W651" s="5"/>
      <c r="X651" s="5"/>
      <c r="Y651" s="5"/>
      <c r="Z651" s="5"/>
    </row>
    <row r="652" spans="1:26" ht="25.5" customHeight="1">
      <c r="A652" s="5"/>
      <c r="B652" s="5">
        <v>621</v>
      </c>
      <c r="C652" s="5">
        <f t="shared" ca="1" si="7"/>
        <v>107.70928162402728</v>
      </c>
      <c r="D652" s="5">
        <f t="shared" si="8"/>
        <v>154.59716938262952</v>
      </c>
      <c r="E652" s="5">
        <f t="shared" ca="1" si="9"/>
        <v>4.9972931285354643E-4</v>
      </c>
      <c r="F652" s="5"/>
      <c r="G652" s="5"/>
      <c r="H652" s="5"/>
      <c r="I652" s="5"/>
      <c r="J652" s="5"/>
      <c r="K652" s="5"/>
      <c r="L652" s="5"/>
      <c r="M652" s="5"/>
      <c r="N652" s="5"/>
      <c r="O652" s="5"/>
      <c r="P652" s="5"/>
      <c r="Q652" s="5"/>
      <c r="R652" s="5"/>
      <c r="S652" s="5"/>
      <c r="T652" s="5"/>
      <c r="U652" s="5"/>
      <c r="V652" s="5"/>
      <c r="W652" s="5"/>
      <c r="X652" s="5"/>
      <c r="Y652" s="5"/>
      <c r="Z652" s="5"/>
    </row>
    <row r="653" spans="1:26" ht="25.5" customHeight="1">
      <c r="A653" s="5"/>
      <c r="B653" s="5">
        <v>622</v>
      </c>
      <c r="C653" s="5">
        <f t="shared" ca="1" si="7"/>
        <v>121.66749993776712</v>
      </c>
      <c r="D653" s="5">
        <f t="shared" si="8"/>
        <v>154.63655328125995</v>
      </c>
      <c r="E653" s="5">
        <f t="shared" ca="1" si="9"/>
        <v>4.4679105295364696E-3</v>
      </c>
      <c r="F653" s="5"/>
      <c r="G653" s="5"/>
      <c r="H653" s="5"/>
      <c r="I653" s="5"/>
      <c r="J653" s="5"/>
      <c r="K653" s="5"/>
      <c r="L653" s="5"/>
      <c r="M653" s="5"/>
      <c r="N653" s="5"/>
      <c r="O653" s="5"/>
      <c r="P653" s="5"/>
      <c r="Q653" s="5"/>
      <c r="R653" s="5"/>
      <c r="S653" s="5"/>
      <c r="T653" s="5"/>
      <c r="U653" s="5"/>
      <c r="V653" s="5"/>
      <c r="W653" s="5"/>
      <c r="X653" s="5"/>
      <c r="Y653" s="5"/>
      <c r="Z653" s="5"/>
    </row>
    <row r="654" spans="1:26" ht="25.5" customHeight="1">
      <c r="A654" s="5"/>
      <c r="B654" s="5">
        <v>623</v>
      </c>
      <c r="C654" s="5">
        <f t="shared" ca="1" si="7"/>
        <v>84.784239284577211</v>
      </c>
      <c r="D654" s="5">
        <f t="shared" si="8"/>
        <v>154.67596916910134</v>
      </c>
      <c r="E654" s="5">
        <f t="shared" ca="1" si="9"/>
        <v>2.090072200366831E-6</v>
      </c>
      <c r="F654" s="5"/>
      <c r="G654" s="5"/>
      <c r="H654" s="5"/>
      <c r="I654" s="5"/>
      <c r="J654" s="5"/>
      <c r="K654" s="5"/>
      <c r="L654" s="5"/>
      <c r="M654" s="5"/>
      <c r="N654" s="5"/>
      <c r="O654" s="5"/>
      <c r="P654" s="5"/>
      <c r="Q654" s="5"/>
      <c r="R654" s="5"/>
      <c r="S654" s="5"/>
      <c r="T654" s="5"/>
      <c r="U654" s="5"/>
      <c r="V654" s="5"/>
      <c r="W654" s="5"/>
      <c r="X654" s="5"/>
      <c r="Y654" s="5"/>
      <c r="Z654" s="5"/>
    </row>
    <row r="655" spans="1:26" ht="25.5" customHeight="1">
      <c r="A655" s="5"/>
      <c r="B655" s="5">
        <v>624</v>
      </c>
      <c r="C655" s="5">
        <f t="shared" ca="1" si="7"/>
        <v>90.316167912757493</v>
      </c>
      <c r="D655" s="5">
        <f t="shared" si="8"/>
        <v>154.71541737077146</v>
      </c>
      <c r="E655" s="5">
        <f t="shared" ca="1" si="9"/>
        <v>9.7047080035495803E-6</v>
      </c>
      <c r="F655" s="5"/>
      <c r="G655" s="5"/>
      <c r="H655" s="5"/>
      <c r="I655" s="5"/>
      <c r="J655" s="5"/>
      <c r="K655" s="5"/>
      <c r="L655" s="5"/>
      <c r="M655" s="5"/>
      <c r="N655" s="5"/>
      <c r="O655" s="5"/>
      <c r="P655" s="5"/>
      <c r="Q655" s="5"/>
      <c r="R655" s="5"/>
      <c r="S655" s="5"/>
      <c r="T655" s="5"/>
      <c r="U655" s="5"/>
      <c r="V655" s="5"/>
      <c r="W655" s="5"/>
      <c r="X655" s="5"/>
      <c r="Y655" s="5"/>
      <c r="Z655" s="5"/>
    </row>
    <row r="656" spans="1:26" ht="25.5" customHeight="1">
      <c r="A656" s="5"/>
      <c r="B656" s="5">
        <v>625</v>
      </c>
      <c r="C656" s="5">
        <f t="shared" ca="1" si="7"/>
        <v>101.23706401368767</v>
      </c>
      <c r="D656" s="5">
        <f t="shared" si="8"/>
        <v>154.75489821258145</v>
      </c>
      <c r="E656" s="5">
        <f t="shared" ca="1" si="9"/>
        <v>1.3489121715510634E-4</v>
      </c>
      <c r="F656" s="5"/>
      <c r="G656" s="5"/>
      <c r="H656" s="5"/>
      <c r="I656" s="5"/>
      <c r="J656" s="5"/>
      <c r="K656" s="5"/>
      <c r="L656" s="5"/>
      <c r="M656" s="5"/>
      <c r="N656" s="5"/>
      <c r="O656" s="5"/>
      <c r="P656" s="5"/>
      <c r="Q656" s="5"/>
      <c r="R656" s="5"/>
      <c r="S656" s="5"/>
      <c r="T656" s="5"/>
      <c r="U656" s="5"/>
      <c r="V656" s="5"/>
      <c r="W656" s="5"/>
      <c r="X656" s="5"/>
      <c r="Y656" s="5"/>
      <c r="Z656" s="5"/>
    </row>
    <row r="657" spans="1:26" ht="25.5" customHeight="1">
      <c r="A657" s="5"/>
      <c r="B657" s="5">
        <v>626</v>
      </c>
      <c r="C657" s="5">
        <f t="shared" ca="1" si="7"/>
        <v>113.31042862382122</v>
      </c>
      <c r="D657" s="5">
        <f t="shared" si="8"/>
        <v>154.79441202255799</v>
      </c>
      <c r="E657" s="5">
        <f t="shared" ca="1" si="9"/>
        <v>1.3355970742878092E-3</v>
      </c>
      <c r="F657" s="5"/>
      <c r="G657" s="5"/>
      <c r="H657" s="5"/>
      <c r="I657" s="5"/>
      <c r="J657" s="5"/>
      <c r="K657" s="5"/>
      <c r="L657" s="5"/>
      <c r="M657" s="5"/>
      <c r="N657" s="5"/>
      <c r="O657" s="5"/>
      <c r="P657" s="5"/>
      <c r="Q657" s="5"/>
      <c r="R657" s="5"/>
      <c r="S657" s="5"/>
      <c r="T657" s="5"/>
      <c r="U657" s="5"/>
      <c r="V657" s="5"/>
      <c r="W657" s="5"/>
      <c r="X657" s="5"/>
      <c r="Y657" s="5"/>
      <c r="Z657" s="5"/>
    </row>
    <row r="658" spans="1:26" ht="25.5" customHeight="1">
      <c r="A658" s="5"/>
      <c r="B658" s="5">
        <v>627</v>
      </c>
      <c r="C658" s="5">
        <f t="shared" ca="1" si="7"/>
        <v>106.1750375301129</v>
      </c>
      <c r="D658" s="5">
        <f t="shared" si="8"/>
        <v>154.8339591304657</v>
      </c>
      <c r="E658" s="5">
        <f t="shared" ca="1" si="9"/>
        <v>3.7258346436522022E-4</v>
      </c>
      <c r="F658" s="5"/>
      <c r="G658" s="5"/>
      <c r="H658" s="5"/>
      <c r="I658" s="5"/>
      <c r="J658" s="5"/>
      <c r="K658" s="5"/>
      <c r="L658" s="5"/>
      <c r="M658" s="5"/>
      <c r="N658" s="5"/>
      <c r="O658" s="5"/>
      <c r="P658" s="5"/>
      <c r="Q658" s="5"/>
      <c r="R658" s="5"/>
      <c r="S658" s="5"/>
      <c r="T658" s="5"/>
      <c r="U658" s="5"/>
      <c r="V658" s="5"/>
      <c r="W658" s="5"/>
      <c r="X658" s="5"/>
      <c r="Y658" s="5"/>
      <c r="Z658" s="5"/>
    </row>
    <row r="659" spans="1:26" ht="25.5" customHeight="1">
      <c r="A659" s="5"/>
      <c r="B659" s="5">
        <v>628</v>
      </c>
      <c r="C659" s="5">
        <f t="shared" ca="1" si="7"/>
        <v>85.802853676766631</v>
      </c>
      <c r="D659" s="5">
        <f t="shared" si="8"/>
        <v>154.87353986782981</v>
      </c>
      <c r="E659" s="5">
        <f t="shared" ca="1" si="9"/>
        <v>2.8014469586987521E-6</v>
      </c>
      <c r="F659" s="5"/>
      <c r="G659" s="5"/>
      <c r="H659" s="5"/>
      <c r="I659" s="5"/>
      <c r="J659" s="5"/>
      <c r="K659" s="5"/>
      <c r="L659" s="5"/>
      <c r="M659" s="5"/>
      <c r="N659" s="5"/>
      <c r="O659" s="5"/>
      <c r="P659" s="5"/>
      <c r="Q659" s="5"/>
      <c r="R659" s="5"/>
      <c r="S659" s="5"/>
      <c r="T659" s="5"/>
      <c r="U659" s="5"/>
      <c r="V659" s="5"/>
      <c r="W659" s="5"/>
      <c r="X659" s="5"/>
      <c r="Y659" s="5"/>
      <c r="Z659" s="5"/>
    </row>
    <row r="660" spans="1:26" ht="25.5" customHeight="1">
      <c r="A660" s="5"/>
      <c r="B660" s="5">
        <v>629</v>
      </c>
      <c r="C660" s="5">
        <f t="shared" ca="1" si="7"/>
        <v>93.582272703231752</v>
      </c>
      <c r="D660" s="5">
        <f t="shared" si="8"/>
        <v>154.91315456795903</v>
      </c>
      <c r="E660" s="5">
        <f t="shared" ca="1" si="9"/>
        <v>2.2539683863093492E-5</v>
      </c>
      <c r="F660" s="5"/>
      <c r="G660" s="5"/>
      <c r="H660" s="5"/>
      <c r="I660" s="5"/>
      <c r="J660" s="5"/>
      <c r="K660" s="5"/>
      <c r="L660" s="5"/>
      <c r="M660" s="5"/>
      <c r="N660" s="5"/>
      <c r="O660" s="5"/>
      <c r="P660" s="5"/>
      <c r="Q660" s="5"/>
      <c r="R660" s="5"/>
      <c r="S660" s="5"/>
      <c r="T660" s="5"/>
      <c r="U660" s="5"/>
      <c r="V660" s="5"/>
      <c r="W660" s="5"/>
      <c r="X660" s="5"/>
      <c r="Y660" s="5"/>
      <c r="Z660" s="5"/>
    </row>
    <row r="661" spans="1:26" ht="25.5" customHeight="1">
      <c r="A661" s="5"/>
      <c r="B661" s="5">
        <v>630</v>
      </c>
      <c r="C661" s="5">
        <f t="shared" ca="1" si="7"/>
        <v>89.613579011001406</v>
      </c>
      <c r="D661" s="5">
        <f t="shared" si="8"/>
        <v>154.95280356596879</v>
      </c>
      <c r="E661" s="5">
        <f t="shared" ca="1" si="9"/>
        <v>8.0457532186219751E-6</v>
      </c>
      <c r="F661" s="5"/>
      <c r="G661" s="5"/>
      <c r="H661" s="5"/>
      <c r="I661" s="5"/>
      <c r="J661" s="5"/>
      <c r="K661" s="5"/>
      <c r="L661" s="5"/>
      <c r="M661" s="5"/>
      <c r="N661" s="5"/>
      <c r="O661" s="5"/>
      <c r="P661" s="5"/>
      <c r="Q661" s="5"/>
      <c r="R661" s="5"/>
      <c r="S661" s="5"/>
      <c r="T661" s="5"/>
      <c r="U661" s="5"/>
      <c r="V661" s="5"/>
      <c r="W661" s="5"/>
      <c r="X661" s="5"/>
      <c r="Y661" s="5"/>
      <c r="Z661" s="5"/>
    </row>
    <row r="662" spans="1:26" ht="25.5" customHeight="1">
      <c r="A662" s="5"/>
      <c r="B662" s="5">
        <v>631</v>
      </c>
      <c r="C662" s="5">
        <f t="shared" ca="1" si="7"/>
        <v>87.43741688311016</v>
      </c>
      <c r="D662" s="5">
        <f t="shared" si="8"/>
        <v>154.99248719880467</v>
      </c>
      <c r="E662" s="5">
        <f t="shared" ca="1" si="9"/>
        <v>4.439640325119437E-6</v>
      </c>
      <c r="F662" s="5"/>
      <c r="G662" s="5"/>
      <c r="H662" s="5"/>
      <c r="I662" s="5"/>
      <c r="J662" s="5"/>
      <c r="K662" s="5"/>
      <c r="L662" s="5"/>
      <c r="M662" s="5"/>
      <c r="N662" s="5"/>
      <c r="O662" s="5"/>
      <c r="P662" s="5"/>
      <c r="Q662" s="5"/>
      <c r="R662" s="5"/>
      <c r="S662" s="5"/>
      <c r="T662" s="5"/>
      <c r="U662" s="5"/>
      <c r="V662" s="5"/>
      <c r="W662" s="5"/>
      <c r="X662" s="5"/>
      <c r="Y662" s="5"/>
      <c r="Z662" s="5"/>
    </row>
    <row r="663" spans="1:26" ht="25.5" customHeight="1">
      <c r="A663" s="5"/>
      <c r="B663" s="5">
        <v>632</v>
      </c>
      <c r="C663" s="5">
        <f t="shared" ca="1" si="7"/>
        <v>105.25556954506438</v>
      </c>
      <c r="D663" s="5">
        <f t="shared" si="8"/>
        <v>155.03220580526613</v>
      </c>
      <c r="E663" s="5">
        <f t="shared" ca="1" si="9"/>
        <v>3.10905990914275E-4</v>
      </c>
      <c r="F663" s="5"/>
      <c r="G663" s="5"/>
      <c r="H663" s="5"/>
      <c r="I663" s="5"/>
      <c r="J663" s="5"/>
      <c r="K663" s="5"/>
      <c r="L663" s="5"/>
      <c r="M663" s="5"/>
      <c r="N663" s="5"/>
      <c r="O663" s="5"/>
      <c r="P663" s="5"/>
      <c r="Q663" s="5"/>
      <c r="R663" s="5"/>
      <c r="S663" s="5"/>
      <c r="T663" s="5"/>
      <c r="U663" s="5"/>
      <c r="V663" s="5"/>
      <c r="W663" s="5"/>
      <c r="X663" s="5"/>
      <c r="Y663" s="5"/>
      <c r="Z663" s="5"/>
    </row>
    <row r="664" spans="1:26" ht="25.5" customHeight="1">
      <c r="A664" s="5"/>
      <c r="B664" s="5">
        <v>633</v>
      </c>
      <c r="C664" s="5">
        <f t="shared" ca="1" si="7"/>
        <v>98.764114948714806</v>
      </c>
      <c r="D664" s="5">
        <f t="shared" si="8"/>
        <v>155.07195972603046</v>
      </c>
      <c r="E664" s="5">
        <f t="shared" ca="1" si="9"/>
        <v>7.7861444692774309E-5</v>
      </c>
      <c r="F664" s="5"/>
      <c r="G664" s="5"/>
      <c r="H664" s="5"/>
      <c r="I664" s="5"/>
      <c r="J664" s="5"/>
      <c r="K664" s="5"/>
      <c r="L664" s="5"/>
      <c r="M664" s="5"/>
      <c r="N664" s="5"/>
      <c r="O664" s="5"/>
      <c r="P664" s="5"/>
      <c r="Q664" s="5"/>
      <c r="R664" s="5"/>
      <c r="S664" s="5"/>
      <c r="T664" s="5"/>
      <c r="U664" s="5"/>
      <c r="V664" s="5"/>
      <c r="W664" s="5"/>
      <c r="X664" s="5"/>
      <c r="Y664" s="5"/>
      <c r="Z664" s="5"/>
    </row>
    <row r="665" spans="1:26" ht="25.5" customHeight="1">
      <c r="A665" s="5"/>
      <c r="B665" s="5">
        <v>634</v>
      </c>
      <c r="C665" s="5">
        <f t="shared" ca="1" si="7"/>
        <v>98.694727282183848</v>
      </c>
      <c r="D665" s="5">
        <f t="shared" si="8"/>
        <v>155.1117493036771</v>
      </c>
      <c r="E665" s="5">
        <f t="shared" ca="1" si="9"/>
        <v>7.6640034376992624E-5</v>
      </c>
      <c r="F665" s="5"/>
      <c r="G665" s="5"/>
      <c r="H665" s="5"/>
      <c r="I665" s="5"/>
      <c r="J665" s="5"/>
      <c r="K665" s="5"/>
      <c r="L665" s="5"/>
      <c r="M665" s="5"/>
      <c r="N665" s="5"/>
      <c r="O665" s="5"/>
      <c r="P665" s="5"/>
      <c r="Q665" s="5"/>
      <c r="R665" s="5"/>
      <c r="S665" s="5"/>
      <c r="T665" s="5"/>
      <c r="U665" s="5"/>
      <c r="V665" s="5"/>
      <c r="W665" s="5"/>
      <c r="X665" s="5"/>
      <c r="Y665" s="5"/>
      <c r="Z665" s="5"/>
    </row>
    <row r="666" spans="1:26" ht="25.5" customHeight="1">
      <c r="A666" s="5"/>
      <c r="B666" s="5">
        <v>635</v>
      </c>
      <c r="C666" s="5">
        <f t="shared" ca="1" si="7"/>
        <v>92.182889246506434</v>
      </c>
      <c r="D666" s="5">
        <f t="shared" si="8"/>
        <v>155.15157488271223</v>
      </c>
      <c r="E666" s="5">
        <f t="shared" ca="1" si="9"/>
        <v>1.5800423155974112E-5</v>
      </c>
      <c r="F666" s="5"/>
      <c r="G666" s="5"/>
      <c r="H666" s="5"/>
      <c r="I666" s="5"/>
      <c r="J666" s="5"/>
      <c r="K666" s="5"/>
      <c r="L666" s="5"/>
      <c r="M666" s="5"/>
      <c r="N666" s="5"/>
      <c r="O666" s="5"/>
      <c r="P666" s="5"/>
      <c r="Q666" s="5"/>
      <c r="R666" s="5"/>
      <c r="S666" s="5"/>
      <c r="T666" s="5"/>
      <c r="U666" s="5"/>
      <c r="V666" s="5"/>
      <c r="W666" s="5"/>
      <c r="X666" s="5"/>
      <c r="Y666" s="5"/>
      <c r="Z666" s="5"/>
    </row>
    <row r="667" spans="1:26" ht="25.5" customHeight="1">
      <c r="A667" s="5"/>
      <c r="B667" s="5">
        <v>636</v>
      </c>
      <c r="C667" s="5">
        <f t="shared" ca="1" si="7"/>
        <v>96.978712597777076</v>
      </c>
      <c r="D667" s="5">
        <f t="shared" si="8"/>
        <v>155.1914368095936</v>
      </c>
      <c r="E667" s="5">
        <f t="shared" ca="1" si="9"/>
        <v>5.1484676956410975E-5</v>
      </c>
      <c r="F667" s="5"/>
      <c r="G667" s="5"/>
      <c r="H667" s="5"/>
      <c r="I667" s="5"/>
      <c r="J667" s="5"/>
      <c r="K667" s="5"/>
      <c r="L667" s="5"/>
      <c r="M667" s="5"/>
      <c r="N667" s="5"/>
      <c r="O667" s="5"/>
      <c r="P667" s="5"/>
      <c r="Q667" s="5"/>
      <c r="R667" s="5"/>
      <c r="S667" s="5"/>
      <c r="T667" s="5"/>
      <c r="U667" s="5"/>
      <c r="V667" s="5"/>
      <c r="W667" s="5"/>
      <c r="X667" s="5"/>
      <c r="Y667" s="5"/>
      <c r="Z667" s="5"/>
    </row>
    <row r="668" spans="1:26" ht="25.5" customHeight="1">
      <c r="A668" s="5"/>
      <c r="B668" s="5">
        <v>637</v>
      </c>
      <c r="C668" s="5">
        <f t="shared" ca="1" si="7"/>
        <v>115.54308191883695</v>
      </c>
      <c r="D668" s="5">
        <f t="shared" si="8"/>
        <v>155.23133543275566</v>
      </c>
      <c r="E668" s="5">
        <f t="shared" ca="1" si="9"/>
        <v>1.9009776649613695E-3</v>
      </c>
      <c r="F668" s="5"/>
      <c r="G668" s="5"/>
      <c r="H668" s="5"/>
      <c r="I668" s="5"/>
      <c r="J668" s="5"/>
      <c r="K668" s="5"/>
      <c r="L668" s="5"/>
      <c r="M668" s="5"/>
      <c r="N668" s="5"/>
      <c r="O668" s="5"/>
      <c r="P668" s="5"/>
      <c r="Q668" s="5"/>
      <c r="R668" s="5"/>
      <c r="S668" s="5"/>
      <c r="T668" s="5"/>
      <c r="U668" s="5"/>
      <c r="V668" s="5"/>
      <c r="W668" s="5"/>
      <c r="X668" s="5"/>
      <c r="Y668" s="5"/>
      <c r="Z668" s="5"/>
    </row>
    <row r="669" spans="1:26" ht="25.5" customHeight="1">
      <c r="A669" s="5"/>
      <c r="B669" s="5">
        <v>638</v>
      </c>
      <c r="C669" s="5">
        <f t="shared" ca="1" si="7"/>
        <v>109.4350185537231</v>
      </c>
      <c r="D669" s="5">
        <f t="shared" si="8"/>
        <v>155.27127110263515</v>
      </c>
      <c r="E669" s="5">
        <f t="shared" ca="1" si="9"/>
        <v>6.866438743001541E-4</v>
      </c>
      <c r="F669" s="5"/>
      <c r="G669" s="5"/>
      <c r="H669" s="5"/>
      <c r="I669" s="5"/>
      <c r="J669" s="5"/>
      <c r="K669" s="5"/>
      <c r="L669" s="5"/>
      <c r="M669" s="5"/>
      <c r="N669" s="5"/>
      <c r="O669" s="5"/>
      <c r="P669" s="5"/>
      <c r="Q669" s="5"/>
      <c r="R669" s="5"/>
      <c r="S669" s="5"/>
      <c r="T669" s="5"/>
      <c r="U669" s="5"/>
      <c r="V669" s="5"/>
      <c r="W669" s="5"/>
      <c r="X669" s="5"/>
      <c r="Y669" s="5"/>
      <c r="Z669" s="5"/>
    </row>
    <row r="670" spans="1:26" ht="25.5" customHeight="1">
      <c r="A670" s="5"/>
      <c r="B670" s="5">
        <v>639</v>
      </c>
      <c r="C670" s="5">
        <f t="shared" ca="1" si="7"/>
        <v>86.977285431548523</v>
      </c>
      <c r="D670" s="5">
        <f t="shared" si="8"/>
        <v>155.31124417169673</v>
      </c>
      <c r="E670" s="5">
        <f t="shared" ca="1" si="9"/>
        <v>3.9046205096106324E-6</v>
      </c>
      <c r="F670" s="5"/>
      <c r="G670" s="5"/>
      <c r="H670" s="5"/>
      <c r="I670" s="5"/>
      <c r="J670" s="5"/>
      <c r="K670" s="5"/>
      <c r="L670" s="5"/>
      <c r="M670" s="5"/>
      <c r="N670" s="5"/>
      <c r="O670" s="5"/>
      <c r="P670" s="5"/>
      <c r="Q670" s="5"/>
      <c r="R670" s="5"/>
      <c r="S670" s="5"/>
      <c r="T670" s="5"/>
      <c r="U670" s="5"/>
      <c r="V670" s="5"/>
      <c r="W670" s="5"/>
      <c r="X670" s="5"/>
      <c r="Y670" s="5"/>
      <c r="Z670" s="5"/>
    </row>
    <row r="671" spans="1:26" ht="25.5" customHeight="1">
      <c r="A671" s="5"/>
      <c r="B671" s="5">
        <v>640</v>
      </c>
      <c r="C671" s="5">
        <f t="shared" ca="1" si="7"/>
        <v>86.397267206086667</v>
      </c>
      <c r="D671" s="5">
        <f t="shared" si="8"/>
        <v>155.35125499445905</v>
      </c>
      <c r="E671" s="5">
        <f t="shared" ca="1" si="9"/>
        <v>3.3166304316607633E-6</v>
      </c>
      <c r="F671" s="5"/>
      <c r="G671" s="5"/>
      <c r="H671" s="5"/>
      <c r="I671" s="5"/>
      <c r="J671" s="5"/>
      <c r="K671" s="5"/>
      <c r="L671" s="5"/>
      <c r="M671" s="5"/>
      <c r="N671" s="5"/>
      <c r="O671" s="5"/>
      <c r="P671" s="5"/>
      <c r="Q671" s="5"/>
      <c r="R671" s="5"/>
      <c r="S671" s="5"/>
      <c r="T671" s="5"/>
      <c r="U671" s="5"/>
      <c r="V671" s="5"/>
      <c r="W671" s="5"/>
      <c r="X671" s="5"/>
      <c r="Y671" s="5"/>
      <c r="Z671" s="5"/>
    </row>
    <row r="672" spans="1:26" ht="25.5" customHeight="1">
      <c r="A672" s="5"/>
      <c r="B672" s="5">
        <v>641</v>
      </c>
      <c r="C672" s="5">
        <f t="shared" ca="1" si="7"/>
        <v>105.32405833433202</v>
      </c>
      <c r="D672" s="5">
        <f t="shared" si="8"/>
        <v>155.39130392752134</v>
      </c>
      <c r="E672" s="5">
        <f t="shared" ca="1" si="9"/>
        <v>3.1516620245310639E-4</v>
      </c>
      <c r="F672" s="5"/>
      <c r="G672" s="5"/>
      <c r="H672" s="5"/>
      <c r="I672" s="5"/>
      <c r="J672" s="5"/>
      <c r="K672" s="5"/>
      <c r="L672" s="5"/>
      <c r="M672" s="5"/>
      <c r="N672" s="5"/>
      <c r="O672" s="5"/>
      <c r="P672" s="5"/>
      <c r="Q672" s="5"/>
      <c r="R672" s="5"/>
      <c r="S672" s="5"/>
      <c r="T672" s="5"/>
      <c r="U672" s="5"/>
      <c r="V672" s="5"/>
      <c r="W672" s="5"/>
      <c r="X672" s="5"/>
      <c r="Y672" s="5"/>
      <c r="Z672" s="5"/>
    </row>
    <row r="673" spans="1:26" ht="25.5" customHeight="1">
      <c r="A673" s="5"/>
      <c r="B673" s="5">
        <v>642</v>
      </c>
      <c r="C673" s="5">
        <f t="shared" ca="1" si="7"/>
        <v>95.872595383279503</v>
      </c>
      <c r="D673" s="5">
        <f t="shared" si="8"/>
        <v>155.4313913295899</v>
      </c>
      <c r="E673" s="5">
        <f t="shared" ca="1" si="9"/>
        <v>3.9563566016840061E-5</v>
      </c>
      <c r="F673" s="5"/>
      <c r="G673" s="5"/>
      <c r="H673" s="5"/>
      <c r="I673" s="5"/>
      <c r="J673" s="5"/>
      <c r="K673" s="5"/>
      <c r="L673" s="5"/>
      <c r="M673" s="5"/>
      <c r="N673" s="5"/>
      <c r="O673" s="5"/>
      <c r="P673" s="5"/>
      <c r="Q673" s="5"/>
      <c r="R673" s="5"/>
      <c r="S673" s="5"/>
      <c r="T673" s="5"/>
      <c r="U673" s="5"/>
      <c r="V673" s="5"/>
      <c r="W673" s="5"/>
      <c r="X673" s="5"/>
      <c r="Y673" s="5"/>
      <c r="Z673" s="5"/>
    </row>
    <row r="674" spans="1:26" ht="25.5" customHeight="1">
      <c r="A674" s="5"/>
      <c r="B674" s="5">
        <v>643</v>
      </c>
      <c r="C674" s="5">
        <f t="shared" ca="1" si="7"/>
        <v>89.162722476528018</v>
      </c>
      <c r="D674" s="5">
        <f t="shared" si="8"/>
        <v>155.47151756150529</v>
      </c>
      <c r="E674" s="5">
        <f t="shared" ca="1" si="9"/>
        <v>7.1255717235675723E-6</v>
      </c>
      <c r="F674" s="5"/>
      <c r="G674" s="5"/>
      <c r="H674" s="5"/>
      <c r="I674" s="5"/>
      <c r="J674" s="5"/>
      <c r="K674" s="5"/>
      <c r="L674" s="5"/>
      <c r="M674" s="5"/>
      <c r="N674" s="5"/>
      <c r="O674" s="5"/>
      <c r="P674" s="5"/>
      <c r="Q674" s="5"/>
      <c r="R674" s="5"/>
      <c r="S674" s="5"/>
      <c r="T674" s="5"/>
      <c r="U674" s="5"/>
      <c r="V674" s="5"/>
      <c r="W674" s="5"/>
      <c r="X674" s="5"/>
      <c r="Y674" s="5"/>
      <c r="Z674" s="5"/>
    </row>
    <row r="675" spans="1:26" ht="25.5" customHeight="1">
      <c r="A675" s="5"/>
      <c r="B675" s="5">
        <v>644</v>
      </c>
      <c r="C675" s="5">
        <f t="shared" ca="1" si="7"/>
        <v>85.735085697751018</v>
      </c>
      <c r="D675" s="5">
        <f t="shared" si="8"/>
        <v>155.5116829862697</v>
      </c>
      <c r="E675" s="5">
        <f t="shared" ca="1" si="9"/>
        <v>2.7477715707484885E-6</v>
      </c>
      <c r="F675" s="5"/>
      <c r="G675" s="5"/>
      <c r="H675" s="5"/>
      <c r="I675" s="5"/>
      <c r="J675" s="5"/>
      <c r="K675" s="5"/>
      <c r="L675" s="5"/>
      <c r="M675" s="5"/>
      <c r="N675" s="5"/>
      <c r="O675" s="5"/>
      <c r="P675" s="5"/>
      <c r="Q675" s="5"/>
      <c r="R675" s="5"/>
      <c r="S675" s="5"/>
      <c r="T675" s="5"/>
      <c r="U675" s="5"/>
      <c r="V675" s="5"/>
      <c r="W675" s="5"/>
      <c r="X675" s="5"/>
      <c r="Y675" s="5"/>
      <c r="Z675" s="5"/>
    </row>
    <row r="676" spans="1:26" ht="25.5" customHeight="1">
      <c r="A676" s="5"/>
      <c r="B676" s="5">
        <v>645</v>
      </c>
      <c r="C676" s="5">
        <f t="shared" ca="1" si="7"/>
        <v>103.43780490253552</v>
      </c>
      <c r="D676" s="5">
        <f t="shared" si="8"/>
        <v>155.5518879690747</v>
      </c>
      <c r="E676" s="5">
        <f t="shared" ca="1" si="9"/>
        <v>2.1500463243705366E-4</v>
      </c>
      <c r="F676" s="5"/>
      <c r="G676" s="5"/>
      <c r="H676" s="5"/>
      <c r="I676" s="5"/>
      <c r="J676" s="5"/>
      <c r="K676" s="5"/>
      <c r="L676" s="5"/>
      <c r="M676" s="5"/>
      <c r="N676" s="5"/>
      <c r="O676" s="5"/>
      <c r="P676" s="5"/>
      <c r="Q676" s="5"/>
      <c r="R676" s="5"/>
      <c r="S676" s="5"/>
      <c r="T676" s="5"/>
      <c r="U676" s="5"/>
      <c r="V676" s="5"/>
      <c r="W676" s="5"/>
      <c r="X676" s="5"/>
      <c r="Y676" s="5"/>
      <c r="Z676" s="5"/>
    </row>
    <row r="677" spans="1:26" ht="25.5" customHeight="1">
      <c r="A677" s="5"/>
      <c r="B677" s="5">
        <v>646</v>
      </c>
      <c r="C677" s="5">
        <f t="shared" ca="1" si="7"/>
        <v>80.517509603277688</v>
      </c>
      <c r="D677" s="5">
        <f t="shared" si="8"/>
        <v>155.59213287732925</v>
      </c>
      <c r="E677" s="5">
        <f t="shared" ca="1" si="9"/>
        <v>5.8277201463238926E-7</v>
      </c>
      <c r="F677" s="5"/>
      <c r="G677" s="5"/>
      <c r="H677" s="5"/>
      <c r="I677" s="5"/>
      <c r="J677" s="5"/>
      <c r="K677" s="5"/>
      <c r="L677" s="5"/>
      <c r="M677" s="5"/>
      <c r="N677" s="5"/>
      <c r="O677" s="5"/>
      <c r="P677" s="5"/>
      <c r="Q677" s="5"/>
      <c r="R677" s="5"/>
      <c r="S677" s="5"/>
      <c r="T677" s="5"/>
      <c r="U677" s="5"/>
      <c r="V677" s="5"/>
      <c r="W677" s="5"/>
      <c r="X677" s="5"/>
      <c r="Y677" s="5"/>
      <c r="Z677" s="5"/>
    </row>
    <row r="678" spans="1:26" ht="25.5" customHeight="1">
      <c r="A678" s="5"/>
      <c r="B678" s="5">
        <v>647</v>
      </c>
      <c r="C678" s="5">
        <f t="shared" ca="1" si="7"/>
        <v>86.167755345858595</v>
      </c>
      <c r="D678" s="5">
        <f t="shared" si="8"/>
        <v>155.6324180806881</v>
      </c>
      <c r="E678" s="5">
        <f t="shared" ca="1" si="9"/>
        <v>3.1079213922993724E-6</v>
      </c>
      <c r="F678" s="5"/>
      <c r="G678" s="5"/>
      <c r="H678" s="5"/>
      <c r="I678" s="5"/>
      <c r="J678" s="5"/>
      <c r="K678" s="5"/>
      <c r="L678" s="5"/>
      <c r="M678" s="5"/>
      <c r="N678" s="5"/>
      <c r="O678" s="5"/>
      <c r="P678" s="5"/>
      <c r="Q678" s="5"/>
      <c r="R678" s="5"/>
      <c r="S678" s="5"/>
      <c r="T678" s="5"/>
      <c r="U678" s="5"/>
      <c r="V678" s="5"/>
      <c r="W678" s="5"/>
      <c r="X678" s="5"/>
      <c r="Y678" s="5"/>
      <c r="Z678" s="5"/>
    </row>
    <row r="679" spans="1:26" ht="25.5" customHeight="1">
      <c r="A679" s="5"/>
      <c r="B679" s="5">
        <v>648</v>
      </c>
      <c r="C679" s="5">
        <f t="shared" ca="1" si="7"/>
        <v>85.44539696360718</v>
      </c>
      <c r="D679" s="5">
        <f t="shared" si="8"/>
        <v>155.6727439510808</v>
      </c>
      <c r="E679" s="5">
        <f t="shared" ca="1" si="9"/>
        <v>2.5290970143009796E-6</v>
      </c>
      <c r="F679" s="5"/>
      <c r="G679" s="5"/>
      <c r="H679" s="5"/>
      <c r="I679" s="5"/>
      <c r="J679" s="5"/>
      <c r="K679" s="5"/>
      <c r="L679" s="5"/>
      <c r="M679" s="5"/>
      <c r="N679" s="5"/>
      <c r="O679" s="5"/>
      <c r="P679" s="5"/>
      <c r="Q679" s="5"/>
      <c r="R679" s="5"/>
      <c r="S679" s="5"/>
      <c r="T679" s="5"/>
      <c r="U679" s="5"/>
      <c r="V679" s="5"/>
      <c r="W679" s="5"/>
      <c r="X679" s="5"/>
      <c r="Y679" s="5"/>
      <c r="Z679" s="5"/>
    </row>
    <row r="680" spans="1:26" ht="25.5" customHeight="1">
      <c r="A680" s="5"/>
      <c r="B680" s="5">
        <v>649</v>
      </c>
      <c r="C680" s="5">
        <f t="shared" ca="1" si="7"/>
        <v>101.73093806042561</v>
      </c>
      <c r="D680" s="5">
        <f t="shared" si="8"/>
        <v>155.71311086274056</v>
      </c>
      <c r="E680" s="5">
        <f t="shared" ca="1" si="9"/>
        <v>1.5004887388580759E-4</v>
      </c>
      <c r="F680" s="5"/>
      <c r="G680" s="5"/>
      <c r="H680" s="5"/>
      <c r="I680" s="5"/>
      <c r="J680" s="5"/>
      <c r="K680" s="5"/>
      <c r="L680" s="5"/>
      <c r="M680" s="5"/>
      <c r="N680" s="5"/>
      <c r="O680" s="5"/>
      <c r="P680" s="5"/>
      <c r="Q680" s="5"/>
      <c r="R680" s="5"/>
      <c r="S680" s="5"/>
      <c r="T680" s="5"/>
      <c r="U680" s="5"/>
      <c r="V680" s="5"/>
      <c r="W680" s="5"/>
      <c r="X680" s="5"/>
      <c r="Y680" s="5"/>
      <c r="Z680" s="5"/>
    </row>
    <row r="681" spans="1:26" ht="25.5" customHeight="1">
      <c r="A681" s="5"/>
      <c r="B681" s="5">
        <v>650</v>
      </c>
      <c r="C681" s="5">
        <f t="shared" ca="1" si="7"/>
        <v>95.515277080984845</v>
      </c>
      <c r="D681" s="5">
        <f t="shared" si="8"/>
        <v>155.75351919223402</v>
      </c>
      <c r="E681" s="5">
        <f t="shared" ca="1" si="9"/>
        <v>3.6294499394777202E-5</v>
      </c>
      <c r="F681" s="5"/>
      <c r="G681" s="5"/>
      <c r="H681" s="5"/>
      <c r="I681" s="5"/>
      <c r="J681" s="5"/>
      <c r="K681" s="5"/>
      <c r="L681" s="5"/>
      <c r="M681" s="5"/>
      <c r="N681" s="5"/>
      <c r="O681" s="5"/>
      <c r="P681" s="5"/>
      <c r="Q681" s="5"/>
      <c r="R681" s="5"/>
      <c r="S681" s="5"/>
      <c r="T681" s="5"/>
      <c r="U681" s="5"/>
      <c r="V681" s="5"/>
      <c r="W681" s="5"/>
      <c r="X681" s="5"/>
      <c r="Y681" s="5"/>
      <c r="Z681" s="5"/>
    </row>
    <row r="682" spans="1:26" ht="25.5" customHeight="1">
      <c r="A682" s="5"/>
      <c r="B682" s="5">
        <v>651</v>
      </c>
      <c r="C682" s="5">
        <f t="shared" ca="1" si="7"/>
        <v>106.77845183138011</v>
      </c>
      <c r="D682" s="5">
        <f t="shared" si="8"/>
        <v>155.79396931849095</v>
      </c>
      <c r="E682" s="5">
        <f t="shared" ca="1" si="9"/>
        <v>4.1871208822232919E-4</v>
      </c>
      <c r="F682" s="5"/>
      <c r="G682" s="5"/>
      <c r="H682" s="5"/>
      <c r="I682" s="5"/>
      <c r="J682" s="5"/>
      <c r="K682" s="5"/>
      <c r="L682" s="5"/>
      <c r="M682" s="5"/>
      <c r="N682" s="5"/>
      <c r="O682" s="5"/>
      <c r="P682" s="5"/>
      <c r="Q682" s="5"/>
      <c r="R682" s="5"/>
      <c r="S682" s="5"/>
      <c r="T682" s="5"/>
      <c r="U682" s="5"/>
      <c r="V682" s="5"/>
      <c r="W682" s="5"/>
      <c r="X682" s="5"/>
      <c r="Y682" s="5"/>
      <c r="Z682" s="5"/>
    </row>
    <row r="683" spans="1:26" ht="25.5" customHeight="1">
      <c r="A683" s="5"/>
      <c r="B683" s="5">
        <v>652</v>
      </c>
      <c r="C683" s="5">
        <f t="shared" ca="1" si="7"/>
        <v>100.59766628942793</v>
      </c>
      <c r="D683" s="5">
        <f t="shared" si="8"/>
        <v>155.83446162283471</v>
      </c>
      <c r="E683" s="5">
        <f t="shared" ca="1" si="9"/>
        <v>1.1732961665721122E-4</v>
      </c>
      <c r="F683" s="5"/>
      <c r="G683" s="5"/>
      <c r="H683" s="5"/>
      <c r="I683" s="5"/>
      <c r="J683" s="5"/>
      <c r="K683" s="5"/>
      <c r="L683" s="5"/>
      <c r="M683" s="5"/>
      <c r="N683" s="5"/>
      <c r="O683" s="5"/>
      <c r="P683" s="5"/>
      <c r="Q683" s="5"/>
      <c r="R683" s="5"/>
      <c r="S683" s="5"/>
      <c r="T683" s="5"/>
      <c r="U683" s="5"/>
      <c r="V683" s="5"/>
      <c r="W683" s="5"/>
      <c r="X683" s="5"/>
      <c r="Y683" s="5"/>
      <c r="Z683" s="5"/>
    </row>
    <row r="684" spans="1:26" ht="25.5" customHeight="1">
      <c r="A684" s="5"/>
      <c r="B684" s="5">
        <v>653</v>
      </c>
      <c r="C684" s="5">
        <f t="shared" ca="1" si="7"/>
        <v>110.10455567325606</v>
      </c>
      <c r="D684" s="5">
        <f t="shared" si="8"/>
        <v>155.87499648901286</v>
      </c>
      <c r="E684" s="5">
        <f t="shared" ca="1" si="9"/>
        <v>7.7396731983359025E-4</v>
      </c>
      <c r="F684" s="5"/>
      <c r="G684" s="5"/>
      <c r="H684" s="5"/>
      <c r="I684" s="5"/>
      <c r="J684" s="5"/>
      <c r="K684" s="5"/>
      <c r="L684" s="5"/>
      <c r="M684" s="5"/>
      <c r="N684" s="5"/>
      <c r="O684" s="5"/>
      <c r="P684" s="5"/>
      <c r="Q684" s="5"/>
      <c r="R684" s="5"/>
      <c r="S684" s="5"/>
      <c r="T684" s="5"/>
      <c r="U684" s="5"/>
      <c r="V684" s="5"/>
      <c r="W684" s="5"/>
      <c r="X684" s="5"/>
      <c r="Y684" s="5"/>
      <c r="Z684" s="5"/>
    </row>
    <row r="685" spans="1:26" ht="25.5" customHeight="1">
      <c r="A685" s="5"/>
      <c r="B685" s="5">
        <v>654</v>
      </c>
      <c r="C685" s="5">
        <f t="shared" ca="1" si="7"/>
        <v>109.25192744979407</v>
      </c>
      <c r="D685" s="5">
        <f t="shared" si="8"/>
        <v>155.9155743032282</v>
      </c>
      <c r="E685" s="5">
        <f t="shared" ca="1" si="9"/>
        <v>6.6429877397929929E-4</v>
      </c>
      <c r="F685" s="5"/>
      <c r="G685" s="5"/>
      <c r="H685" s="5"/>
      <c r="I685" s="5"/>
      <c r="J685" s="5"/>
      <c r="K685" s="5"/>
      <c r="L685" s="5"/>
      <c r="M685" s="5"/>
      <c r="N685" s="5"/>
      <c r="O685" s="5"/>
      <c r="P685" s="5"/>
      <c r="Q685" s="5"/>
      <c r="R685" s="5"/>
      <c r="S685" s="5"/>
      <c r="T685" s="5"/>
      <c r="U685" s="5"/>
      <c r="V685" s="5"/>
      <c r="W685" s="5"/>
      <c r="X685" s="5"/>
      <c r="Y685" s="5"/>
      <c r="Z685" s="5"/>
    </row>
    <row r="686" spans="1:26" ht="25.5" customHeight="1">
      <c r="A686" s="5"/>
      <c r="B686" s="5">
        <v>655</v>
      </c>
      <c r="C686" s="5">
        <f t="shared" ca="1" si="7"/>
        <v>99.066396512438487</v>
      </c>
      <c r="D686" s="5">
        <f t="shared" si="8"/>
        <v>155.95619545417031</v>
      </c>
      <c r="E686" s="5">
        <f t="shared" ca="1" si="9"/>
        <v>8.3392794033053464E-5</v>
      </c>
      <c r="F686" s="5"/>
      <c r="G686" s="5"/>
      <c r="H686" s="5"/>
      <c r="I686" s="5"/>
      <c r="J686" s="5"/>
      <c r="K686" s="5"/>
      <c r="L686" s="5"/>
      <c r="M686" s="5"/>
      <c r="N686" s="5"/>
      <c r="O686" s="5"/>
      <c r="P686" s="5"/>
      <c r="Q686" s="5"/>
      <c r="R686" s="5"/>
      <c r="S686" s="5"/>
      <c r="T686" s="5"/>
      <c r="U686" s="5"/>
      <c r="V686" s="5"/>
      <c r="W686" s="5"/>
      <c r="X686" s="5"/>
      <c r="Y686" s="5"/>
      <c r="Z686" s="5"/>
    </row>
    <row r="687" spans="1:26" ht="25.5" customHeight="1">
      <c r="A687" s="5"/>
      <c r="B687" s="5">
        <v>656</v>
      </c>
      <c r="C687" s="5">
        <f t="shared" ca="1" si="7"/>
        <v>93.981877300232995</v>
      </c>
      <c r="D687" s="5">
        <f t="shared" si="8"/>
        <v>155.99686033304749</v>
      </c>
      <c r="E687" s="5">
        <f t="shared" ca="1" si="9"/>
        <v>2.4906321987134023E-5</v>
      </c>
      <c r="F687" s="5"/>
      <c r="G687" s="5"/>
      <c r="H687" s="5"/>
      <c r="I687" s="5"/>
      <c r="J687" s="5"/>
      <c r="K687" s="5"/>
      <c r="L687" s="5"/>
      <c r="M687" s="5"/>
      <c r="N687" s="5"/>
      <c r="O687" s="5"/>
      <c r="P687" s="5"/>
      <c r="Q687" s="5"/>
      <c r="R687" s="5"/>
      <c r="S687" s="5"/>
      <c r="T687" s="5"/>
      <c r="U687" s="5"/>
      <c r="V687" s="5"/>
      <c r="W687" s="5"/>
      <c r="X687" s="5"/>
      <c r="Y687" s="5"/>
      <c r="Z687" s="5"/>
    </row>
    <row r="688" spans="1:26" ht="25.5" customHeight="1">
      <c r="A688" s="5"/>
      <c r="B688" s="5">
        <v>657</v>
      </c>
      <c r="C688" s="5">
        <f t="shared" ca="1" si="7"/>
        <v>102.98152909617912</v>
      </c>
      <c r="D688" s="5">
        <f t="shared" si="8"/>
        <v>156.0375693336189</v>
      </c>
      <c r="E688" s="5">
        <f t="shared" ca="1" si="9"/>
        <v>1.955417301357923E-4</v>
      </c>
      <c r="F688" s="5"/>
      <c r="G688" s="5"/>
      <c r="H688" s="5"/>
      <c r="I688" s="5"/>
      <c r="J688" s="5"/>
      <c r="K688" s="5"/>
      <c r="L688" s="5"/>
      <c r="M688" s="5"/>
      <c r="N688" s="5"/>
      <c r="O688" s="5"/>
      <c r="P688" s="5"/>
      <c r="Q688" s="5"/>
      <c r="R688" s="5"/>
      <c r="S688" s="5"/>
      <c r="T688" s="5"/>
      <c r="U688" s="5"/>
      <c r="V688" s="5"/>
      <c r="W688" s="5"/>
      <c r="X688" s="5"/>
      <c r="Y688" s="5"/>
      <c r="Z688" s="5"/>
    </row>
    <row r="689" spans="1:26" ht="25.5" customHeight="1">
      <c r="A689" s="5"/>
      <c r="B689" s="5">
        <v>658</v>
      </c>
      <c r="C689" s="5">
        <f t="shared" ca="1" si="7"/>
        <v>93.879640179155743</v>
      </c>
      <c r="D689" s="5">
        <f t="shared" si="8"/>
        <v>156.07832285222753</v>
      </c>
      <c r="E689" s="5">
        <f t="shared" ca="1" si="9"/>
        <v>2.4279794939470227E-5</v>
      </c>
      <c r="F689" s="5"/>
      <c r="G689" s="5"/>
      <c r="H689" s="5"/>
      <c r="I689" s="5"/>
      <c r="J689" s="5"/>
      <c r="K689" s="5"/>
      <c r="L689" s="5"/>
      <c r="M689" s="5"/>
      <c r="N689" s="5"/>
      <c r="O689" s="5"/>
      <c r="P689" s="5"/>
      <c r="Q689" s="5"/>
      <c r="R689" s="5"/>
      <c r="S689" s="5"/>
      <c r="T689" s="5"/>
      <c r="U689" s="5"/>
      <c r="V689" s="5"/>
      <c r="W689" s="5"/>
      <c r="X689" s="5"/>
      <c r="Y689" s="5"/>
      <c r="Z689" s="5"/>
    </row>
    <row r="690" spans="1:26" ht="25.5" customHeight="1">
      <c r="A690" s="5"/>
      <c r="B690" s="5">
        <v>659</v>
      </c>
      <c r="C690" s="5">
        <f t="shared" ca="1" si="7"/>
        <v>84.886217967933362</v>
      </c>
      <c r="D690" s="5">
        <f t="shared" si="8"/>
        <v>156.11912128783328</v>
      </c>
      <c r="E690" s="5">
        <f t="shared" ca="1" si="9"/>
        <v>2.1527235335795699E-6</v>
      </c>
      <c r="F690" s="5"/>
      <c r="G690" s="5"/>
      <c r="H690" s="5"/>
      <c r="I690" s="5"/>
      <c r="J690" s="5"/>
      <c r="K690" s="5"/>
      <c r="L690" s="5"/>
      <c r="M690" s="5"/>
      <c r="N690" s="5"/>
      <c r="O690" s="5"/>
      <c r="P690" s="5"/>
      <c r="Q690" s="5"/>
      <c r="R690" s="5"/>
      <c r="S690" s="5"/>
      <c r="T690" s="5"/>
      <c r="U690" s="5"/>
      <c r="V690" s="5"/>
      <c r="W690" s="5"/>
      <c r="X690" s="5"/>
      <c r="Y690" s="5"/>
      <c r="Z690" s="5"/>
    </row>
    <row r="691" spans="1:26" ht="25.5" customHeight="1">
      <c r="A691" s="5"/>
      <c r="B691" s="5">
        <v>660</v>
      </c>
      <c r="C691" s="5">
        <f t="shared" ca="1" si="7"/>
        <v>107.51702162470508</v>
      </c>
      <c r="D691" s="5">
        <f t="shared" si="8"/>
        <v>156.15996504204648</v>
      </c>
      <c r="E691" s="5">
        <f t="shared" ca="1" si="9"/>
        <v>4.8195342786181702E-4</v>
      </c>
      <c r="F691" s="5"/>
      <c r="G691" s="5"/>
      <c r="H691" s="5"/>
      <c r="I691" s="5"/>
      <c r="J691" s="5"/>
      <c r="K691" s="5"/>
      <c r="L691" s="5"/>
      <c r="M691" s="5"/>
      <c r="N691" s="5"/>
      <c r="O691" s="5"/>
      <c r="P691" s="5"/>
      <c r="Q691" s="5"/>
      <c r="R691" s="5"/>
      <c r="S691" s="5"/>
      <c r="T691" s="5"/>
      <c r="U691" s="5"/>
      <c r="V691" s="5"/>
      <c r="W691" s="5"/>
      <c r="X691" s="5"/>
      <c r="Y691" s="5"/>
      <c r="Z691" s="5"/>
    </row>
    <row r="692" spans="1:26" ht="25.5" customHeight="1">
      <c r="A692" s="5"/>
      <c r="B692" s="5">
        <v>661</v>
      </c>
      <c r="C692" s="5">
        <f t="shared" ca="1" si="7"/>
        <v>100.39599364529724</v>
      </c>
      <c r="D692" s="5">
        <f t="shared" si="8"/>
        <v>156.20085451916219</v>
      </c>
      <c r="E692" s="5">
        <f t="shared" ca="1" si="9"/>
        <v>1.1223741304772617E-4</v>
      </c>
      <c r="F692" s="5"/>
      <c r="G692" s="5"/>
      <c r="H692" s="5"/>
      <c r="I692" s="5"/>
      <c r="J692" s="5"/>
      <c r="K692" s="5"/>
      <c r="L692" s="5"/>
      <c r="M692" s="5"/>
      <c r="N692" s="5"/>
      <c r="O692" s="5"/>
      <c r="P692" s="5"/>
      <c r="Q692" s="5"/>
      <c r="R692" s="5"/>
      <c r="S692" s="5"/>
      <c r="T692" s="5"/>
      <c r="U692" s="5"/>
      <c r="V692" s="5"/>
      <c r="W692" s="5"/>
      <c r="X692" s="5"/>
      <c r="Y692" s="5"/>
      <c r="Z692" s="5"/>
    </row>
    <row r="693" spans="1:26" ht="25.5" customHeight="1">
      <c r="A693" s="5"/>
      <c r="B693" s="5">
        <v>662</v>
      </c>
      <c r="C693" s="5">
        <f t="shared" ca="1" si="7"/>
        <v>99.024996282545558</v>
      </c>
      <c r="D693" s="5">
        <f t="shared" si="8"/>
        <v>156.24179012619456</v>
      </c>
      <c r="E693" s="5">
        <f t="shared" ca="1" si="9"/>
        <v>8.2614586688286825E-5</v>
      </c>
      <c r="F693" s="5"/>
      <c r="G693" s="5"/>
      <c r="H693" s="5"/>
      <c r="I693" s="5"/>
      <c r="J693" s="5"/>
      <c r="K693" s="5"/>
      <c r="L693" s="5"/>
      <c r="M693" s="5"/>
      <c r="N693" s="5"/>
      <c r="O693" s="5"/>
      <c r="P693" s="5"/>
      <c r="Q693" s="5"/>
      <c r="R693" s="5"/>
      <c r="S693" s="5"/>
      <c r="T693" s="5"/>
      <c r="U693" s="5"/>
      <c r="V693" s="5"/>
      <c r="W693" s="5"/>
      <c r="X693" s="5"/>
      <c r="Y693" s="5"/>
      <c r="Z693" s="5"/>
    </row>
    <row r="694" spans="1:26" ht="25.5" customHeight="1">
      <c r="A694" s="5"/>
      <c r="B694" s="5">
        <v>663</v>
      </c>
      <c r="C694" s="5">
        <f t="shared" ca="1" si="7"/>
        <v>96.012666694677975</v>
      </c>
      <c r="D694" s="5">
        <f t="shared" si="8"/>
        <v>156.28277227291181</v>
      </c>
      <c r="E694" s="5">
        <f t="shared" ca="1" si="9"/>
        <v>4.0917648507775002E-5</v>
      </c>
      <c r="F694" s="5"/>
      <c r="G694" s="5"/>
      <c r="H694" s="5"/>
      <c r="I694" s="5"/>
      <c r="J694" s="5"/>
      <c r="K694" s="5"/>
      <c r="L694" s="5"/>
      <c r="M694" s="5"/>
      <c r="N694" s="5"/>
      <c r="O694" s="5"/>
      <c r="P694" s="5"/>
      <c r="Q694" s="5"/>
      <c r="R694" s="5"/>
      <c r="S694" s="5"/>
      <c r="T694" s="5"/>
      <c r="U694" s="5"/>
      <c r="V694" s="5"/>
      <c r="W694" s="5"/>
      <c r="X694" s="5"/>
      <c r="Y694" s="5"/>
      <c r="Z694" s="5"/>
    </row>
    <row r="695" spans="1:26" ht="25.5" customHeight="1">
      <c r="A695" s="5"/>
      <c r="B695" s="5">
        <v>664</v>
      </c>
      <c r="C695" s="5">
        <f t="shared" ca="1" si="7"/>
        <v>92.452941637401892</v>
      </c>
      <c r="D695" s="5">
        <f t="shared" si="8"/>
        <v>156.32380137187189</v>
      </c>
      <c r="E695" s="5">
        <f t="shared" ca="1" si="9"/>
        <v>1.6933072366156519E-5</v>
      </c>
      <c r="F695" s="5"/>
      <c r="G695" s="5"/>
      <c r="H695" s="5"/>
      <c r="I695" s="5"/>
      <c r="J695" s="5"/>
      <c r="K695" s="5"/>
      <c r="L695" s="5"/>
      <c r="M695" s="5"/>
      <c r="N695" s="5"/>
      <c r="O695" s="5"/>
      <c r="P695" s="5"/>
      <c r="Q695" s="5"/>
      <c r="R695" s="5"/>
      <c r="S695" s="5"/>
      <c r="T695" s="5"/>
      <c r="U695" s="5"/>
      <c r="V695" s="5"/>
      <c r="W695" s="5"/>
      <c r="X695" s="5"/>
      <c r="Y695" s="5"/>
      <c r="Z695" s="5"/>
    </row>
    <row r="696" spans="1:26" ht="25.5" customHeight="1">
      <c r="A696" s="5"/>
      <c r="B696" s="5">
        <v>665</v>
      </c>
      <c r="C696" s="5">
        <f t="shared" ca="1" si="7"/>
        <v>90.772604251575103</v>
      </c>
      <c r="D696" s="5">
        <f t="shared" si="8"/>
        <v>156.36487783845826</v>
      </c>
      <c r="E696" s="5">
        <f t="shared" ca="1" si="9"/>
        <v>1.0948726423290392E-5</v>
      </c>
      <c r="F696" s="5"/>
      <c r="G696" s="5"/>
      <c r="H696" s="5"/>
      <c r="I696" s="5"/>
      <c r="J696" s="5"/>
      <c r="K696" s="5"/>
      <c r="L696" s="5"/>
      <c r="M696" s="5"/>
      <c r="N696" s="5"/>
      <c r="O696" s="5"/>
      <c r="P696" s="5"/>
      <c r="Q696" s="5"/>
      <c r="R696" s="5"/>
      <c r="S696" s="5"/>
      <c r="T696" s="5"/>
      <c r="U696" s="5"/>
      <c r="V696" s="5"/>
      <c r="W696" s="5"/>
      <c r="X696" s="5"/>
      <c r="Y696" s="5"/>
      <c r="Z696" s="5"/>
    </row>
    <row r="697" spans="1:26" ht="25.5" customHeight="1">
      <c r="A697" s="5"/>
      <c r="B697" s="5">
        <v>666</v>
      </c>
      <c r="C697" s="5">
        <f t="shared" ca="1" si="7"/>
        <v>107.74876089791614</v>
      </c>
      <c r="D697" s="5">
        <f t="shared" si="8"/>
        <v>156.40600209091639</v>
      </c>
      <c r="E697" s="5">
        <f t="shared" ca="1" si="9"/>
        <v>5.0344959043982745E-4</v>
      </c>
      <c r="F697" s="5"/>
      <c r="G697" s="5"/>
      <c r="H697" s="5"/>
      <c r="I697" s="5"/>
      <c r="J697" s="5"/>
      <c r="K697" s="5"/>
      <c r="L697" s="5"/>
      <c r="M697" s="5"/>
      <c r="N697" s="5"/>
      <c r="O697" s="5"/>
      <c r="P697" s="5"/>
      <c r="Q697" s="5"/>
      <c r="R697" s="5"/>
      <c r="S697" s="5"/>
      <c r="T697" s="5"/>
      <c r="U697" s="5"/>
      <c r="V697" s="5"/>
      <c r="W697" s="5"/>
      <c r="X697" s="5"/>
      <c r="Y697" s="5"/>
      <c r="Z697" s="5"/>
    </row>
    <row r="698" spans="1:26" ht="25.5" customHeight="1">
      <c r="A698" s="5"/>
      <c r="B698" s="5">
        <v>667</v>
      </c>
      <c r="C698" s="5">
        <f t="shared" ca="1" si="7"/>
        <v>111.07514102686113</v>
      </c>
      <c r="D698" s="5">
        <f t="shared" si="8"/>
        <v>156.44717455039083</v>
      </c>
      <c r="E698" s="5">
        <f t="shared" ca="1" si="9"/>
        <v>9.1739095365228097E-4</v>
      </c>
      <c r="F698" s="5"/>
      <c r="G698" s="5"/>
      <c r="H698" s="5"/>
      <c r="I698" s="5"/>
      <c r="J698" s="5"/>
      <c r="K698" s="5"/>
      <c r="L698" s="5"/>
      <c r="M698" s="5"/>
      <c r="N698" s="5"/>
      <c r="O698" s="5"/>
      <c r="P698" s="5"/>
      <c r="Q698" s="5"/>
      <c r="R698" s="5"/>
      <c r="S698" s="5"/>
      <c r="T698" s="5"/>
      <c r="U698" s="5"/>
      <c r="V698" s="5"/>
      <c r="W698" s="5"/>
      <c r="X698" s="5"/>
      <c r="Y698" s="5"/>
      <c r="Z698" s="5"/>
    </row>
    <row r="699" spans="1:26" ht="25.5" customHeight="1">
      <c r="A699" s="5"/>
      <c r="B699" s="5">
        <v>668</v>
      </c>
      <c r="C699" s="5">
        <f t="shared" ca="1" si="7"/>
        <v>105.67998696568031</v>
      </c>
      <c r="D699" s="5">
        <f t="shared" si="8"/>
        <v>156.48839564096244</v>
      </c>
      <c r="E699" s="5">
        <f t="shared" ca="1" si="9"/>
        <v>3.3815071573215264E-4</v>
      </c>
      <c r="F699" s="5"/>
      <c r="G699" s="5"/>
      <c r="H699" s="5"/>
      <c r="I699" s="5"/>
      <c r="J699" s="5"/>
      <c r="K699" s="5"/>
      <c r="L699" s="5"/>
      <c r="M699" s="5"/>
      <c r="N699" s="5"/>
      <c r="O699" s="5"/>
      <c r="P699" s="5"/>
      <c r="Q699" s="5"/>
      <c r="R699" s="5"/>
      <c r="S699" s="5"/>
      <c r="T699" s="5"/>
      <c r="U699" s="5"/>
      <c r="V699" s="5"/>
      <c r="W699" s="5"/>
      <c r="X699" s="5"/>
      <c r="Y699" s="5"/>
      <c r="Z699" s="5"/>
    </row>
    <row r="700" spans="1:26" ht="25.5" customHeight="1">
      <c r="A700" s="5"/>
      <c r="B700" s="5">
        <v>669</v>
      </c>
      <c r="C700" s="5">
        <f t="shared" ca="1" si="7"/>
        <v>100.82913505348495</v>
      </c>
      <c r="D700" s="5">
        <f t="shared" si="8"/>
        <v>156.52966578968659</v>
      </c>
      <c r="E700" s="5">
        <f t="shared" ca="1" si="9"/>
        <v>1.2343205001577489E-4</v>
      </c>
      <c r="F700" s="5"/>
      <c r="G700" s="5"/>
      <c r="H700" s="5"/>
      <c r="I700" s="5"/>
      <c r="J700" s="5"/>
      <c r="K700" s="5"/>
      <c r="L700" s="5"/>
      <c r="M700" s="5"/>
      <c r="N700" s="5"/>
      <c r="O700" s="5"/>
      <c r="P700" s="5"/>
      <c r="Q700" s="5"/>
      <c r="R700" s="5"/>
      <c r="S700" s="5"/>
      <c r="T700" s="5"/>
      <c r="U700" s="5"/>
      <c r="V700" s="5"/>
      <c r="W700" s="5"/>
      <c r="X700" s="5"/>
      <c r="Y700" s="5"/>
      <c r="Z700" s="5"/>
    </row>
    <row r="701" spans="1:26" ht="25.5" customHeight="1">
      <c r="A701" s="5"/>
      <c r="B701" s="5">
        <v>670</v>
      </c>
      <c r="C701" s="5">
        <f t="shared" ca="1" si="7"/>
        <v>109.04887236606734</v>
      </c>
      <c r="D701" s="5">
        <f t="shared" si="8"/>
        <v>156.57098542663161</v>
      </c>
      <c r="E701" s="5">
        <f t="shared" ca="1" si="9"/>
        <v>6.4025503646725353E-4</v>
      </c>
      <c r="F701" s="5"/>
      <c r="G701" s="5"/>
      <c r="H701" s="5"/>
      <c r="I701" s="5"/>
      <c r="J701" s="5"/>
      <c r="K701" s="5"/>
      <c r="L701" s="5"/>
      <c r="M701" s="5"/>
      <c r="N701" s="5"/>
      <c r="O701" s="5"/>
      <c r="P701" s="5"/>
      <c r="Q701" s="5"/>
      <c r="R701" s="5"/>
      <c r="S701" s="5"/>
      <c r="T701" s="5"/>
      <c r="U701" s="5"/>
      <c r="V701" s="5"/>
      <c r="W701" s="5"/>
      <c r="X701" s="5"/>
      <c r="Y701" s="5"/>
      <c r="Z701" s="5"/>
    </row>
    <row r="702" spans="1:26" ht="25.5" customHeight="1">
      <c r="A702" s="5"/>
      <c r="B702" s="5">
        <v>671</v>
      </c>
      <c r="C702" s="5">
        <f t="shared" ca="1" si="7"/>
        <v>100.22130509245895</v>
      </c>
      <c r="D702" s="5">
        <f t="shared" si="8"/>
        <v>156.61235498491777</v>
      </c>
      <c r="E702" s="5">
        <f t="shared" ca="1" si="9"/>
        <v>1.0798975290420536E-4</v>
      </c>
      <c r="F702" s="5"/>
      <c r="G702" s="5"/>
      <c r="H702" s="5"/>
      <c r="I702" s="5"/>
      <c r="J702" s="5"/>
      <c r="K702" s="5"/>
      <c r="L702" s="5"/>
      <c r="M702" s="5"/>
      <c r="N702" s="5"/>
      <c r="O702" s="5"/>
      <c r="P702" s="5"/>
      <c r="Q702" s="5"/>
      <c r="R702" s="5"/>
      <c r="S702" s="5"/>
      <c r="T702" s="5"/>
      <c r="U702" s="5"/>
      <c r="V702" s="5"/>
      <c r="W702" s="5"/>
      <c r="X702" s="5"/>
      <c r="Y702" s="5"/>
      <c r="Z702" s="5"/>
    </row>
    <row r="703" spans="1:26" ht="25.5" customHeight="1">
      <c r="A703" s="5"/>
      <c r="B703" s="5">
        <v>672</v>
      </c>
      <c r="C703" s="5">
        <f t="shared" ca="1" si="7"/>
        <v>100.44269194673399</v>
      </c>
      <c r="D703" s="5">
        <f t="shared" si="8"/>
        <v>156.65377490075699</v>
      </c>
      <c r="E703" s="5">
        <f t="shared" ca="1" si="9"/>
        <v>1.1339834010764777E-4</v>
      </c>
      <c r="F703" s="5"/>
      <c r="G703" s="5"/>
      <c r="H703" s="5"/>
      <c r="I703" s="5"/>
      <c r="J703" s="5"/>
      <c r="K703" s="5"/>
      <c r="L703" s="5"/>
      <c r="M703" s="5"/>
      <c r="N703" s="5"/>
      <c r="O703" s="5"/>
      <c r="P703" s="5"/>
      <c r="Q703" s="5"/>
      <c r="R703" s="5"/>
      <c r="S703" s="5"/>
      <c r="T703" s="5"/>
      <c r="U703" s="5"/>
      <c r="V703" s="5"/>
      <c r="W703" s="5"/>
      <c r="X703" s="5"/>
      <c r="Y703" s="5"/>
      <c r="Z703" s="5"/>
    </row>
    <row r="704" spans="1:26" ht="25.5" customHeight="1">
      <c r="A704" s="5"/>
      <c r="B704" s="5">
        <v>673</v>
      </c>
      <c r="C704" s="5">
        <f t="shared" ca="1" si="7"/>
        <v>90.524953251340918</v>
      </c>
      <c r="D704" s="5">
        <f t="shared" si="8"/>
        <v>156.69524561349292</v>
      </c>
      <c r="E704" s="5">
        <f t="shared" ca="1" si="9"/>
        <v>1.025634938936333E-5</v>
      </c>
      <c r="F704" s="5"/>
      <c r="G704" s="5"/>
      <c r="H704" s="5"/>
      <c r="I704" s="5"/>
      <c r="J704" s="5"/>
      <c r="K704" s="5"/>
      <c r="L704" s="5"/>
      <c r="M704" s="5"/>
      <c r="N704" s="5"/>
      <c r="O704" s="5"/>
      <c r="P704" s="5"/>
      <c r="Q704" s="5"/>
      <c r="R704" s="5"/>
      <c r="S704" s="5"/>
      <c r="T704" s="5"/>
      <c r="U704" s="5"/>
      <c r="V704" s="5"/>
      <c r="W704" s="5"/>
      <c r="X704" s="5"/>
      <c r="Y704" s="5"/>
      <c r="Z704" s="5"/>
    </row>
    <row r="705" spans="1:26" ht="25.5" customHeight="1">
      <c r="A705" s="5"/>
      <c r="B705" s="5">
        <v>674</v>
      </c>
      <c r="C705" s="5">
        <f t="shared" ca="1" si="7"/>
        <v>102.01254891246342</v>
      </c>
      <c r="D705" s="5">
        <f t="shared" si="8"/>
        <v>156.73676756564171</v>
      </c>
      <c r="E705" s="5">
        <f t="shared" ca="1" si="9"/>
        <v>1.593652240979341E-4</v>
      </c>
      <c r="F705" s="5"/>
      <c r="G705" s="5"/>
      <c r="H705" s="5"/>
      <c r="I705" s="5"/>
      <c r="J705" s="5"/>
      <c r="K705" s="5"/>
      <c r="L705" s="5"/>
      <c r="M705" s="5"/>
      <c r="N705" s="5"/>
      <c r="O705" s="5"/>
      <c r="P705" s="5"/>
      <c r="Q705" s="5"/>
      <c r="R705" s="5"/>
      <c r="S705" s="5"/>
      <c r="T705" s="5"/>
      <c r="U705" s="5"/>
      <c r="V705" s="5"/>
      <c r="W705" s="5"/>
      <c r="X705" s="5"/>
      <c r="Y705" s="5"/>
      <c r="Z705" s="5"/>
    </row>
    <row r="706" spans="1:26" ht="25.5" customHeight="1">
      <c r="A706" s="5"/>
      <c r="B706" s="5">
        <v>675</v>
      </c>
      <c r="C706" s="5">
        <f t="shared" ca="1" si="7"/>
        <v>112.90645587960438</v>
      </c>
      <c r="D706" s="5">
        <f t="shared" si="8"/>
        <v>156.77834120293332</v>
      </c>
      <c r="E706" s="5">
        <f t="shared" ca="1" si="9"/>
        <v>1.2499981433367504E-3</v>
      </c>
      <c r="F706" s="5"/>
      <c r="G706" s="5"/>
      <c r="H706" s="5"/>
      <c r="I706" s="5"/>
      <c r="J706" s="5"/>
      <c r="K706" s="5"/>
      <c r="L706" s="5"/>
      <c r="M706" s="5"/>
      <c r="N706" s="5"/>
      <c r="O706" s="5"/>
      <c r="P706" s="5"/>
      <c r="Q706" s="5"/>
      <c r="R706" s="5"/>
      <c r="S706" s="5"/>
      <c r="T706" s="5"/>
      <c r="U706" s="5"/>
      <c r="V706" s="5"/>
      <c r="W706" s="5"/>
      <c r="X706" s="5"/>
      <c r="Y706" s="5"/>
      <c r="Z706" s="5"/>
    </row>
    <row r="707" spans="1:26" ht="25.5" customHeight="1">
      <c r="A707" s="5"/>
      <c r="B707" s="5">
        <v>676</v>
      </c>
      <c r="C707" s="5">
        <f t="shared" ca="1" si="7"/>
        <v>93.617508635299671</v>
      </c>
      <c r="D707" s="5">
        <f t="shared" si="8"/>
        <v>156.81996697435341</v>
      </c>
      <c r="E707" s="5">
        <f t="shared" ca="1" si="9"/>
        <v>2.2739647199734448E-5</v>
      </c>
      <c r="F707" s="5"/>
      <c r="G707" s="5"/>
      <c r="H707" s="5"/>
      <c r="I707" s="5"/>
      <c r="J707" s="5"/>
      <c r="K707" s="5"/>
      <c r="L707" s="5"/>
      <c r="M707" s="5"/>
      <c r="N707" s="5"/>
      <c r="O707" s="5"/>
      <c r="P707" s="5"/>
      <c r="Q707" s="5"/>
      <c r="R707" s="5"/>
      <c r="S707" s="5"/>
      <c r="T707" s="5"/>
      <c r="U707" s="5"/>
      <c r="V707" s="5"/>
      <c r="W707" s="5"/>
      <c r="X707" s="5"/>
      <c r="Y707" s="5"/>
      <c r="Z707" s="5"/>
    </row>
    <row r="708" spans="1:26" ht="25.5" customHeight="1">
      <c r="A708" s="5"/>
      <c r="B708" s="5">
        <v>677</v>
      </c>
      <c r="C708" s="5">
        <f t="shared" ca="1" si="7"/>
        <v>106.93975661117207</v>
      </c>
      <c r="D708" s="5">
        <f t="shared" si="8"/>
        <v>156.86164533218584</v>
      </c>
      <c r="E708" s="5">
        <f t="shared" ca="1" si="9"/>
        <v>4.3186441670251924E-4</v>
      </c>
      <c r="F708" s="5"/>
      <c r="G708" s="5"/>
      <c r="H708" s="5"/>
      <c r="I708" s="5"/>
      <c r="J708" s="5"/>
      <c r="K708" s="5"/>
      <c r="L708" s="5"/>
      <c r="M708" s="5"/>
      <c r="N708" s="5"/>
      <c r="O708" s="5"/>
      <c r="P708" s="5"/>
      <c r="Q708" s="5"/>
      <c r="R708" s="5"/>
      <c r="S708" s="5"/>
      <c r="T708" s="5"/>
      <c r="U708" s="5"/>
      <c r="V708" s="5"/>
      <c r="W708" s="5"/>
      <c r="X708" s="5"/>
      <c r="Y708" s="5"/>
      <c r="Z708" s="5"/>
    </row>
    <row r="709" spans="1:26" ht="25.5" customHeight="1">
      <c r="A709" s="5"/>
      <c r="B709" s="5">
        <v>678</v>
      </c>
      <c r="C709" s="5">
        <f t="shared" ca="1" si="7"/>
        <v>81.847368008448939</v>
      </c>
      <c r="D709" s="5">
        <f t="shared" si="8"/>
        <v>156.90337673205576</v>
      </c>
      <c r="E709" s="5">
        <f t="shared" ca="1" si="9"/>
        <v>8.7527751612646845E-7</v>
      </c>
      <c r="F709" s="5"/>
      <c r="G709" s="5"/>
      <c r="H709" s="5"/>
      <c r="I709" s="5"/>
      <c r="J709" s="5"/>
      <c r="K709" s="5"/>
      <c r="L709" s="5"/>
      <c r="M709" s="5"/>
      <c r="N709" s="5"/>
      <c r="O709" s="5"/>
      <c r="P709" s="5"/>
      <c r="Q709" s="5"/>
      <c r="R709" s="5"/>
      <c r="S709" s="5"/>
      <c r="T709" s="5"/>
      <c r="U709" s="5"/>
      <c r="V709" s="5"/>
      <c r="W709" s="5"/>
      <c r="X709" s="5"/>
      <c r="Y709" s="5"/>
      <c r="Z709" s="5"/>
    </row>
    <row r="710" spans="1:26" ht="25.5" customHeight="1">
      <c r="A710" s="5"/>
      <c r="B710" s="5">
        <v>679</v>
      </c>
      <c r="C710" s="5">
        <f t="shared" ca="1" si="7"/>
        <v>87.445473407673134</v>
      </c>
      <c r="D710" s="5">
        <f t="shared" si="8"/>
        <v>156.9451616329734</v>
      </c>
      <c r="E710" s="5">
        <f t="shared" ca="1" si="9"/>
        <v>4.4495963555990684E-6</v>
      </c>
      <c r="F710" s="5"/>
      <c r="G710" s="5"/>
      <c r="H710" s="5"/>
      <c r="I710" s="5"/>
      <c r="J710" s="5"/>
      <c r="K710" s="5"/>
      <c r="L710" s="5"/>
      <c r="M710" s="5"/>
      <c r="N710" s="5"/>
      <c r="O710" s="5"/>
      <c r="P710" s="5"/>
      <c r="Q710" s="5"/>
      <c r="R710" s="5"/>
      <c r="S710" s="5"/>
      <c r="T710" s="5"/>
      <c r="U710" s="5"/>
      <c r="V710" s="5"/>
      <c r="W710" s="5"/>
      <c r="X710" s="5"/>
      <c r="Y710" s="5"/>
      <c r="Z710" s="5"/>
    </row>
    <row r="711" spans="1:26" ht="25.5" customHeight="1">
      <c r="A711" s="5"/>
      <c r="B711" s="5">
        <v>680</v>
      </c>
      <c r="C711" s="5">
        <f t="shared" ca="1" si="7"/>
        <v>112.00303094218565</v>
      </c>
      <c r="D711" s="5">
        <f t="shared" si="8"/>
        <v>156.98700049737846</v>
      </c>
      <c r="E711" s="5">
        <f t="shared" ca="1" si="9"/>
        <v>1.07507403376801E-3</v>
      </c>
      <c r="F711" s="5"/>
      <c r="G711" s="5"/>
      <c r="H711" s="5"/>
      <c r="I711" s="5"/>
      <c r="J711" s="5"/>
      <c r="K711" s="5"/>
      <c r="L711" s="5"/>
      <c r="M711" s="5"/>
      <c r="N711" s="5"/>
      <c r="O711" s="5"/>
      <c r="P711" s="5"/>
      <c r="Q711" s="5"/>
      <c r="R711" s="5"/>
      <c r="S711" s="5"/>
      <c r="T711" s="5"/>
      <c r="U711" s="5"/>
      <c r="V711" s="5"/>
      <c r="W711" s="5"/>
      <c r="X711" s="5"/>
      <c r="Y711" s="5"/>
      <c r="Z711" s="5"/>
    </row>
    <row r="712" spans="1:26" ht="25.5" customHeight="1">
      <c r="A712" s="5"/>
      <c r="B712" s="5">
        <v>681</v>
      </c>
      <c r="C712" s="5">
        <f t="shared" ca="1" si="7"/>
        <v>85.765666071616465</v>
      </c>
      <c r="D712" s="5">
        <f t="shared" si="8"/>
        <v>157.02889379118503</v>
      </c>
      <c r="E712" s="5">
        <f t="shared" ca="1" si="9"/>
        <v>2.771871128559566E-6</v>
      </c>
      <c r="F712" s="5"/>
      <c r="G712" s="5"/>
      <c r="H712" s="5"/>
      <c r="I712" s="5"/>
      <c r="J712" s="5"/>
      <c r="K712" s="5"/>
      <c r="L712" s="5"/>
      <c r="M712" s="5"/>
      <c r="N712" s="5"/>
      <c r="O712" s="5"/>
      <c r="P712" s="5"/>
      <c r="Q712" s="5"/>
      <c r="R712" s="5"/>
      <c r="S712" s="5"/>
      <c r="T712" s="5"/>
      <c r="U712" s="5"/>
      <c r="V712" s="5"/>
      <c r="W712" s="5"/>
      <c r="X712" s="5"/>
      <c r="Y712" s="5"/>
      <c r="Z712" s="5"/>
    </row>
    <row r="713" spans="1:26" ht="25.5" customHeight="1">
      <c r="A713" s="5"/>
      <c r="B713" s="5">
        <v>682</v>
      </c>
      <c r="C713" s="5">
        <f t="shared" ca="1" si="7"/>
        <v>96.567704035908122</v>
      </c>
      <c r="D713" s="5">
        <f t="shared" si="8"/>
        <v>157.07084198382734</v>
      </c>
      <c r="E713" s="5">
        <f t="shared" ca="1" si="9"/>
        <v>4.671449944017288E-5</v>
      </c>
      <c r="F713" s="5"/>
      <c r="G713" s="5"/>
      <c r="H713" s="5"/>
      <c r="I713" s="5"/>
      <c r="J713" s="5"/>
      <c r="K713" s="5"/>
      <c r="L713" s="5"/>
      <c r="M713" s="5"/>
      <c r="N713" s="5"/>
      <c r="O713" s="5"/>
      <c r="P713" s="5"/>
      <c r="Q713" s="5"/>
      <c r="R713" s="5"/>
      <c r="S713" s="5"/>
      <c r="T713" s="5"/>
      <c r="U713" s="5"/>
      <c r="V713" s="5"/>
      <c r="W713" s="5"/>
      <c r="X713" s="5"/>
      <c r="Y713" s="5"/>
      <c r="Z713" s="5"/>
    </row>
    <row r="714" spans="1:26" ht="25.5" customHeight="1">
      <c r="A714" s="5"/>
      <c r="B714" s="5">
        <v>683</v>
      </c>
      <c r="C714" s="5">
        <f t="shared" ca="1" si="7"/>
        <v>114.54115033554969</v>
      </c>
      <c r="D714" s="5">
        <f t="shared" si="8"/>
        <v>157.1128455483061</v>
      </c>
      <c r="E714" s="5">
        <f t="shared" ca="1" si="9"/>
        <v>1.6269381855551642E-3</v>
      </c>
      <c r="F714" s="5"/>
      <c r="G714" s="5"/>
      <c r="H714" s="5"/>
      <c r="I714" s="5"/>
      <c r="J714" s="5"/>
      <c r="K714" s="5"/>
      <c r="L714" s="5"/>
      <c r="M714" s="5"/>
      <c r="N714" s="5"/>
      <c r="O714" s="5"/>
      <c r="P714" s="5"/>
      <c r="Q714" s="5"/>
      <c r="R714" s="5"/>
      <c r="S714" s="5"/>
      <c r="T714" s="5"/>
      <c r="U714" s="5"/>
      <c r="V714" s="5"/>
      <c r="W714" s="5"/>
      <c r="X714" s="5"/>
      <c r="Y714" s="5"/>
      <c r="Z714" s="5"/>
    </row>
    <row r="715" spans="1:26" ht="25.5" customHeight="1">
      <c r="A715" s="5"/>
      <c r="B715" s="5">
        <v>684</v>
      </c>
      <c r="C715" s="5">
        <f t="shared" ca="1" si="7"/>
        <v>104.97711087417022</v>
      </c>
      <c r="D715" s="5">
        <f t="shared" si="8"/>
        <v>157.15490496123556</v>
      </c>
      <c r="E715" s="5">
        <f t="shared" ca="1" si="9"/>
        <v>2.941067610492124E-4</v>
      </c>
      <c r="F715" s="5"/>
      <c r="G715" s="5"/>
      <c r="H715" s="5"/>
      <c r="I715" s="5"/>
      <c r="J715" s="5"/>
      <c r="K715" s="5"/>
      <c r="L715" s="5"/>
      <c r="M715" s="5"/>
      <c r="N715" s="5"/>
      <c r="O715" s="5"/>
      <c r="P715" s="5"/>
      <c r="Q715" s="5"/>
      <c r="R715" s="5"/>
      <c r="S715" s="5"/>
      <c r="T715" s="5"/>
      <c r="U715" s="5"/>
      <c r="V715" s="5"/>
      <c r="W715" s="5"/>
      <c r="X715" s="5"/>
      <c r="Y715" s="5"/>
      <c r="Z715" s="5"/>
    </row>
    <row r="716" spans="1:26" ht="25.5" customHeight="1">
      <c r="A716" s="5"/>
      <c r="B716" s="5">
        <v>685</v>
      </c>
      <c r="C716" s="5">
        <f t="shared" ca="1" si="7"/>
        <v>107.09664325733131</v>
      </c>
      <c r="D716" s="5">
        <f t="shared" si="8"/>
        <v>157.19702070289125</v>
      </c>
      <c r="E716" s="5">
        <f t="shared" ca="1" si="9"/>
        <v>4.4500333640724887E-4</v>
      </c>
      <c r="F716" s="5"/>
      <c r="G716" s="5"/>
      <c r="H716" s="5"/>
      <c r="I716" s="5"/>
      <c r="J716" s="5"/>
      <c r="K716" s="5"/>
      <c r="L716" s="5"/>
      <c r="M716" s="5"/>
      <c r="N716" s="5"/>
      <c r="O716" s="5"/>
      <c r="P716" s="5"/>
      <c r="Q716" s="5"/>
      <c r="R716" s="5"/>
      <c r="S716" s="5"/>
      <c r="T716" s="5"/>
      <c r="U716" s="5"/>
      <c r="V716" s="5"/>
      <c r="W716" s="5"/>
      <c r="X716" s="5"/>
      <c r="Y716" s="5"/>
      <c r="Z716" s="5"/>
    </row>
    <row r="717" spans="1:26" ht="25.5" customHeight="1">
      <c r="A717" s="5"/>
      <c r="B717" s="5">
        <v>686</v>
      </c>
      <c r="C717" s="5">
        <f t="shared" ca="1" si="7"/>
        <v>110.8958398842509</v>
      </c>
      <c r="D717" s="5">
        <f t="shared" si="8"/>
        <v>157.23919325725831</v>
      </c>
      <c r="E717" s="5">
        <f t="shared" ca="1" si="9"/>
        <v>8.8930769920769336E-4</v>
      </c>
      <c r="F717" s="5"/>
      <c r="G717" s="5"/>
      <c r="H717" s="5"/>
      <c r="I717" s="5"/>
      <c r="J717" s="5"/>
      <c r="K717" s="5"/>
      <c r="L717" s="5"/>
      <c r="M717" s="5"/>
      <c r="N717" s="5"/>
      <c r="O717" s="5"/>
      <c r="P717" s="5"/>
      <c r="Q717" s="5"/>
      <c r="R717" s="5"/>
      <c r="S717" s="5"/>
      <c r="T717" s="5"/>
      <c r="U717" s="5"/>
      <c r="V717" s="5"/>
      <c r="W717" s="5"/>
      <c r="X717" s="5"/>
      <c r="Y717" s="5"/>
      <c r="Z717" s="5"/>
    </row>
    <row r="718" spans="1:26" ht="25.5" customHeight="1">
      <c r="A718" s="5"/>
      <c r="B718" s="5">
        <v>687</v>
      </c>
      <c r="C718" s="5">
        <f t="shared" ca="1" si="7"/>
        <v>106.17939281683361</v>
      </c>
      <c r="D718" s="5">
        <f t="shared" si="8"/>
        <v>157.2814231120808</v>
      </c>
      <c r="E718" s="5">
        <f t="shared" ca="1" si="9"/>
        <v>3.7289964989786458E-4</v>
      </c>
      <c r="F718" s="5"/>
      <c r="G718" s="5"/>
      <c r="H718" s="5"/>
      <c r="I718" s="5"/>
      <c r="J718" s="5"/>
      <c r="K718" s="5"/>
      <c r="L718" s="5"/>
      <c r="M718" s="5"/>
      <c r="N718" s="5"/>
      <c r="O718" s="5"/>
      <c r="P718" s="5"/>
      <c r="Q718" s="5"/>
      <c r="R718" s="5"/>
      <c r="S718" s="5"/>
      <c r="T718" s="5"/>
      <c r="U718" s="5"/>
      <c r="V718" s="5"/>
      <c r="W718" s="5"/>
      <c r="X718" s="5"/>
      <c r="Y718" s="5"/>
      <c r="Z718" s="5"/>
    </row>
    <row r="719" spans="1:26" ht="25.5" customHeight="1">
      <c r="A719" s="5"/>
      <c r="B719" s="5">
        <v>688</v>
      </c>
      <c r="C719" s="5">
        <f t="shared" ca="1" si="7"/>
        <v>105.56519078539301</v>
      </c>
      <c r="D719" s="5">
        <f t="shared" si="8"/>
        <v>157.32371075891157</v>
      </c>
      <c r="E719" s="5">
        <f t="shared" ca="1" si="9"/>
        <v>3.305804711408662E-4</v>
      </c>
      <c r="F719" s="5"/>
      <c r="G719" s="5"/>
      <c r="H719" s="5"/>
      <c r="I719" s="5"/>
      <c r="J719" s="5"/>
      <c r="K719" s="5"/>
      <c r="L719" s="5"/>
      <c r="M719" s="5"/>
      <c r="N719" s="5"/>
      <c r="O719" s="5"/>
      <c r="P719" s="5"/>
      <c r="Q719" s="5"/>
      <c r="R719" s="5"/>
      <c r="S719" s="5"/>
      <c r="T719" s="5"/>
      <c r="U719" s="5"/>
      <c r="V719" s="5"/>
      <c r="W719" s="5"/>
      <c r="X719" s="5"/>
      <c r="Y719" s="5"/>
      <c r="Z719" s="5"/>
    </row>
    <row r="720" spans="1:26" ht="25.5" customHeight="1">
      <c r="A720" s="5"/>
      <c r="B720" s="5">
        <v>689</v>
      </c>
      <c r="C720" s="5">
        <f t="shared" ca="1" si="7"/>
        <v>101.46848926915635</v>
      </c>
      <c r="D720" s="5">
        <f t="shared" si="8"/>
        <v>157.36605669316288</v>
      </c>
      <c r="E720" s="5">
        <f t="shared" ca="1" si="9"/>
        <v>1.4181240346820316E-4</v>
      </c>
      <c r="F720" s="5"/>
      <c r="G720" s="5"/>
      <c r="H720" s="5"/>
      <c r="I720" s="5"/>
      <c r="J720" s="5"/>
      <c r="K720" s="5"/>
      <c r="L720" s="5"/>
      <c r="M720" s="5"/>
      <c r="N720" s="5"/>
      <c r="O720" s="5"/>
      <c r="P720" s="5"/>
      <c r="Q720" s="5"/>
      <c r="R720" s="5"/>
      <c r="S720" s="5"/>
      <c r="T720" s="5"/>
      <c r="U720" s="5"/>
      <c r="V720" s="5"/>
      <c r="W720" s="5"/>
      <c r="X720" s="5"/>
      <c r="Y720" s="5"/>
      <c r="Z720" s="5"/>
    </row>
    <row r="721" spans="1:26" ht="25.5" customHeight="1">
      <c r="A721" s="5"/>
      <c r="B721" s="5">
        <v>690</v>
      </c>
      <c r="C721" s="5">
        <f t="shared" ca="1" si="7"/>
        <v>82.683694219751771</v>
      </c>
      <c r="D721" s="5">
        <f t="shared" si="8"/>
        <v>157.40846141415781</v>
      </c>
      <c r="E721" s="5">
        <f t="shared" ca="1" si="9"/>
        <v>1.1258689121379965E-6</v>
      </c>
      <c r="F721" s="5"/>
      <c r="G721" s="5"/>
      <c r="H721" s="5"/>
      <c r="I721" s="5"/>
      <c r="J721" s="5"/>
      <c r="K721" s="5"/>
      <c r="L721" s="5"/>
      <c r="M721" s="5"/>
      <c r="N721" s="5"/>
      <c r="O721" s="5"/>
      <c r="P721" s="5"/>
      <c r="Q721" s="5"/>
      <c r="R721" s="5"/>
      <c r="S721" s="5"/>
      <c r="T721" s="5"/>
      <c r="U721" s="5"/>
      <c r="V721" s="5"/>
      <c r="W721" s="5"/>
      <c r="X721" s="5"/>
      <c r="Y721" s="5"/>
      <c r="Z721" s="5"/>
    </row>
    <row r="722" spans="1:26" ht="25.5" customHeight="1">
      <c r="A722" s="5"/>
      <c r="B722" s="5">
        <v>691</v>
      </c>
      <c r="C722" s="5">
        <f t="shared" ca="1" si="7"/>
        <v>96.845078583600184</v>
      </c>
      <c r="D722" s="5">
        <f t="shared" si="8"/>
        <v>157.45092542518256</v>
      </c>
      <c r="E722" s="5">
        <f t="shared" ca="1" si="9"/>
        <v>4.9886661696773197E-5</v>
      </c>
      <c r="F722" s="5"/>
      <c r="G722" s="5"/>
      <c r="H722" s="5"/>
      <c r="I722" s="5"/>
      <c r="J722" s="5"/>
      <c r="K722" s="5"/>
      <c r="L722" s="5"/>
      <c r="M722" s="5"/>
      <c r="N722" s="5"/>
      <c r="O722" s="5"/>
      <c r="P722" s="5"/>
      <c r="Q722" s="5"/>
      <c r="R722" s="5"/>
      <c r="S722" s="5"/>
      <c r="T722" s="5"/>
      <c r="U722" s="5"/>
      <c r="V722" s="5"/>
      <c r="W722" s="5"/>
      <c r="X722" s="5"/>
      <c r="Y722" s="5"/>
      <c r="Z722" s="5"/>
    </row>
    <row r="723" spans="1:26" ht="25.5" customHeight="1">
      <c r="A723" s="5"/>
      <c r="B723" s="5">
        <v>692</v>
      </c>
      <c r="C723" s="5">
        <f t="shared" ca="1" si="7"/>
        <v>97.522593486729107</v>
      </c>
      <c r="D723" s="5">
        <f t="shared" si="8"/>
        <v>157.49344923353937</v>
      </c>
      <c r="E723" s="5">
        <f t="shared" ca="1" si="9"/>
        <v>5.8486297899294868E-5</v>
      </c>
      <c r="F723" s="5"/>
      <c r="G723" s="5"/>
      <c r="H723" s="5"/>
      <c r="I723" s="5"/>
      <c r="J723" s="5"/>
      <c r="K723" s="5"/>
      <c r="L723" s="5"/>
      <c r="M723" s="5"/>
      <c r="N723" s="5"/>
      <c r="O723" s="5"/>
      <c r="P723" s="5"/>
      <c r="Q723" s="5"/>
      <c r="R723" s="5"/>
      <c r="S723" s="5"/>
      <c r="T723" s="5"/>
      <c r="U723" s="5"/>
      <c r="V723" s="5"/>
      <c r="W723" s="5"/>
      <c r="X723" s="5"/>
      <c r="Y723" s="5"/>
      <c r="Z723" s="5"/>
    </row>
    <row r="724" spans="1:26" ht="25.5" customHeight="1">
      <c r="A724" s="5"/>
      <c r="B724" s="5">
        <v>693</v>
      </c>
      <c r="C724" s="5">
        <f t="shared" ca="1" si="7"/>
        <v>103.4248072866995</v>
      </c>
      <c r="D724" s="5">
        <f t="shared" si="8"/>
        <v>157.53603335060032</v>
      </c>
      <c r="E724" s="5">
        <f t="shared" ca="1" si="9"/>
        <v>2.1442701668629479E-4</v>
      </c>
      <c r="F724" s="5"/>
      <c r="G724" s="5"/>
      <c r="H724" s="5"/>
      <c r="I724" s="5"/>
      <c r="J724" s="5"/>
      <c r="K724" s="5"/>
      <c r="L724" s="5"/>
      <c r="M724" s="5"/>
      <c r="N724" s="5"/>
      <c r="O724" s="5"/>
      <c r="P724" s="5"/>
      <c r="Q724" s="5"/>
      <c r="R724" s="5"/>
      <c r="S724" s="5"/>
      <c r="T724" s="5"/>
      <c r="U724" s="5"/>
      <c r="V724" s="5"/>
      <c r="W724" s="5"/>
      <c r="X724" s="5"/>
      <c r="Y724" s="5"/>
      <c r="Z724" s="5"/>
    </row>
    <row r="725" spans="1:26" ht="25.5" customHeight="1">
      <c r="A725" s="5"/>
      <c r="B725" s="5">
        <v>694</v>
      </c>
      <c r="C725" s="5">
        <f t="shared" ca="1" si="7"/>
        <v>98.32637060600922</v>
      </c>
      <c r="D725" s="5">
        <f t="shared" si="8"/>
        <v>157.5786782918621</v>
      </c>
      <c r="E725" s="5">
        <f t="shared" ca="1" si="9"/>
        <v>7.0444425064846323E-5</v>
      </c>
      <c r="F725" s="5"/>
      <c r="G725" s="5"/>
      <c r="H725" s="5"/>
      <c r="I725" s="5"/>
      <c r="J725" s="5"/>
      <c r="K725" s="5"/>
      <c r="L725" s="5"/>
      <c r="M725" s="5"/>
      <c r="N725" s="5"/>
      <c r="O725" s="5"/>
      <c r="P725" s="5"/>
      <c r="Q725" s="5"/>
      <c r="R725" s="5"/>
      <c r="S725" s="5"/>
      <c r="T725" s="5"/>
      <c r="U725" s="5"/>
      <c r="V725" s="5"/>
      <c r="W725" s="5"/>
      <c r="X725" s="5"/>
      <c r="Y725" s="5"/>
      <c r="Z725" s="5"/>
    </row>
    <row r="726" spans="1:26" ht="25.5" customHeight="1">
      <c r="A726" s="5"/>
      <c r="B726" s="5">
        <v>695</v>
      </c>
      <c r="C726" s="5">
        <f t="shared" ca="1" si="7"/>
        <v>106.89365773498368</v>
      </c>
      <c r="D726" s="5">
        <f t="shared" si="8"/>
        <v>157.62138457700132</v>
      </c>
      <c r="E726" s="5">
        <f t="shared" ca="1" si="9"/>
        <v>4.2806909349360283E-4</v>
      </c>
      <c r="F726" s="5"/>
      <c r="G726" s="5"/>
      <c r="H726" s="5"/>
      <c r="I726" s="5"/>
      <c r="J726" s="5"/>
      <c r="K726" s="5"/>
      <c r="L726" s="5"/>
      <c r="M726" s="5"/>
      <c r="N726" s="5"/>
      <c r="O726" s="5"/>
      <c r="P726" s="5"/>
      <c r="Q726" s="5"/>
      <c r="R726" s="5"/>
      <c r="S726" s="5"/>
      <c r="T726" s="5"/>
      <c r="U726" s="5"/>
      <c r="V726" s="5"/>
      <c r="W726" s="5"/>
      <c r="X726" s="5"/>
      <c r="Y726" s="5"/>
      <c r="Z726" s="5"/>
    </row>
    <row r="727" spans="1:26" ht="25.5" customHeight="1">
      <c r="A727" s="5"/>
      <c r="B727" s="5">
        <v>696</v>
      </c>
      <c r="C727" s="5">
        <f t="shared" ca="1" si="7"/>
        <v>99.359952894390034</v>
      </c>
      <c r="D727" s="5">
        <f t="shared" si="8"/>
        <v>157.66415272993098</v>
      </c>
      <c r="E727" s="5">
        <f t="shared" ca="1" si="9"/>
        <v>8.91056925378699E-5</v>
      </c>
      <c r="F727" s="5"/>
      <c r="G727" s="5"/>
      <c r="H727" s="5"/>
      <c r="I727" s="5"/>
      <c r="J727" s="5"/>
      <c r="K727" s="5"/>
      <c r="L727" s="5"/>
      <c r="M727" s="5"/>
      <c r="N727" s="5"/>
      <c r="O727" s="5"/>
      <c r="P727" s="5"/>
      <c r="Q727" s="5"/>
      <c r="R727" s="5"/>
      <c r="S727" s="5"/>
      <c r="T727" s="5"/>
      <c r="U727" s="5"/>
      <c r="V727" s="5"/>
      <c r="W727" s="5"/>
      <c r="X727" s="5"/>
      <c r="Y727" s="5"/>
      <c r="Z727" s="5"/>
    </row>
    <row r="728" spans="1:26" ht="25.5" customHeight="1">
      <c r="A728" s="5"/>
      <c r="B728" s="5">
        <v>697</v>
      </c>
      <c r="C728" s="5">
        <f t="shared" ca="1" si="7"/>
        <v>100.28985279529637</v>
      </c>
      <c r="D728" s="5">
        <f t="shared" si="8"/>
        <v>157.70698327885756</v>
      </c>
      <c r="E728" s="5">
        <f t="shared" ca="1" si="9"/>
        <v>1.0963879722825537E-4</v>
      </c>
      <c r="F728" s="5"/>
      <c r="G728" s="5"/>
      <c r="H728" s="5"/>
      <c r="I728" s="5"/>
      <c r="J728" s="5"/>
      <c r="K728" s="5"/>
      <c r="L728" s="5"/>
      <c r="M728" s="5"/>
      <c r="N728" s="5"/>
      <c r="O728" s="5"/>
      <c r="P728" s="5"/>
      <c r="Q728" s="5"/>
      <c r="R728" s="5"/>
      <c r="S728" s="5"/>
      <c r="T728" s="5"/>
      <c r="U728" s="5"/>
      <c r="V728" s="5"/>
      <c r="W728" s="5"/>
      <c r="X728" s="5"/>
      <c r="Y728" s="5"/>
      <c r="Z728" s="5"/>
    </row>
    <row r="729" spans="1:26" ht="25.5" customHeight="1">
      <c r="A729" s="5"/>
      <c r="B729" s="5">
        <v>698</v>
      </c>
      <c r="C729" s="5">
        <f t="shared" ca="1" si="7"/>
        <v>101.93575473028446</v>
      </c>
      <c r="D729" s="5">
        <f t="shared" si="8"/>
        <v>157.74987675633935</v>
      </c>
      <c r="E729" s="5">
        <f t="shared" ca="1" si="9"/>
        <v>1.5677426904884545E-4</v>
      </c>
      <c r="F729" s="5"/>
      <c r="G729" s="5"/>
      <c r="H729" s="5"/>
      <c r="I729" s="5"/>
      <c r="J729" s="5"/>
      <c r="K729" s="5"/>
      <c r="L729" s="5"/>
      <c r="M729" s="5"/>
      <c r="N729" s="5"/>
      <c r="O729" s="5"/>
      <c r="P729" s="5"/>
      <c r="Q729" s="5"/>
      <c r="R729" s="5"/>
      <c r="S729" s="5"/>
      <c r="T729" s="5"/>
      <c r="U729" s="5"/>
      <c r="V729" s="5"/>
      <c r="W729" s="5"/>
      <c r="X729" s="5"/>
      <c r="Y729" s="5"/>
      <c r="Z729" s="5"/>
    </row>
    <row r="730" spans="1:26" ht="25.5" customHeight="1">
      <c r="A730" s="5"/>
      <c r="B730" s="5">
        <v>699</v>
      </c>
      <c r="C730" s="5">
        <f t="shared" ca="1" si="7"/>
        <v>92.2287120667377</v>
      </c>
      <c r="D730" s="5">
        <f t="shared" si="8"/>
        <v>157.79283369934524</v>
      </c>
      <c r="E730" s="5">
        <f t="shared" ca="1" si="9"/>
        <v>1.5987495952345508E-5</v>
      </c>
      <c r="F730" s="5"/>
      <c r="G730" s="5"/>
      <c r="H730" s="5"/>
      <c r="I730" s="5"/>
      <c r="J730" s="5"/>
      <c r="K730" s="5"/>
      <c r="L730" s="5"/>
      <c r="M730" s="5"/>
      <c r="N730" s="5"/>
      <c r="O730" s="5"/>
      <c r="P730" s="5"/>
      <c r="Q730" s="5"/>
      <c r="R730" s="5"/>
      <c r="S730" s="5"/>
      <c r="T730" s="5"/>
      <c r="U730" s="5"/>
      <c r="V730" s="5"/>
      <c r="W730" s="5"/>
      <c r="X730" s="5"/>
      <c r="Y730" s="5"/>
      <c r="Z730" s="5"/>
    </row>
    <row r="731" spans="1:26" ht="25.5" customHeight="1">
      <c r="A731" s="5"/>
      <c r="B731" s="5">
        <v>700</v>
      </c>
      <c r="C731" s="5">
        <f t="shared" ca="1" si="7"/>
        <v>108.0533013698665</v>
      </c>
      <c r="D731" s="5">
        <f t="shared" si="8"/>
        <v>157.8358546493148</v>
      </c>
      <c r="E731" s="5">
        <f t="shared" ca="1" si="9"/>
        <v>5.329699796843574E-4</v>
      </c>
      <c r="F731" s="5"/>
      <c r="G731" s="5"/>
      <c r="H731" s="5"/>
      <c r="I731" s="5"/>
      <c r="J731" s="5"/>
      <c r="K731" s="5"/>
      <c r="L731" s="5"/>
      <c r="M731" s="5"/>
      <c r="N731" s="5"/>
      <c r="O731" s="5"/>
      <c r="P731" s="5"/>
      <c r="Q731" s="5"/>
      <c r="R731" s="5"/>
      <c r="S731" s="5"/>
      <c r="T731" s="5"/>
      <c r="U731" s="5"/>
      <c r="V731" s="5"/>
      <c r="W731" s="5"/>
      <c r="X731" s="5"/>
      <c r="Y731" s="5"/>
      <c r="Z731" s="5"/>
    </row>
    <row r="732" spans="1:26" ht="25.5" customHeight="1">
      <c r="A732" s="5"/>
      <c r="B732" s="5">
        <v>701</v>
      </c>
      <c r="C732" s="5">
        <f t="shared" ca="1" si="7"/>
        <v>109.5957169591189</v>
      </c>
      <c r="D732" s="5">
        <f t="shared" si="8"/>
        <v>157.8789401522192</v>
      </c>
      <c r="E732" s="5">
        <f t="shared" ca="1" si="9"/>
        <v>7.0678782649215744E-4</v>
      </c>
      <c r="F732" s="5"/>
      <c r="G732" s="5"/>
      <c r="H732" s="5"/>
      <c r="I732" s="5"/>
      <c r="J732" s="5"/>
      <c r="K732" s="5"/>
      <c r="L732" s="5"/>
      <c r="M732" s="5"/>
      <c r="N732" s="5"/>
      <c r="O732" s="5"/>
      <c r="P732" s="5"/>
      <c r="Q732" s="5"/>
      <c r="R732" s="5"/>
      <c r="S732" s="5"/>
      <c r="T732" s="5"/>
      <c r="U732" s="5"/>
      <c r="V732" s="5"/>
      <c r="W732" s="5"/>
      <c r="X732" s="5"/>
      <c r="Y732" s="5"/>
      <c r="Z732" s="5"/>
    </row>
    <row r="733" spans="1:26" ht="25.5" customHeight="1">
      <c r="A733" s="5"/>
      <c r="B733" s="5">
        <v>702</v>
      </c>
      <c r="C733" s="5">
        <f t="shared" ca="1" si="7"/>
        <v>100.4698697275212</v>
      </c>
      <c r="D733" s="5">
        <f t="shared" si="8"/>
        <v>157.92209075862297</v>
      </c>
      <c r="E733" s="5">
        <f t="shared" ca="1" si="9"/>
        <v>1.1407899491840969E-4</v>
      </c>
      <c r="F733" s="5"/>
      <c r="G733" s="5"/>
      <c r="H733" s="5"/>
      <c r="I733" s="5"/>
      <c r="J733" s="5"/>
      <c r="K733" s="5"/>
      <c r="L733" s="5"/>
      <c r="M733" s="5"/>
      <c r="N733" s="5"/>
      <c r="O733" s="5"/>
      <c r="P733" s="5"/>
      <c r="Q733" s="5"/>
      <c r="R733" s="5"/>
      <c r="S733" s="5"/>
      <c r="T733" s="5"/>
      <c r="U733" s="5"/>
      <c r="V733" s="5"/>
      <c r="W733" s="5"/>
      <c r="X733" s="5"/>
      <c r="Y733" s="5"/>
      <c r="Z733" s="5"/>
    </row>
    <row r="734" spans="1:26" ht="25.5" customHeight="1">
      <c r="A734" s="5"/>
      <c r="B734" s="5">
        <v>703</v>
      </c>
      <c r="C734" s="5">
        <f t="shared" ca="1" si="7"/>
        <v>99.198783140210111</v>
      </c>
      <c r="D734" s="5">
        <f t="shared" si="8"/>
        <v>157.96530702374696</v>
      </c>
      <c r="E734" s="5">
        <f t="shared" ca="1" si="9"/>
        <v>8.592643514647158E-5</v>
      </c>
      <c r="F734" s="5"/>
      <c r="G734" s="5"/>
      <c r="H734" s="5"/>
      <c r="I734" s="5"/>
      <c r="J734" s="5"/>
      <c r="K734" s="5"/>
      <c r="L734" s="5"/>
      <c r="M734" s="5"/>
      <c r="N734" s="5"/>
      <c r="O734" s="5"/>
      <c r="P734" s="5"/>
      <c r="Q734" s="5"/>
      <c r="R734" s="5"/>
      <c r="S734" s="5"/>
      <c r="T734" s="5"/>
      <c r="U734" s="5"/>
      <c r="V734" s="5"/>
      <c r="W734" s="5"/>
      <c r="X734" s="5"/>
      <c r="Y734" s="5"/>
      <c r="Z734" s="5"/>
    </row>
    <row r="735" spans="1:26" ht="25.5" customHeight="1">
      <c r="A735" s="5"/>
      <c r="B735" s="5">
        <v>704</v>
      </c>
      <c r="C735" s="5">
        <f t="shared" ca="1" si="7"/>
        <v>89.927505774404565</v>
      </c>
      <c r="D735" s="5">
        <f t="shared" si="8"/>
        <v>158.00858950753215</v>
      </c>
      <c r="E735" s="5">
        <f t="shared" ca="1" si="9"/>
        <v>8.7510907651127903E-6</v>
      </c>
      <c r="F735" s="5"/>
      <c r="G735" s="5"/>
      <c r="H735" s="5"/>
      <c r="I735" s="5"/>
      <c r="J735" s="5"/>
      <c r="K735" s="5"/>
      <c r="L735" s="5"/>
      <c r="M735" s="5"/>
      <c r="N735" s="5"/>
      <c r="O735" s="5"/>
      <c r="P735" s="5"/>
      <c r="Q735" s="5"/>
      <c r="R735" s="5"/>
      <c r="S735" s="5"/>
      <c r="T735" s="5"/>
      <c r="U735" s="5"/>
      <c r="V735" s="5"/>
      <c r="W735" s="5"/>
      <c r="X735" s="5"/>
      <c r="Y735" s="5"/>
      <c r="Z735" s="5"/>
    </row>
    <row r="736" spans="1:26" ht="25.5" customHeight="1">
      <c r="A736" s="5"/>
      <c r="B736" s="5">
        <v>705</v>
      </c>
      <c r="C736" s="5">
        <f t="shared" ca="1" si="7"/>
        <v>101.90021119392921</v>
      </c>
      <c r="D736" s="5">
        <f t="shared" si="8"/>
        <v>158.0519387747045</v>
      </c>
      <c r="E736" s="5">
        <f t="shared" ca="1" si="9"/>
        <v>1.5558798889473235E-4</v>
      </c>
      <c r="F736" s="5"/>
      <c r="G736" s="5"/>
      <c r="H736" s="5"/>
      <c r="I736" s="5"/>
      <c r="J736" s="5"/>
      <c r="K736" s="5"/>
      <c r="L736" s="5"/>
      <c r="M736" s="5"/>
      <c r="N736" s="5"/>
      <c r="O736" s="5"/>
      <c r="P736" s="5"/>
      <c r="Q736" s="5"/>
      <c r="R736" s="5"/>
      <c r="S736" s="5"/>
      <c r="T736" s="5"/>
      <c r="U736" s="5"/>
      <c r="V736" s="5"/>
      <c r="W736" s="5"/>
      <c r="X736" s="5"/>
      <c r="Y736" s="5"/>
      <c r="Z736" s="5"/>
    </row>
    <row r="737" spans="1:26" ht="25.5" customHeight="1">
      <c r="A737" s="5"/>
      <c r="B737" s="5">
        <v>706</v>
      </c>
      <c r="C737" s="5">
        <f t="shared" ca="1" si="7"/>
        <v>111.06453734202915</v>
      </c>
      <c r="D737" s="5">
        <f t="shared" si="8"/>
        <v>158.09535539484096</v>
      </c>
      <c r="E737" s="5">
        <f t="shared" ca="1" si="9"/>
        <v>9.157093772319963E-4</v>
      </c>
      <c r="F737" s="5"/>
      <c r="G737" s="5"/>
      <c r="H737" s="5"/>
      <c r="I737" s="5"/>
      <c r="J737" s="5"/>
      <c r="K737" s="5"/>
      <c r="L737" s="5"/>
      <c r="M737" s="5"/>
      <c r="N737" s="5"/>
      <c r="O737" s="5"/>
      <c r="P737" s="5"/>
      <c r="Q737" s="5"/>
      <c r="R737" s="5"/>
      <c r="S737" s="5"/>
      <c r="T737" s="5"/>
      <c r="U737" s="5"/>
      <c r="V737" s="5"/>
      <c r="W737" s="5"/>
      <c r="X737" s="5"/>
      <c r="Y737" s="5"/>
      <c r="Z737" s="5"/>
    </row>
    <row r="738" spans="1:26" ht="25.5" customHeight="1">
      <c r="A738" s="5"/>
      <c r="B738" s="5">
        <v>707</v>
      </c>
      <c r="C738" s="5">
        <f t="shared" ca="1" si="7"/>
        <v>117.83302060701763</v>
      </c>
      <c r="D738" s="5">
        <f t="shared" si="8"/>
        <v>158.13883994243639</v>
      </c>
      <c r="E738" s="5">
        <f t="shared" ca="1" si="9"/>
        <v>2.6681913570747555E-3</v>
      </c>
      <c r="F738" s="5"/>
      <c r="G738" s="5"/>
      <c r="H738" s="5"/>
      <c r="I738" s="5"/>
      <c r="J738" s="5"/>
      <c r="K738" s="5"/>
      <c r="L738" s="5"/>
      <c r="M738" s="5"/>
      <c r="N738" s="5"/>
      <c r="O738" s="5"/>
      <c r="P738" s="5"/>
      <c r="Q738" s="5"/>
      <c r="R738" s="5"/>
      <c r="S738" s="5"/>
      <c r="T738" s="5"/>
      <c r="U738" s="5"/>
      <c r="V738" s="5"/>
      <c r="W738" s="5"/>
      <c r="X738" s="5"/>
      <c r="Y738" s="5"/>
      <c r="Z738" s="5"/>
    </row>
    <row r="739" spans="1:26" ht="25.5" customHeight="1">
      <c r="A739" s="5"/>
      <c r="B739" s="5">
        <v>708</v>
      </c>
      <c r="C739" s="5">
        <f t="shared" ca="1" si="7"/>
        <v>113.70332925173796</v>
      </c>
      <c r="D739" s="5">
        <f t="shared" si="8"/>
        <v>158.18239299697166</v>
      </c>
      <c r="E739" s="5">
        <f t="shared" ca="1" si="9"/>
        <v>1.4234786641564986E-3</v>
      </c>
      <c r="F739" s="5"/>
      <c r="G739" s="5"/>
      <c r="H739" s="5"/>
      <c r="I739" s="5"/>
      <c r="J739" s="5"/>
      <c r="K739" s="5"/>
      <c r="L739" s="5"/>
      <c r="M739" s="5"/>
      <c r="N739" s="5"/>
      <c r="O739" s="5"/>
      <c r="P739" s="5"/>
      <c r="Q739" s="5"/>
      <c r="R739" s="5"/>
      <c r="S739" s="5"/>
      <c r="T739" s="5"/>
      <c r="U739" s="5"/>
      <c r="V739" s="5"/>
      <c r="W739" s="5"/>
      <c r="X739" s="5"/>
      <c r="Y739" s="5"/>
      <c r="Z739" s="5"/>
    </row>
    <row r="740" spans="1:26" ht="25.5" customHeight="1">
      <c r="A740" s="5"/>
      <c r="B740" s="5">
        <v>709</v>
      </c>
      <c r="C740" s="5">
        <f t="shared" ca="1" si="7"/>
        <v>119.3488923846058</v>
      </c>
      <c r="D740" s="5">
        <f t="shared" si="8"/>
        <v>158.22601514298293</v>
      </c>
      <c r="E740" s="5">
        <f t="shared" ca="1" si="9"/>
        <v>3.2969905721545799E-3</v>
      </c>
      <c r="F740" s="5"/>
      <c r="G740" s="5"/>
      <c r="H740" s="5"/>
      <c r="I740" s="5"/>
      <c r="J740" s="5"/>
      <c r="K740" s="5"/>
      <c r="L740" s="5"/>
      <c r="M740" s="5"/>
      <c r="N740" s="5"/>
      <c r="O740" s="5"/>
      <c r="P740" s="5"/>
      <c r="Q740" s="5"/>
      <c r="R740" s="5"/>
      <c r="S740" s="5"/>
      <c r="T740" s="5"/>
      <c r="U740" s="5"/>
      <c r="V740" s="5"/>
      <c r="W740" s="5"/>
      <c r="X740" s="5"/>
      <c r="Y740" s="5"/>
      <c r="Z740" s="5"/>
    </row>
    <row r="741" spans="1:26" ht="25.5" customHeight="1">
      <c r="A741" s="5"/>
      <c r="B741" s="5">
        <v>710</v>
      </c>
      <c r="C741" s="5">
        <f t="shared" ca="1" si="7"/>
        <v>94.625706685016752</v>
      </c>
      <c r="D741" s="5">
        <f t="shared" si="8"/>
        <v>158.26970697013178</v>
      </c>
      <c r="E741" s="5">
        <f t="shared" ca="1" si="9"/>
        <v>2.9209510453082663E-5</v>
      </c>
      <c r="F741" s="5"/>
      <c r="G741" s="5"/>
      <c r="H741" s="5"/>
      <c r="I741" s="5"/>
      <c r="J741" s="5"/>
      <c r="K741" s="5"/>
      <c r="L741" s="5"/>
      <c r="M741" s="5"/>
      <c r="N741" s="5"/>
      <c r="O741" s="5"/>
      <c r="P741" s="5"/>
      <c r="Q741" s="5"/>
      <c r="R741" s="5"/>
      <c r="S741" s="5"/>
      <c r="T741" s="5"/>
      <c r="U741" s="5"/>
      <c r="V741" s="5"/>
      <c r="W741" s="5"/>
      <c r="X741" s="5"/>
      <c r="Y741" s="5"/>
      <c r="Z741" s="5"/>
    </row>
    <row r="742" spans="1:26" ht="25.5" customHeight="1">
      <c r="A742" s="5"/>
      <c r="B742" s="5">
        <v>711</v>
      </c>
      <c r="C742" s="5">
        <f t="shared" ca="1" si="7"/>
        <v>113.52001719606893</v>
      </c>
      <c r="D742" s="5">
        <f t="shared" si="8"/>
        <v>158.31346907327696</v>
      </c>
      <c r="E742" s="5">
        <f t="shared" ca="1" si="9"/>
        <v>1.3818971932302818E-3</v>
      </c>
      <c r="F742" s="5"/>
      <c r="G742" s="5"/>
      <c r="H742" s="5"/>
      <c r="I742" s="5"/>
      <c r="J742" s="5"/>
      <c r="K742" s="5"/>
      <c r="L742" s="5"/>
      <c r="M742" s="5"/>
      <c r="N742" s="5"/>
      <c r="O742" s="5"/>
      <c r="P742" s="5"/>
      <c r="Q742" s="5"/>
      <c r="R742" s="5"/>
      <c r="S742" s="5"/>
      <c r="T742" s="5"/>
      <c r="U742" s="5"/>
      <c r="V742" s="5"/>
      <c r="W742" s="5"/>
      <c r="X742" s="5"/>
      <c r="Y742" s="5"/>
      <c r="Z742" s="5"/>
    </row>
    <row r="743" spans="1:26" ht="25.5" customHeight="1">
      <c r="A743" s="5"/>
      <c r="B743" s="5">
        <v>712</v>
      </c>
      <c r="C743" s="5">
        <f t="shared" ca="1" si="7"/>
        <v>108.50515146405645</v>
      </c>
      <c r="D743" s="5">
        <f t="shared" si="8"/>
        <v>158.3573020525468</v>
      </c>
      <c r="E743" s="5">
        <f t="shared" ca="1" si="9"/>
        <v>5.7954870242028561E-4</v>
      </c>
      <c r="F743" s="5"/>
      <c r="G743" s="5"/>
      <c r="H743" s="5"/>
      <c r="I743" s="5"/>
      <c r="J743" s="5"/>
      <c r="K743" s="5"/>
      <c r="L743" s="5"/>
      <c r="M743" s="5"/>
      <c r="N743" s="5"/>
      <c r="O743" s="5"/>
      <c r="P743" s="5"/>
      <c r="Q743" s="5"/>
      <c r="R743" s="5"/>
      <c r="S743" s="5"/>
      <c r="T743" s="5"/>
      <c r="U743" s="5"/>
      <c r="V743" s="5"/>
      <c r="W743" s="5"/>
      <c r="X743" s="5"/>
      <c r="Y743" s="5"/>
      <c r="Z743" s="5"/>
    </row>
    <row r="744" spans="1:26" ht="25.5" customHeight="1">
      <c r="A744" s="5"/>
      <c r="B744" s="5">
        <v>713</v>
      </c>
      <c r="C744" s="5">
        <f t="shared" ca="1" si="7"/>
        <v>104.50543604767853</v>
      </c>
      <c r="D744" s="5">
        <f t="shared" si="8"/>
        <v>158.40120651341317</v>
      </c>
      <c r="E744" s="5">
        <f t="shared" ca="1" si="9"/>
        <v>2.6748553552637095E-4</v>
      </c>
      <c r="F744" s="5"/>
      <c r="G744" s="5"/>
      <c r="H744" s="5"/>
      <c r="I744" s="5"/>
      <c r="J744" s="5"/>
      <c r="K744" s="5"/>
      <c r="L744" s="5"/>
      <c r="M744" s="5"/>
      <c r="N744" s="5"/>
      <c r="O744" s="5"/>
      <c r="P744" s="5"/>
      <c r="Q744" s="5"/>
      <c r="R744" s="5"/>
      <c r="S744" s="5"/>
      <c r="T744" s="5"/>
      <c r="U744" s="5"/>
      <c r="V744" s="5"/>
      <c r="W744" s="5"/>
      <c r="X744" s="5"/>
      <c r="Y744" s="5"/>
      <c r="Z744" s="5"/>
    </row>
    <row r="745" spans="1:26" ht="25.5" customHeight="1">
      <c r="A745" s="5"/>
      <c r="B745" s="5">
        <v>714</v>
      </c>
      <c r="C745" s="5">
        <f t="shared" ca="1" si="7"/>
        <v>105.26362493646209</v>
      </c>
      <c r="D745" s="5">
        <f t="shared" si="8"/>
        <v>158.44518306676673</v>
      </c>
      <c r="E745" s="5">
        <f t="shared" ca="1" si="9"/>
        <v>3.114043942935172E-4</v>
      </c>
      <c r="F745" s="5"/>
      <c r="G745" s="5"/>
      <c r="H745" s="5"/>
      <c r="I745" s="5"/>
      <c r="J745" s="5"/>
      <c r="K745" s="5"/>
      <c r="L745" s="5"/>
      <c r="M745" s="5"/>
      <c r="N745" s="5"/>
      <c r="O745" s="5"/>
      <c r="P745" s="5"/>
      <c r="Q745" s="5"/>
      <c r="R745" s="5"/>
      <c r="S745" s="5"/>
      <c r="T745" s="5"/>
      <c r="U745" s="5"/>
      <c r="V745" s="5"/>
      <c r="W745" s="5"/>
      <c r="X745" s="5"/>
      <c r="Y745" s="5"/>
      <c r="Z745" s="5"/>
    </row>
    <row r="746" spans="1:26" ht="25.5" customHeight="1">
      <c r="A746" s="5"/>
      <c r="B746" s="5">
        <v>715</v>
      </c>
      <c r="C746" s="5">
        <f t="shared" ca="1" si="7"/>
        <v>106.61885483901983</v>
      </c>
      <c r="D746" s="5">
        <f t="shared" si="8"/>
        <v>158.48923232899295</v>
      </c>
      <c r="E746" s="5">
        <f t="shared" ca="1" si="9"/>
        <v>4.0604704761216398E-4</v>
      </c>
      <c r="F746" s="5"/>
      <c r="G746" s="5"/>
      <c r="H746" s="5"/>
      <c r="I746" s="5"/>
      <c r="J746" s="5"/>
      <c r="K746" s="5"/>
      <c r="L746" s="5"/>
      <c r="M746" s="5"/>
      <c r="N746" s="5"/>
      <c r="O746" s="5"/>
      <c r="P746" s="5"/>
      <c r="Q746" s="5"/>
      <c r="R746" s="5"/>
      <c r="S746" s="5"/>
      <c r="T746" s="5"/>
      <c r="U746" s="5"/>
      <c r="V746" s="5"/>
      <c r="W746" s="5"/>
      <c r="X746" s="5"/>
      <c r="Y746" s="5"/>
      <c r="Z746" s="5"/>
    </row>
    <row r="747" spans="1:26" ht="25.5" customHeight="1">
      <c r="A747" s="5"/>
      <c r="B747" s="5">
        <v>716</v>
      </c>
      <c r="C747" s="5">
        <f t="shared" ca="1" si="7"/>
        <v>114.4404635464962</v>
      </c>
      <c r="D747" s="5">
        <f t="shared" si="8"/>
        <v>158.53335492205005</v>
      </c>
      <c r="E747" s="5">
        <f t="shared" ca="1" si="9"/>
        <v>1.6012900456739186E-3</v>
      </c>
      <c r="F747" s="5"/>
      <c r="G747" s="5"/>
      <c r="H747" s="5"/>
      <c r="I747" s="5"/>
      <c r="J747" s="5"/>
      <c r="K747" s="5"/>
      <c r="L747" s="5"/>
      <c r="M747" s="5"/>
      <c r="N747" s="5"/>
      <c r="O747" s="5"/>
      <c r="P747" s="5"/>
      <c r="Q747" s="5"/>
      <c r="R747" s="5"/>
      <c r="S747" s="5"/>
      <c r="T747" s="5"/>
      <c r="U747" s="5"/>
      <c r="V747" s="5"/>
      <c r="W747" s="5"/>
      <c r="X747" s="5"/>
      <c r="Y747" s="5"/>
      <c r="Z747" s="5"/>
    </row>
    <row r="748" spans="1:26" ht="25.5" customHeight="1">
      <c r="A748" s="5"/>
      <c r="B748" s="5">
        <v>717</v>
      </c>
      <c r="C748" s="5">
        <f t="shared" ca="1" si="7"/>
        <v>106.58446245627923</v>
      </c>
      <c r="D748" s="5">
        <f t="shared" si="8"/>
        <v>158.57755147354777</v>
      </c>
      <c r="E748" s="5">
        <f t="shared" ca="1" si="9"/>
        <v>4.0336238600495098E-4</v>
      </c>
      <c r="F748" s="5"/>
      <c r="G748" s="5"/>
      <c r="H748" s="5"/>
      <c r="I748" s="5"/>
      <c r="J748" s="5"/>
      <c r="K748" s="5"/>
      <c r="L748" s="5"/>
      <c r="M748" s="5"/>
      <c r="N748" s="5"/>
      <c r="O748" s="5"/>
      <c r="P748" s="5"/>
      <c r="Q748" s="5"/>
      <c r="R748" s="5"/>
      <c r="S748" s="5"/>
      <c r="T748" s="5"/>
      <c r="U748" s="5"/>
      <c r="V748" s="5"/>
      <c r="W748" s="5"/>
      <c r="X748" s="5"/>
      <c r="Y748" s="5"/>
      <c r="Z748" s="5"/>
    </row>
    <row r="749" spans="1:26" ht="25.5" customHeight="1">
      <c r="A749" s="5"/>
      <c r="B749" s="5">
        <v>718</v>
      </c>
      <c r="C749" s="5">
        <f t="shared" ca="1" si="7"/>
        <v>99.270717243504066</v>
      </c>
      <c r="D749" s="5">
        <f t="shared" si="8"/>
        <v>158.62182261682767</v>
      </c>
      <c r="E749" s="5">
        <f t="shared" ca="1" si="9"/>
        <v>8.7332400786276857E-5</v>
      </c>
      <c r="F749" s="5"/>
      <c r="G749" s="5"/>
      <c r="H749" s="5"/>
      <c r="I749" s="5"/>
      <c r="J749" s="5"/>
      <c r="K749" s="5"/>
      <c r="L749" s="5"/>
      <c r="M749" s="5"/>
      <c r="N749" s="5"/>
      <c r="O749" s="5"/>
      <c r="P749" s="5"/>
      <c r="Q749" s="5"/>
      <c r="R749" s="5"/>
      <c r="S749" s="5"/>
      <c r="T749" s="5"/>
      <c r="U749" s="5"/>
      <c r="V749" s="5"/>
      <c r="W749" s="5"/>
      <c r="X749" s="5"/>
      <c r="Y749" s="5"/>
      <c r="Z749" s="5"/>
    </row>
    <row r="750" spans="1:26" ht="25.5" customHeight="1">
      <c r="A750" s="5"/>
      <c r="B750" s="5">
        <v>719</v>
      </c>
      <c r="C750" s="5">
        <f t="shared" ca="1" si="7"/>
        <v>102.93860748516998</v>
      </c>
      <c r="D750" s="5">
        <f t="shared" si="8"/>
        <v>158.66616899104477</v>
      </c>
      <c r="E750" s="5">
        <f t="shared" ca="1" si="9"/>
        <v>1.9379489255677321E-4</v>
      </c>
      <c r="F750" s="5"/>
      <c r="G750" s="5"/>
      <c r="H750" s="5"/>
      <c r="I750" s="5"/>
      <c r="J750" s="5"/>
      <c r="K750" s="5"/>
      <c r="L750" s="5"/>
      <c r="M750" s="5"/>
      <c r="N750" s="5"/>
      <c r="O750" s="5"/>
      <c r="P750" s="5"/>
      <c r="Q750" s="5"/>
      <c r="R750" s="5"/>
      <c r="S750" s="5"/>
      <c r="T750" s="5"/>
      <c r="U750" s="5"/>
      <c r="V750" s="5"/>
      <c r="W750" s="5"/>
      <c r="X750" s="5"/>
      <c r="Y750" s="5"/>
      <c r="Z750" s="5"/>
    </row>
    <row r="751" spans="1:26" ht="25.5" customHeight="1">
      <c r="A751" s="5"/>
      <c r="B751" s="5">
        <v>720</v>
      </c>
      <c r="C751" s="5">
        <f t="shared" ca="1" si="7"/>
        <v>96.086311787629057</v>
      </c>
      <c r="D751" s="5">
        <f t="shared" si="8"/>
        <v>158.7105912412506</v>
      </c>
      <c r="E751" s="5">
        <f t="shared" ca="1" si="9"/>
        <v>4.1646615205882731E-5</v>
      </c>
      <c r="F751" s="5"/>
      <c r="G751" s="5"/>
      <c r="H751" s="5"/>
      <c r="I751" s="5"/>
      <c r="J751" s="5"/>
      <c r="K751" s="5"/>
      <c r="L751" s="5"/>
      <c r="M751" s="5"/>
      <c r="N751" s="5"/>
      <c r="O751" s="5"/>
      <c r="P751" s="5"/>
      <c r="Q751" s="5"/>
      <c r="R751" s="5"/>
      <c r="S751" s="5"/>
      <c r="T751" s="5"/>
      <c r="U751" s="5"/>
      <c r="V751" s="5"/>
      <c r="W751" s="5"/>
      <c r="X751" s="5"/>
      <c r="Y751" s="5"/>
      <c r="Z751" s="5"/>
    </row>
    <row r="752" spans="1:26" ht="25.5" customHeight="1">
      <c r="A752" s="5"/>
      <c r="B752" s="5">
        <v>721</v>
      </c>
      <c r="C752" s="5">
        <f t="shared" ca="1" si="7"/>
        <v>91.508902720316257</v>
      </c>
      <c r="D752" s="5">
        <f t="shared" si="8"/>
        <v>158.75509001847752</v>
      </c>
      <c r="E752" s="5">
        <f t="shared" ca="1" si="9"/>
        <v>1.327438654565023E-5</v>
      </c>
      <c r="F752" s="5"/>
      <c r="G752" s="5"/>
      <c r="H752" s="5"/>
      <c r="I752" s="5"/>
      <c r="J752" s="5"/>
      <c r="K752" s="5"/>
      <c r="L752" s="5"/>
      <c r="M752" s="5"/>
      <c r="N752" s="5"/>
      <c r="O752" s="5"/>
      <c r="P752" s="5"/>
      <c r="Q752" s="5"/>
      <c r="R752" s="5"/>
      <c r="S752" s="5"/>
      <c r="T752" s="5"/>
      <c r="U752" s="5"/>
      <c r="V752" s="5"/>
      <c r="W752" s="5"/>
      <c r="X752" s="5"/>
      <c r="Y752" s="5"/>
      <c r="Z752" s="5"/>
    </row>
    <row r="753" spans="1:26" ht="25.5" customHeight="1">
      <c r="A753" s="5"/>
      <c r="B753" s="5">
        <v>722</v>
      </c>
      <c r="C753" s="5">
        <f t="shared" ca="1" si="7"/>
        <v>111.60334794804257</v>
      </c>
      <c r="D753" s="5">
        <f t="shared" si="8"/>
        <v>158.79966597982482</v>
      </c>
      <c r="E753" s="5">
        <f t="shared" ca="1" si="9"/>
        <v>1.0045482147730618E-3</v>
      </c>
      <c r="F753" s="5"/>
      <c r="G753" s="5"/>
      <c r="H753" s="5"/>
      <c r="I753" s="5"/>
      <c r="J753" s="5"/>
      <c r="K753" s="5"/>
      <c r="L753" s="5"/>
      <c r="M753" s="5"/>
      <c r="N753" s="5"/>
      <c r="O753" s="5"/>
      <c r="P753" s="5"/>
      <c r="Q753" s="5"/>
      <c r="R753" s="5"/>
      <c r="S753" s="5"/>
      <c r="T753" s="5"/>
      <c r="U753" s="5"/>
      <c r="V753" s="5"/>
      <c r="W753" s="5"/>
      <c r="X753" s="5"/>
      <c r="Y753" s="5"/>
      <c r="Z753" s="5"/>
    </row>
    <row r="754" spans="1:26" ht="25.5" customHeight="1">
      <c r="A754" s="5"/>
      <c r="B754" s="5">
        <v>723</v>
      </c>
      <c r="C754" s="5">
        <f t="shared" ca="1" si="7"/>
        <v>101.60159716163533</v>
      </c>
      <c r="D754" s="5">
        <f t="shared" si="8"/>
        <v>158.84431978854585</v>
      </c>
      <c r="E754" s="5">
        <f t="shared" ca="1" si="9"/>
        <v>1.459372151960319E-4</v>
      </c>
      <c r="F754" s="5"/>
      <c r="G754" s="5"/>
      <c r="H754" s="5"/>
      <c r="I754" s="5"/>
      <c r="J754" s="5"/>
      <c r="K754" s="5"/>
      <c r="L754" s="5"/>
      <c r="M754" s="5"/>
      <c r="N754" s="5"/>
      <c r="O754" s="5"/>
      <c r="P754" s="5"/>
      <c r="Q754" s="5"/>
      <c r="R754" s="5"/>
      <c r="S754" s="5"/>
      <c r="T754" s="5"/>
      <c r="U754" s="5"/>
      <c r="V754" s="5"/>
      <c r="W754" s="5"/>
      <c r="X754" s="5"/>
      <c r="Y754" s="5"/>
      <c r="Z754" s="5"/>
    </row>
    <row r="755" spans="1:26" ht="25.5" customHeight="1">
      <c r="A755" s="5"/>
      <c r="B755" s="5">
        <v>724</v>
      </c>
      <c r="C755" s="5">
        <f t="shared" ca="1" si="7"/>
        <v>113.55200478332428</v>
      </c>
      <c r="D755" s="5">
        <f t="shared" si="8"/>
        <v>158.88905211413709</v>
      </c>
      <c r="E755" s="5">
        <f t="shared" ca="1" si="9"/>
        <v>1.3890795181786624E-3</v>
      </c>
      <c r="F755" s="5"/>
      <c r="G755" s="5"/>
      <c r="H755" s="5"/>
      <c r="I755" s="5"/>
      <c r="J755" s="5"/>
      <c r="K755" s="5"/>
      <c r="L755" s="5"/>
      <c r="M755" s="5"/>
      <c r="N755" s="5"/>
      <c r="O755" s="5"/>
      <c r="P755" s="5"/>
      <c r="Q755" s="5"/>
      <c r="R755" s="5"/>
      <c r="S755" s="5"/>
      <c r="T755" s="5"/>
      <c r="U755" s="5"/>
      <c r="V755" s="5"/>
      <c r="W755" s="5"/>
      <c r="X755" s="5"/>
      <c r="Y755" s="5"/>
      <c r="Z755" s="5"/>
    </row>
    <row r="756" spans="1:26" ht="25.5" customHeight="1">
      <c r="A756" s="5"/>
      <c r="B756" s="5">
        <v>725</v>
      </c>
      <c r="C756" s="5">
        <f t="shared" ca="1" si="7"/>
        <v>96.688079740210881</v>
      </c>
      <c r="D756" s="5">
        <f t="shared" si="8"/>
        <v>158.93386363242848</v>
      </c>
      <c r="E756" s="5">
        <f t="shared" ca="1" si="9"/>
        <v>4.8067623478169394E-5</v>
      </c>
      <c r="F756" s="5"/>
      <c r="G756" s="5"/>
      <c r="H756" s="5"/>
      <c r="I756" s="5"/>
      <c r="J756" s="5"/>
      <c r="K756" s="5"/>
      <c r="L756" s="5"/>
      <c r="M756" s="5"/>
      <c r="N756" s="5"/>
      <c r="O756" s="5"/>
      <c r="P756" s="5"/>
      <c r="Q756" s="5"/>
      <c r="R756" s="5"/>
      <c r="S756" s="5"/>
      <c r="T756" s="5"/>
      <c r="U756" s="5"/>
      <c r="V756" s="5"/>
      <c r="W756" s="5"/>
      <c r="X756" s="5"/>
      <c r="Y756" s="5"/>
      <c r="Z756" s="5"/>
    </row>
    <row r="757" spans="1:26" ht="25.5" customHeight="1">
      <c r="A757" s="5"/>
      <c r="B757" s="5">
        <v>726</v>
      </c>
      <c r="C757" s="5">
        <f t="shared" ca="1" si="7"/>
        <v>86.037506307447487</v>
      </c>
      <c r="D757" s="5">
        <f t="shared" si="8"/>
        <v>158.97875502567544</v>
      </c>
      <c r="E757" s="5">
        <f t="shared" ca="1" si="9"/>
        <v>2.9950620109234217E-6</v>
      </c>
      <c r="F757" s="5"/>
      <c r="G757" s="5"/>
      <c r="H757" s="5"/>
      <c r="I757" s="5"/>
      <c r="J757" s="5"/>
      <c r="K757" s="5"/>
      <c r="L757" s="5"/>
      <c r="M757" s="5"/>
      <c r="N757" s="5"/>
      <c r="O757" s="5"/>
      <c r="P757" s="5"/>
      <c r="Q757" s="5"/>
      <c r="R757" s="5"/>
      <c r="S757" s="5"/>
      <c r="T757" s="5"/>
      <c r="U757" s="5"/>
      <c r="V757" s="5"/>
      <c r="W757" s="5"/>
      <c r="X757" s="5"/>
      <c r="Y757" s="5"/>
      <c r="Z757" s="5"/>
    </row>
    <row r="758" spans="1:26" ht="25.5" customHeight="1">
      <c r="A758" s="5"/>
      <c r="B758" s="5">
        <v>727</v>
      </c>
      <c r="C758" s="5">
        <f t="shared" ca="1" si="7"/>
        <v>105.45733415637012</v>
      </c>
      <c r="D758" s="5">
        <f t="shared" si="8"/>
        <v>159.02372698265251</v>
      </c>
      <c r="E758" s="5">
        <f t="shared" ca="1" si="9"/>
        <v>3.2360507470306408E-4</v>
      </c>
      <c r="F758" s="5"/>
      <c r="G758" s="5"/>
      <c r="H758" s="5"/>
      <c r="I758" s="5"/>
      <c r="J758" s="5"/>
      <c r="K758" s="5"/>
      <c r="L758" s="5"/>
      <c r="M758" s="5"/>
      <c r="N758" s="5"/>
      <c r="O758" s="5"/>
      <c r="P758" s="5"/>
      <c r="Q758" s="5"/>
      <c r="R758" s="5"/>
      <c r="S758" s="5"/>
      <c r="T758" s="5"/>
      <c r="U758" s="5"/>
      <c r="V758" s="5"/>
      <c r="W758" s="5"/>
      <c r="X758" s="5"/>
      <c r="Y758" s="5"/>
      <c r="Z758" s="5"/>
    </row>
    <row r="759" spans="1:26" ht="25.5" customHeight="1">
      <c r="A759" s="5"/>
      <c r="B759" s="5">
        <v>728</v>
      </c>
      <c r="C759" s="5">
        <f t="shared" ca="1" si="7"/>
        <v>113.45903847597702</v>
      </c>
      <c r="D759" s="5">
        <f t="shared" si="8"/>
        <v>159.06878019874856</v>
      </c>
      <c r="E759" s="5">
        <f t="shared" ca="1" si="9"/>
        <v>1.3682908292952452E-3</v>
      </c>
      <c r="F759" s="5"/>
      <c r="G759" s="5"/>
      <c r="H759" s="5"/>
      <c r="I759" s="5"/>
      <c r="J759" s="5"/>
      <c r="K759" s="5"/>
      <c r="L759" s="5"/>
      <c r="M759" s="5"/>
      <c r="N759" s="5"/>
      <c r="O759" s="5"/>
      <c r="P759" s="5"/>
      <c r="Q759" s="5"/>
      <c r="R759" s="5"/>
      <c r="S759" s="5"/>
      <c r="T759" s="5"/>
      <c r="U759" s="5"/>
      <c r="V759" s="5"/>
      <c r="W759" s="5"/>
      <c r="X759" s="5"/>
      <c r="Y759" s="5"/>
      <c r="Z759" s="5"/>
    </row>
    <row r="760" spans="1:26" ht="25.5" customHeight="1">
      <c r="A760" s="5"/>
      <c r="B760" s="5">
        <v>729</v>
      </c>
      <c r="C760" s="5">
        <f t="shared" ca="1" si="7"/>
        <v>99.707369398108895</v>
      </c>
      <c r="D760" s="5">
        <f t="shared" si="8"/>
        <v>159.11391537606377</v>
      </c>
      <c r="E760" s="5">
        <f t="shared" ca="1" si="9"/>
        <v>9.6326835984209523E-5</v>
      </c>
      <c r="F760" s="5"/>
      <c r="G760" s="5"/>
      <c r="H760" s="5"/>
      <c r="I760" s="5"/>
      <c r="J760" s="5"/>
      <c r="K760" s="5"/>
      <c r="L760" s="5"/>
      <c r="M760" s="5"/>
      <c r="N760" s="5"/>
      <c r="O760" s="5"/>
      <c r="P760" s="5"/>
      <c r="Q760" s="5"/>
      <c r="R760" s="5"/>
      <c r="S760" s="5"/>
      <c r="T760" s="5"/>
      <c r="U760" s="5"/>
      <c r="V760" s="5"/>
      <c r="W760" s="5"/>
      <c r="X760" s="5"/>
      <c r="Y760" s="5"/>
      <c r="Z760" s="5"/>
    </row>
    <row r="761" spans="1:26" ht="25.5" customHeight="1">
      <c r="A761" s="5"/>
      <c r="B761" s="5">
        <v>730</v>
      </c>
      <c r="C761" s="5">
        <f t="shared" ca="1" si="7"/>
        <v>99.322491867143881</v>
      </c>
      <c r="D761" s="5">
        <f t="shared" si="8"/>
        <v>159.15913322350829</v>
      </c>
      <c r="E761" s="5">
        <f t="shared" ca="1" si="9"/>
        <v>8.835730402864599E-5</v>
      </c>
      <c r="F761" s="5"/>
      <c r="G761" s="5"/>
      <c r="H761" s="5"/>
      <c r="I761" s="5"/>
      <c r="J761" s="5"/>
      <c r="K761" s="5"/>
      <c r="L761" s="5"/>
      <c r="M761" s="5"/>
      <c r="N761" s="5"/>
      <c r="O761" s="5"/>
      <c r="P761" s="5"/>
      <c r="Q761" s="5"/>
      <c r="R761" s="5"/>
      <c r="S761" s="5"/>
      <c r="T761" s="5"/>
      <c r="U761" s="5"/>
      <c r="V761" s="5"/>
      <c r="W761" s="5"/>
      <c r="X761" s="5"/>
      <c r="Y761" s="5"/>
      <c r="Z761" s="5"/>
    </row>
    <row r="762" spans="1:26" ht="25.5" customHeight="1">
      <c r="A762" s="5"/>
      <c r="B762" s="5">
        <v>731</v>
      </c>
      <c r="C762" s="5">
        <f t="shared" ca="1" si="7"/>
        <v>115.96364644337862</v>
      </c>
      <c r="D762" s="5">
        <f t="shared" si="8"/>
        <v>159.20443445690267</v>
      </c>
      <c r="E762" s="5">
        <f t="shared" ca="1" si="9"/>
        <v>2.0266441409910541E-3</v>
      </c>
      <c r="F762" s="5"/>
      <c r="G762" s="5"/>
      <c r="H762" s="5"/>
      <c r="I762" s="5"/>
      <c r="J762" s="5"/>
      <c r="K762" s="5"/>
      <c r="L762" s="5"/>
      <c r="M762" s="5"/>
      <c r="N762" s="5"/>
      <c r="O762" s="5"/>
      <c r="P762" s="5"/>
      <c r="Q762" s="5"/>
      <c r="R762" s="5"/>
      <c r="S762" s="5"/>
      <c r="T762" s="5"/>
      <c r="U762" s="5"/>
      <c r="V762" s="5"/>
      <c r="W762" s="5"/>
      <c r="X762" s="5"/>
      <c r="Y762" s="5"/>
      <c r="Z762" s="5"/>
    </row>
    <row r="763" spans="1:26" ht="25.5" customHeight="1">
      <c r="A763" s="5"/>
      <c r="B763" s="5">
        <v>732</v>
      </c>
      <c r="C763" s="5">
        <f t="shared" ca="1" si="7"/>
        <v>98.230626270728308</v>
      </c>
      <c r="D763" s="5">
        <f t="shared" si="8"/>
        <v>159.24981979907994</v>
      </c>
      <c r="E763" s="5">
        <f t="shared" ca="1" si="9"/>
        <v>6.8910945897113527E-5</v>
      </c>
      <c r="F763" s="5"/>
      <c r="G763" s="5"/>
      <c r="H763" s="5"/>
      <c r="I763" s="5"/>
      <c r="J763" s="5"/>
      <c r="K763" s="5"/>
      <c r="L763" s="5"/>
      <c r="M763" s="5"/>
      <c r="N763" s="5"/>
      <c r="O763" s="5"/>
      <c r="P763" s="5"/>
      <c r="Q763" s="5"/>
      <c r="R763" s="5"/>
      <c r="S763" s="5"/>
      <c r="T763" s="5"/>
      <c r="U763" s="5"/>
      <c r="V763" s="5"/>
      <c r="W763" s="5"/>
      <c r="X763" s="5"/>
      <c r="Y763" s="5"/>
      <c r="Z763" s="5"/>
    </row>
    <row r="764" spans="1:26" ht="25.5" customHeight="1">
      <c r="A764" s="5"/>
      <c r="B764" s="5">
        <v>733</v>
      </c>
      <c r="C764" s="5">
        <f t="shared" ca="1" si="7"/>
        <v>95.046579029859871</v>
      </c>
      <c r="D764" s="5">
        <f t="shared" si="8"/>
        <v>159.29528997998986</v>
      </c>
      <c r="E764" s="5">
        <f t="shared" ca="1" si="9"/>
        <v>3.2384527588243581E-5</v>
      </c>
      <c r="F764" s="5"/>
      <c r="G764" s="5"/>
      <c r="H764" s="5"/>
      <c r="I764" s="5"/>
      <c r="J764" s="5"/>
      <c r="K764" s="5"/>
      <c r="L764" s="5"/>
      <c r="M764" s="5"/>
      <c r="N764" s="5"/>
      <c r="O764" s="5"/>
      <c r="P764" s="5"/>
      <c r="Q764" s="5"/>
      <c r="R764" s="5"/>
      <c r="S764" s="5"/>
      <c r="T764" s="5"/>
      <c r="U764" s="5"/>
      <c r="V764" s="5"/>
      <c r="W764" s="5"/>
      <c r="X764" s="5"/>
      <c r="Y764" s="5"/>
      <c r="Z764" s="5"/>
    </row>
    <row r="765" spans="1:26" ht="25.5" customHeight="1">
      <c r="A765" s="5"/>
      <c r="B765" s="5">
        <v>734</v>
      </c>
      <c r="C765" s="5">
        <f t="shared" ca="1" si="7"/>
        <v>113.29126159317462</v>
      </c>
      <c r="D765" s="5">
        <f t="shared" si="8"/>
        <v>159.34084573680471</v>
      </c>
      <c r="E765" s="5">
        <f t="shared" ca="1" si="9"/>
        <v>1.3314281389929024E-3</v>
      </c>
      <c r="F765" s="5"/>
      <c r="G765" s="5"/>
      <c r="H765" s="5"/>
      <c r="I765" s="5"/>
      <c r="J765" s="5"/>
      <c r="K765" s="5"/>
      <c r="L765" s="5"/>
      <c r="M765" s="5"/>
      <c r="N765" s="5"/>
      <c r="O765" s="5"/>
      <c r="P765" s="5"/>
      <c r="Q765" s="5"/>
      <c r="R765" s="5"/>
      <c r="S765" s="5"/>
      <c r="T765" s="5"/>
      <c r="U765" s="5"/>
      <c r="V765" s="5"/>
      <c r="W765" s="5"/>
      <c r="X765" s="5"/>
      <c r="Y765" s="5"/>
      <c r="Z765" s="5"/>
    </row>
    <row r="766" spans="1:26" ht="25.5" customHeight="1">
      <c r="A766" s="5"/>
      <c r="B766" s="5">
        <v>735</v>
      </c>
      <c r="C766" s="5">
        <f t="shared" ca="1" si="7"/>
        <v>114.12162616023078</v>
      </c>
      <c r="D766" s="5">
        <f t="shared" si="8"/>
        <v>159.38648781402711</v>
      </c>
      <c r="E766" s="5">
        <f t="shared" ca="1" si="9"/>
        <v>1.5222566273486056E-3</v>
      </c>
      <c r="F766" s="5"/>
      <c r="G766" s="5"/>
      <c r="H766" s="5"/>
      <c r="I766" s="5"/>
      <c r="J766" s="5"/>
      <c r="K766" s="5"/>
      <c r="L766" s="5"/>
      <c r="M766" s="5"/>
      <c r="N766" s="5"/>
      <c r="O766" s="5"/>
      <c r="P766" s="5"/>
      <c r="Q766" s="5"/>
      <c r="R766" s="5"/>
      <c r="S766" s="5"/>
      <c r="T766" s="5"/>
      <c r="U766" s="5"/>
      <c r="V766" s="5"/>
      <c r="W766" s="5"/>
      <c r="X766" s="5"/>
      <c r="Y766" s="5"/>
      <c r="Z766" s="5"/>
    </row>
    <row r="767" spans="1:26" ht="25.5" customHeight="1">
      <c r="A767" s="5"/>
      <c r="B767" s="5">
        <v>736</v>
      </c>
      <c r="C767" s="5">
        <f t="shared" ca="1" si="7"/>
        <v>109.02541069355767</v>
      </c>
      <c r="D767" s="5">
        <f t="shared" si="8"/>
        <v>159.43221696359981</v>
      </c>
      <c r="E767" s="5">
        <f t="shared" ca="1" si="9"/>
        <v>6.3752610566302392E-4</v>
      </c>
      <c r="F767" s="5"/>
      <c r="G767" s="5"/>
      <c r="H767" s="5"/>
      <c r="I767" s="5"/>
      <c r="J767" s="5"/>
      <c r="K767" s="5"/>
      <c r="L767" s="5"/>
      <c r="M767" s="5"/>
      <c r="N767" s="5"/>
      <c r="O767" s="5"/>
      <c r="P767" s="5"/>
      <c r="Q767" s="5"/>
      <c r="R767" s="5"/>
      <c r="S767" s="5"/>
      <c r="T767" s="5"/>
      <c r="U767" s="5"/>
      <c r="V767" s="5"/>
      <c r="W767" s="5"/>
      <c r="X767" s="5"/>
      <c r="Y767" s="5"/>
      <c r="Z767" s="5"/>
    </row>
    <row r="768" spans="1:26" ht="25.5" customHeight="1">
      <c r="A768" s="5"/>
      <c r="B768" s="5">
        <v>737</v>
      </c>
      <c r="C768" s="5">
        <f t="shared" ca="1" si="7"/>
        <v>91.785593787190962</v>
      </c>
      <c r="D768" s="5">
        <f t="shared" si="8"/>
        <v>159.47803394501761</v>
      </c>
      <c r="E768" s="5">
        <f t="shared" ca="1" si="9"/>
        <v>1.4261947199420733E-5</v>
      </c>
      <c r="F768" s="5"/>
      <c r="G768" s="5"/>
      <c r="H768" s="5"/>
      <c r="I768" s="5"/>
      <c r="J768" s="5"/>
      <c r="K768" s="5"/>
      <c r="L768" s="5"/>
      <c r="M768" s="5"/>
      <c r="N768" s="5"/>
      <c r="O768" s="5"/>
      <c r="P768" s="5"/>
      <c r="Q768" s="5"/>
      <c r="R768" s="5"/>
      <c r="S768" s="5"/>
      <c r="T768" s="5"/>
      <c r="U768" s="5"/>
      <c r="V768" s="5"/>
      <c r="W768" s="5"/>
      <c r="X768" s="5"/>
      <c r="Y768" s="5"/>
      <c r="Z768" s="5"/>
    </row>
    <row r="769" spans="1:26" ht="25.5" customHeight="1">
      <c r="A769" s="5"/>
      <c r="B769" s="5">
        <v>738</v>
      </c>
      <c r="C769" s="5">
        <f t="shared" ca="1" si="7"/>
        <v>93.408453646432463</v>
      </c>
      <c r="D769" s="5">
        <f t="shared" si="8"/>
        <v>159.52393952544097</v>
      </c>
      <c r="E769" s="5">
        <f t="shared" ca="1" si="9"/>
        <v>2.1576958395128766E-5</v>
      </c>
      <c r="F769" s="5"/>
      <c r="G769" s="5"/>
      <c r="H769" s="5"/>
      <c r="I769" s="5"/>
      <c r="J769" s="5"/>
      <c r="K769" s="5"/>
      <c r="L769" s="5"/>
      <c r="M769" s="5"/>
      <c r="N769" s="5"/>
      <c r="O769" s="5"/>
      <c r="P769" s="5"/>
      <c r="Q769" s="5"/>
      <c r="R769" s="5"/>
      <c r="S769" s="5"/>
      <c r="T769" s="5"/>
      <c r="U769" s="5"/>
      <c r="V769" s="5"/>
      <c r="W769" s="5"/>
      <c r="X769" s="5"/>
      <c r="Y769" s="5"/>
      <c r="Z769" s="5"/>
    </row>
    <row r="770" spans="1:26" ht="25.5" customHeight="1">
      <c r="A770" s="5"/>
      <c r="B770" s="5">
        <v>739</v>
      </c>
      <c r="C770" s="5">
        <f t="shared" ca="1" si="7"/>
        <v>90.258098443945727</v>
      </c>
      <c r="D770" s="5">
        <f t="shared" si="8"/>
        <v>159.56993447981219</v>
      </c>
      <c r="E770" s="5">
        <f t="shared" ca="1" si="9"/>
        <v>9.5562944536482059E-6</v>
      </c>
      <c r="F770" s="5"/>
      <c r="G770" s="5"/>
      <c r="H770" s="5"/>
      <c r="I770" s="5"/>
      <c r="J770" s="5"/>
      <c r="K770" s="5"/>
      <c r="L770" s="5"/>
      <c r="M770" s="5"/>
      <c r="N770" s="5"/>
      <c r="O770" s="5"/>
      <c r="P770" s="5"/>
      <c r="Q770" s="5"/>
      <c r="R770" s="5"/>
      <c r="S770" s="5"/>
      <c r="T770" s="5"/>
      <c r="U770" s="5"/>
      <c r="V770" s="5"/>
      <c r="W770" s="5"/>
      <c r="X770" s="5"/>
      <c r="Y770" s="5"/>
      <c r="Z770" s="5"/>
    </row>
    <row r="771" spans="1:26" ht="25.5" customHeight="1">
      <c r="A771" s="5"/>
      <c r="B771" s="5">
        <v>740</v>
      </c>
      <c r="C771" s="5">
        <f t="shared" ca="1" si="7"/>
        <v>97.597071419360063</v>
      </c>
      <c r="D771" s="5">
        <f t="shared" si="8"/>
        <v>159.61601959097322</v>
      </c>
      <c r="E771" s="5">
        <f t="shared" ca="1" si="9"/>
        <v>5.9510387778028822E-5</v>
      </c>
      <c r="F771" s="5"/>
      <c r="G771" s="5"/>
      <c r="H771" s="5"/>
      <c r="I771" s="5"/>
      <c r="J771" s="5"/>
      <c r="K771" s="5"/>
      <c r="L771" s="5"/>
      <c r="M771" s="5"/>
      <c r="N771" s="5"/>
      <c r="O771" s="5"/>
      <c r="P771" s="5"/>
      <c r="Q771" s="5"/>
      <c r="R771" s="5"/>
      <c r="S771" s="5"/>
      <c r="T771" s="5"/>
      <c r="U771" s="5"/>
      <c r="V771" s="5"/>
      <c r="W771" s="5"/>
      <c r="X771" s="5"/>
      <c r="Y771" s="5"/>
      <c r="Z771" s="5"/>
    </row>
    <row r="772" spans="1:26" ht="25.5" customHeight="1">
      <c r="A772" s="5"/>
      <c r="B772" s="5">
        <v>741</v>
      </c>
      <c r="C772" s="5">
        <f t="shared" ca="1" si="7"/>
        <v>97.209668073838301</v>
      </c>
      <c r="D772" s="5">
        <f t="shared" si="8"/>
        <v>159.66219564978618</v>
      </c>
      <c r="E772" s="5">
        <f t="shared" ca="1" si="9"/>
        <v>5.4357923559435215E-5</v>
      </c>
      <c r="F772" s="5"/>
      <c r="G772" s="5"/>
      <c r="H772" s="5"/>
      <c r="I772" s="5"/>
      <c r="J772" s="5"/>
      <c r="K772" s="5"/>
      <c r="L772" s="5"/>
      <c r="M772" s="5"/>
      <c r="N772" s="5"/>
      <c r="O772" s="5"/>
      <c r="P772" s="5"/>
      <c r="Q772" s="5"/>
      <c r="R772" s="5"/>
      <c r="S772" s="5"/>
      <c r="T772" s="5"/>
      <c r="U772" s="5"/>
      <c r="V772" s="5"/>
      <c r="W772" s="5"/>
      <c r="X772" s="5"/>
      <c r="Y772" s="5"/>
      <c r="Z772" s="5"/>
    </row>
    <row r="773" spans="1:26" ht="25.5" customHeight="1">
      <c r="A773" s="5"/>
      <c r="B773" s="5">
        <v>742</v>
      </c>
      <c r="C773" s="5">
        <f t="shared" ca="1" si="7"/>
        <v>88.357108334180751</v>
      </c>
      <c r="D773" s="5">
        <f t="shared" si="8"/>
        <v>159.70846345525561</v>
      </c>
      <c r="E773" s="5">
        <f t="shared" ca="1" si="9"/>
        <v>5.7225779529579364E-6</v>
      </c>
      <c r="F773" s="5"/>
      <c r="G773" s="5"/>
      <c r="H773" s="5"/>
      <c r="I773" s="5"/>
      <c r="J773" s="5"/>
      <c r="K773" s="5"/>
      <c r="L773" s="5"/>
      <c r="M773" s="5"/>
      <c r="N773" s="5"/>
      <c r="O773" s="5"/>
      <c r="P773" s="5"/>
      <c r="Q773" s="5"/>
      <c r="R773" s="5"/>
      <c r="S773" s="5"/>
      <c r="T773" s="5"/>
      <c r="U773" s="5"/>
      <c r="V773" s="5"/>
      <c r="W773" s="5"/>
      <c r="X773" s="5"/>
      <c r="Y773" s="5"/>
      <c r="Z773" s="5"/>
    </row>
    <row r="774" spans="1:26" ht="25.5" customHeight="1">
      <c r="A774" s="5"/>
      <c r="B774" s="5">
        <v>743</v>
      </c>
      <c r="C774" s="5">
        <f t="shared" ca="1" si="7"/>
        <v>105.60306585409099</v>
      </c>
      <c r="D774" s="5">
        <f t="shared" si="8"/>
        <v>159.75482381465338</v>
      </c>
      <c r="E774" s="5">
        <f t="shared" ca="1" si="9"/>
        <v>3.3306138021910783E-4</v>
      </c>
      <c r="F774" s="5"/>
      <c r="G774" s="5"/>
      <c r="H774" s="5"/>
      <c r="I774" s="5"/>
      <c r="J774" s="5"/>
      <c r="K774" s="5"/>
      <c r="L774" s="5"/>
      <c r="M774" s="5"/>
      <c r="N774" s="5"/>
      <c r="O774" s="5"/>
      <c r="P774" s="5"/>
      <c r="Q774" s="5"/>
      <c r="R774" s="5"/>
      <c r="S774" s="5"/>
      <c r="T774" s="5"/>
      <c r="U774" s="5"/>
      <c r="V774" s="5"/>
      <c r="W774" s="5"/>
      <c r="X774" s="5"/>
      <c r="Y774" s="5"/>
      <c r="Z774" s="5"/>
    </row>
    <row r="775" spans="1:26" ht="25.5" customHeight="1">
      <c r="A775" s="5"/>
      <c r="B775" s="5">
        <v>744</v>
      </c>
      <c r="C775" s="5">
        <f t="shared" ca="1" si="7"/>
        <v>98.039663406827501</v>
      </c>
      <c r="D775" s="5">
        <f t="shared" si="8"/>
        <v>159.80127754364585</v>
      </c>
      <c r="E775" s="5">
        <f t="shared" ca="1" si="9"/>
        <v>6.5943353475755992E-5</v>
      </c>
      <c r="F775" s="5"/>
      <c r="G775" s="5"/>
      <c r="H775" s="5"/>
      <c r="I775" s="5"/>
      <c r="J775" s="5"/>
      <c r="K775" s="5"/>
      <c r="L775" s="5"/>
      <c r="M775" s="5"/>
      <c r="N775" s="5"/>
      <c r="O775" s="5"/>
      <c r="P775" s="5"/>
      <c r="Q775" s="5"/>
      <c r="R775" s="5"/>
      <c r="S775" s="5"/>
      <c r="T775" s="5"/>
      <c r="U775" s="5"/>
      <c r="V775" s="5"/>
      <c r="W775" s="5"/>
      <c r="X775" s="5"/>
      <c r="Y775" s="5"/>
      <c r="Z775" s="5"/>
    </row>
    <row r="776" spans="1:26" ht="25.5" customHeight="1">
      <c r="A776" s="5"/>
      <c r="B776" s="5">
        <v>745</v>
      </c>
      <c r="C776" s="5">
        <f t="shared" ca="1" si="7"/>
        <v>99.106551647117328</v>
      </c>
      <c r="D776" s="5">
        <f t="shared" si="8"/>
        <v>159.84782546642325</v>
      </c>
      <c r="E776" s="5">
        <f t="shared" ca="1" si="9"/>
        <v>8.4153987142347416E-5</v>
      </c>
      <c r="F776" s="5"/>
      <c r="G776" s="5"/>
      <c r="H776" s="5"/>
      <c r="I776" s="5"/>
      <c r="J776" s="5"/>
      <c r="K776" s="5"/>
      <c r="L776" s="5"/>
      <c r="M776" s="5"/>
      <c r="N776" s="5"/>
      <c r="O776" s="5"/>
      <c r="P776" s="5"/>
      <c r="Q776" s="5"/>
      <c r="R776" s="5"/>
      <c r="S776" s="5"/>
      <c r="T776" s="5"/>
      <c r="U776" s="5"/>
      <c r="V776" s="5"/>
      <c r="W776" s="5"/>
      <c r="X776" s="5"/>
      <c r="Y776" s="5"/>
      <c r="Z776" s="5"/>
    </row>
    <row r="777" spans="1:26" ht="25.5" customHeight="1">
      <c r="A777" s="5"/>
      <c r="B777" s="5">
        <v>746</v>
      </c>
      <c r="C777" s="5">
        <f t="shared" ca="1" si="7"/>
        <v>105.68919489247035</v>
      </c>
      <c r="D777" s="5">
        <f t="shared" si="8"/>
        <v>159.89446841583174</v>
      </c>
      <c r="E777" s="5">
        <f t="shared" ca="1" si="9"/>
        <v>3.387645318443977E-4</v>
      </c>
      <c r="F777" s="5"/>
      <c r="G777" s="5"/>
      <c r="H777" s="5"/>
      <c r="I777" s="5"/>
      <c r="J777" s="5"/>
      <c r="K777" s="5"/>
      <c r="L777" s="5"/>
      <c r="M777" s="5"/>
      <c r="N777" s="5"/>
      <c r="O777" s="5"/>
      <c r="P777" s="5"/>
      <c r="Q777" s="5"/>
      <c r="R777" s="5"/>
      <c r="S777" s="5"/>
      <c r="T777" s="5"/>
      <c r="U777" s="5"/>
      <c r="V777" s="5"/>
      <c r="W777" s="5"/>
      <c r="X777" s="5"/>
      <c r="Y777" s="5"/>
      <c r="Z777" s="5"/>
    </row>
    <row r="778" spans="1:26" ht="25.5" customHeight="1">
      <c r="A778" s="5"/>
      <c r="B778" s="5">
        <v>747</v>
      </c>
      <c r="C778" s="5">
        <f t="shared" ca="1" si="7"/>
        <v>88.156521356478777</v>
      </c>
      <c r="D778" s="5">
        <f t="shared" si="8"/>
        <v>159.94120723350792</v>
      </c>
      <c r="E778" s="5">
        <f t="shared" ca="1" si="9"/>
        <v>5.4160972347983104E-6</v>
      </c>
      <c r="F778" s="5"/>
      <c r="G778" s="5"/>
      <c r="H778" s="5"/>
      <c r="I778" s="5"/>
      <c r="J778" s="5"/>
      <c r="K778" s="5"/>
      <c r="L778" s="5"/>
      <c r="M778" s="5"/>
      <c r="N778" s="5"/>
      <c r="O778" s="5"/>
      <c r="P778" s="5"/>
      <c r="Q778" s="5"/>
      <c r="R778" s="5"/>
      <c r="S778" s="5"/>
      <c r="T778" s="5"/>
      <c r="U778" s="5"/>
      <c r="V778" s="5"/>
      <c r="W778" s="5"/>
      <c r="X778" s="5"/>
      <c r="Y778" s="5"/>
      <c r="Z778" s="5"/>
    </row>
    <row r="779" spans="1:26" ht="25.5" customHeight="1">
      <c r="A779" s="5"/>
      <c r="B779" s="5">
        <v>748</v>
      </c>
      <c r="C779" s="5">
        <f t="shared" ca="1" si="7"/>
        <v>113.33988886052906</v>
      </c>
      <c r="D779" s="5">
        <f t="shared" si="8"/>
        <v>159.98804277001574</v>
      </c>
      <c r="E779" s="5">
        <f t="shared" ca="1" si="9"/>
        <v>1.3420260320649888E-3</v>
      </c>
      <c r="F779" s="5"/>
      <c r="G779" s="5"/>
      <c r="H779" s="5"/>
      <c r="I779" s="5"/>
      <c r="J779" s="5"/>
      <c r="K779" s="5"/>
      <c r="L779" s="5"/>
      <c r="M779" s="5"/>
      <c r="N779" s="5"/>
      <c r="O779" s="5"/>
      <c r="P779" s="5"/>
      <c r="Q779" s="5"/>
      <c r="R779" s="5"/>
      <c r="S779" s="5"/>
      <c r="T779" s="5"/>
      <c r="U779" s="5"/>
      <c r="V779" s="5"/>
      <c r="W779" s="5"/>
      <c r="X779" s="5"/>
      <c r="Y779" s="5"/>
      <c r="Z779" s="5"/>
    </row>
    <row r="780" spans="1:26" ht="25.5" customHeight="1">
      <c r="A780" s="5"/>
      <c r="B780" s="5">
        <v>749</v>
      </c>
      <c r="C780" s="5">
        <f t="shared" ca="1" si="7"/>
        <v>99.229545960439225</v>
      </c>
      <c r="D780" s="5">
        <f t="shared" si="8"/>
        <v>160.03497588498624</v>
      </c>
      <c r="E780" s="5">
        <f t="shared" ca="1" si="9"/>
        <v>8.6525152279911556E-5</v>
      </c>
      <c r="F780" s="5"/>
      <c r="G780" s="5"/>
      <c r="H780" s="5"/>
      <c r="I780" s="5"/>
      <c r="J780" s="5"/>
      <c r="K780" s="5"/>
      <c r="L780" s="5"/>
      <c r="M780" s="5"/>
      <c r="N780" s="5"/>
      <c r="O780" s="5"/>
      <c r="P780" s="5"/>
      <c r="Q780" s="5"/>
      <c r="R780" s="5"/>
      <c r="S780" s="5"/>
      <c r="T780" s="5"/>
      <c r="U780" s="5"/>
      <c r="V780" s="5"/>
      <c r="W780" s="5"/>
      <c r="X780" s="5"/>
      <c r="Y780" s="5"/>
      <c r="Z780" s="5"/>
    </row>
    <row r="781" spans="1:26" ht="25.5" customHeight="1">
      <c r="A781" s="5"/>
      <c r="B781" s="5">
        <v>750</v>
      </c>
      <c r="C781" s="5">
        <f t="shared" ca="1" si="7"/>
        <v>113.49225527716446</v>
      </c>
      <c r="D781" s="5">
        <f t="shared" si="8"/>
        <v>160.08200744725994</v>
      </c>
      <c r="E781" s="5">
        <f t="shared" ca="1" si="9"/>
        <v>1.3756887154481238E-3</v>
      </c>
      <c r="F781" s="5"/>
      <c r="G781" s="5"/>
      <c r="H781" s="5"/>
      <c r="I781" s="5"/>
      <c r="J781" s="5"/>
      <c r="K781" s="5"/>
      <c r="L781" s="5"/>
      <c r="M781" s="5"/>
      <c r="N781" s="5"/>
      <c r="O781" s="5"/>
      <c r="P781" s="5"/>
      <c r="Q781" s="5"/>
      <c r="R781" s="5"/>
      <c r="S781" s="5"/>
      <c r="T781" s="5"/>
      <c r="U781" s="5"/>
      <c r="V781" s="5"/>
      <c r="W781" s="5"/>
      <c r="X781" s="5"/>
      <c r="Y781" s="5"/>
      <c r="Z781" s="5"/>
    </row>
    <row r="782" spans="1:26" ht="25.5" customHeight="1">
      <c r="A782" s="5"/>
      <c r="B782" s="5">
        <v>751</v>
      </c>
      <c r="C782" s="5">
        <f t="shared" ca="1" si="7"/>
        <v>90.596863629281913</v>
      </c>
      <c r="D782" s="5">
        <f t="shared" si="8"/>
        <v>160.1291383350318</v>
      </c>
      <c r="E782" s="5">
        <f t="shared" ca="1" si="9"/>
        <v>1.0453049979859986E-5</v>
      </c>
      <c r="F782" s="5"/>
      <c r="G782" s="5"/>
      <c r="H782" s="5"/>
      <c r="I782" s="5"/>
      <c r="J782" s="5"/>
      <c r="K782" s="5"/>
      <c r="L782" s="5"/>
      <c r="M782" s="5"/>
      <c r="N782" s="5"/>
      <c r="O782" s="5"/>
      <c r="P782" s="5"/>
      <c r="Q782" s="5"/>
      <c r="R782" s="5"/>
      <c r="S782" s="5"/>
      <c r="T782" s="5"/>
      <c r="U782" s="5"/>
      <c r="V782" s="5"/>
      <c r="W782" s="5"/>
      <c r="X782" s="5"/>
      <c r="Y782" s="5"/>
      <c r="Z782" s="5"/>
    </row>
    <row r="783" spans="1:26" ht="25.5" customHeight="1">
      <c r="A783" s="5"/>
      <c r="B783" s="5">
        <v>752</v>
      </c>
      <c r="C783" s="5">
        <f t="shared" ca="1" si="7"/>
        <v>105.46694685695275</v>
      </c>
      <c r="D783" s="5">
        <f t="shared" si="8"/>
        <v>160.17636943599931</v>
      </c>
      <c r="E783" s="5">
        <f t="shared" ca="1" si="9"/>
        <v>3.2422141535546435E-4</v>
      </c>
      <c r="F783" s="5"/>
      <c r="G783" s="5"/>
      <c r="H783" s="5"/>
      <c r="I783" s="5"/>
      <c r="J783" s="5"/>
      <c r="K783" s="5"/>
      <c r="L783" s="5"/>
      <c r="M783" s="5"/>
      <c r="N783" s="5"/>
      <c r="O783" s="5"/>
      <c r="P783" s="5"/>
      <c r="Q783" s="5"/>
      <c r="R783" s="5"/>
      <c r="S783" s="5"/>
      <c r="T783" s="5"/>
      <c r="U783" s="5"/>
      <c r="V783" s="5"/>
      <c r="W783" s="5"/>
      <c r="X783" s="5"/>
      <c r="Y783" s="5"/>
      <c r="Z783" s="5"/>
    </row>
    <row r="784" spans="1:26" ht="25.5" customHeight="1">
      <c r="A784" s="5"/>
      <c r="B784" s="5">
        <v>753</v>
      </c>
      <c r="C784" s="5">
        <f t="shared" ca="1" si="7"/>
        <v>100.40417794015092</v>
      </c>
      <c r="D784" s="5">
        <f t="shared" si="8"/>
        <v>160.22370164751311</v>
      </c>
      <c r="E784" s="5">
        <f t="shared" ca="1" si="9"/>
        <v>1.1244009223491067E-4</v>
      </c>
      <c r="F784" s="5"/>
      <c r="G784" s="5"/>
      <c r="H784" s="5"/>
      <c r="I784" s="5"/>
      <c r="J784" s="5"/>
      <c r="K784" s="5"/>
      <c r="L784" s="5"/>
      <c r="M784" s="5"/>
      <c r="N784" s="5"/>
      <c r="O784" s="5"/>
      <c r="P784" s="5"/>
      <c r="Q784" s="5"/>
      <c r="R784" s="5"/>
      <c r="S784" s="5"/>
      <c r="T784" s="5"/>
      <c r="U784" s="5"/>
      <c r="V784" s="5"/>
      <c r="W784" s="5"/>
      <c r="X784" s="5"/>
      <c r="Y784" s="5"/>
      <c r="Z784" s="5"/>
    </row>
    <row r="785" spans="1:26" ht="25.5" customHeight="1">
      <c r="A785" s="5"/>
      <c r="B785" s="5">
        <v>754</v>
      </c>
      <c r="C785" s="5">
        <f t="shared" ca="1" si="7"/>
        <v>101.97287447036807</v>
      </c>
      <c r="D785" s="5">
        <f t="shared" si="8"/>
        <v>160.27113587673085</v>
      </c>
      <c r="E785" s="5">
        <f t="shared" ca="1" si="9"/>
        <v>1.5802186490132487E-4</v>
      </c>
      <c r="F785" s="5"/>
      <c r="G785" s="5"/>
      <c r="H785" s="5"/>
      <c r="I785" s="5"/>
      <c r="J785" s="5"/>
      <c r="K785" s="5"/>
      <c r="L785" s="5"/>
      <c r="M785" s="5"/>
      <c r="N785" s="5"/>
      <c r="O785" s="5"/>
      <c r="P785" s="5"/>
      <c r="Q785" s="5"/>
      <c r="R785" s="5"/>
      <c r="S785" s="5"/>
      <c r="T785" s="5"/>
      <c r="U785" s="5"/>
      <c r="V785" s="5"/>
      <c r="W785" s="5"/>
      <c r="X785" s="5"/>
      <c r="Y785" s="5"/>
      <c r="Z785" s="5"/>
    </row>
    <row r="786" spans="1:26" ht="25.5" customHeight="1">
      <c r="A786" s="5"/>
      <c r="B786" s="5">
        <v>755</v>
      </c>
      <c r="C786" s="5">
        <f t="shared" ca="1" si="7"/>
        <v>107.42301334313761</v>
      </c>
      <c r="D786" s="5">
        <f t="shared" si="8"/>
        <v>160.31867304077383</v>
      </c>
      <c r="E786" s="5">
        <f t="shared" ca="1" si="9"/>
        <v>4.7346492777074629E-4</v>
      </c>
      <c r="F786" s="5"/>
      <c r="G786" s="5"/>
      <c r="H786" s="5"/>
      <c r="I786" s="5"/>
      <c r="J786" s="5"/>
      <c r="K786" s="5"/>
      <c r="L786" s="5"/>
      <c r="M786" s="5"/>
      <c r="N786" s="5"/>
      <c r="O786" s="5"/>
      <c r="P786" s="5"/>
      <c r="Q786" s="5"/>
      <c r="R786" s="5"/>
      <c r="S786" s="5"/>
      <c r="T786" s="5"/>
      <c r="U786" s="5"/>
      <c r="V786" s="5"/>
      <c r="W786" s="5"/>
      <c r="X786" s="5"/>
      <c r="Y786" s="5"/>
      <c r="Z786" s="5"/>
    </row>
    <row r="787" spans="1:26" ht="25.5" customHeight="1">
      <c r="A787" s="5"/>
      <c r="B787" s="5">
        <v>756</v>
      </c>
      <c r="C787" s="5">
        <f t="shared" ca="1" si="7"/>
        <v>116.14279370740783</v>
      </c>
      <c r="D787" s="5">
        <f t="shared" si="8"/>
        <v>160.36631406688701</v>
      </c>
      <c r="E787" s="5">
        <f t="shared" ca="1" si="9"/>
        <v>2.0821688365861516E-3</v>
      </c>
      <c r="F787" s="5"/>
      <c r="G787" s="5"/>
      <c r="H787" s="5"/>
      <c r="I787" s="5"/>
      <c r="J787" s="5"/>
      <c r="K787" s="5"/>
      <c r="L787" s="5"/>
      <c r="M787" s="5"/>
      <c r="N787" s="5"/>
      <c r="O787" s="5"/>
      <c r="P787" s="5"/>
      <c r="Q787" s="5"/>
      <c r="R787" s="5"/>
      <c r="S787" s="5"/>
      <c r="T787" s="5"/>
      <c r="U787" s="5"/>
      <c r="V787" s="5"/>
      <c r="W787" s="5"/>
      <c r="X787" s="5"/>
      <c r="Y787" s="5"/>
      <c r="Z787" s="5"/>
    </row>
    <row r="788" spans="1:26" ht="25.5" customHeight="1">
      <c r="A788" s="5"/>
      <c r="B788" s="5">
        <v>757</v>
      </c>
      <c r="C788" s="5">
        <f t="shared" ca="1" si="7"/>
        <v>89.209408088827445</v>
      </c>
      <c r="D788" s="5">
        <f t="shared" si="8"/>
        <v>160.4140598926019</v>
      </c>
      <c r="E788" s="5">
        <f t="shared" ca="1" si="9"/>
        <v>7.2160545771068931E-6</v>
      </c>
      <c r="F788" s="5"/>
      <c r="G788" s="5"/>
      <c r="H788" s="5"/>
      <c r="I788" s="5"/>
      <c r="J788" s="5"/>
      <c r="K788" s="5"/>
      <c r="L788" s="5"/>
      <c r="M788" s="5"/>
      <c r="N788" s="5"/>
      <c r="O788" s="5"/>
      <c r="P788" s="5"/>
      <c r="Q788" s="5"/>
      <c r="R788" s="5"/>
      <c r="S788" s="5"/>
      <c r="T788" s="5"/>
      <c r="U788" s="5"/>
      <c r="V788" s="5"/>
      <c r="W788" s="5"/>
      <c r="X788" s="5"/>
      <c r="Y788" s="5"/>
      <c r="Z788" s="5"/>
    </row>
    <row r="789" spans="1:26" ht="25.5" customHeight="1">
      <c r="A789" s="5"/>
      <c r="B789" s="5">
        <v>758</v>
      </c>
      <c r="C789" s="5">
        <f t="shared" ca="1" si="7"/>
        <v>91.215833174232827</v>
      </c>
      <c r="D789" s="5">
        <f t="shared" si="8"/>
        <v>160.46191146590286</v>
      </c>
      <c r="E789" s="5">
        <f t="shared" ca="1" si="9"/>
        <v>1.2298274927790631E-5</v>
      </c>
      <c r="F789" s="5"/>
      <c r="G789" s="5"/>
      <c r="H789" s="5"/>
      <c r="I789" s="5"/>
      <c r="J789" s="5"/>
      <c r="K789" s="5"/>
      <c r="L789" s="5"/>
      <c r="M789" s="5"/>
      <c r="N789" s="5"/>
      <c r="O789" s="5"/>
      <c r="P789" s="5"/>
      <c r="Q789" s="5"/>
      <c r="R789" s="5"/>
      <c r="S789" s="5"/>
      <c r="T789" s="5"/>
      <c r="U789" s="5"/>
      <c r="V789" s="5"/>
      <c r="W789" s="5"/>
      <c r="X789" s="5"/>
      <c r="Y789" s="5"/>
      <c r="Z789" s="5"/>
    </row>
    <row r="790" spans="1:26" ht="25.5" customHeight="1">
      <c r="A790" s="5"/>
      <c r="B790" s="5">
        <v>759</v>
      </c>
      <c r="C790" s="5">
        <f t="shared" ca="1" si="7"/>
        <v>110.38746587218074</v>
      </c>
      <c r="D790" s="5">
        <f t="shared" si="8"/>
        <v>160.50986974539666</v>
      </c>
      <c r="E790" s="5">
        <f t="shared" ca="1" si="9"/>
        <v>8.1363793360609107E-4</v>
      </c>
      <c r="F790" s="5"/>
      <c r="G790" s="5"/>
      <c r="H790" s="5"/>
      <c r="I790" s="5"/>
      <c r="J790" s="5"/>
      <c r="K790" s="5"/>
      <c r="L790" s="5"/>
      <c r="M790" s="5"/>
      <c r="N790" s="5"/>
      <c r="O790" s="5"/>
      <c r="P790" s="5"/>
      <c r="Q790" s="5"/>
      <c r="R790" s="5"/>
      <c r="S790" s="5"/>
      <c r="T790" s="5"/>
      <c r="U790" s="5"/>
      <c r="V790" s="5"/>
      <c r="W790" s="5"/>
      <c r="X790" s="5"/>
      <c r="Y790" s="5"/>
      <c r="Z790" s="5"/>
    </row>
    <row r="791" spans="1:26" ht="25.5" customHeight="1">
      <c r="A791" s="5"/>
      <c r="B791" s="5">
        <v>760</v>
      </c>
      <c r="C791" s="5">
        <f t="shared" ca="1" si="7"/>
        <v>98.282291513317276</v>
      </c>
      <c r="D791" s="5">
        <f t="shared" si="8"/>
        <v>160.55793570048556</v>
      </c>
      <c r="E791" s="5">
        <f t="shared" ca="1" si="9"/>
        <v>6.9734596284726043E-5</v>
      </c>
      <c r="F791" s="5"/>
      <c r="G791" s="5"/>
      <c r="H791" s="5"/>
      <c r="I791" s="5"/>
      <c r="J791" s="5"/>
      <c r="K791" s="5"/>
      <c r="L791" s="5"/>
      <c r="M791" s="5"/>
      <c r="N791" s="5"/>
      <c r="O791" s="5"/>
      <c r="P791" s="5"/>
      <c r="Q791" s="5"/>
      <c r="R791" s="5"/>
      <c r="S791" s="5"/>
      <c r="T791" s="5"/>
      <c r="U791" s="5"/>
      <c r="V791" s="5"/>
      <c r="W791" s="5"/>
      <c r="X791" s="5"/>
      <c r="Y791" s="5"/>
      <c r="Z791" s="5"/>
    </row>
    <row r="792" spans="1:26" ht="25.5" customHeight="1">
      <c r="A792" s="5"/>
      <c r="B792" s="5">
        <v>761</v>
      </c>
      <c r="C792" s="5">
        <f t="shared" ca="1" si="7"/>
        <v>96.22992767870096</v>
      </c>
      <c r="D792" s="5">
        <f t="shared" si="8"/>
        <v>160.6061103115436</v>
      </c>
      <c r="E792" s="5">
        <f t="shared" ca="1" si="9"/>
        <v>4.3102757962295475E-5</v>
      </c>
      <c r="F792" s="5"/>
      <c r="G792" s="5"/>
      <c r="H792" s="5"/>
      <c r="I792" s="5"/>
      <c r="J792" s="5"/>
      <c r="K792" s="5"/>
      <c r="L792" s="5"/>
      <c r="M792" s="5"/>
      <c r="N792" s="5"/>
      <c r="O792" s="5"/>
      <c r="P792" s="5"/>
      <c r="Q792" s="5"/>
      <c r="R792" s="5"/>
      <c r="S792" s="5"/>
      <c r="T792" s="5"/>
      <c r="U792" s="5"/>
      <c r="V792" s="5"/>
      <c r="W792" s="5"/>
      <c r="X792" s="5"/>
      <c r="Y792" s="5"/>
      <c r="Z792" s="5"/>
    </row>
    <row r="793" spans="1:26" ht="25.5" customHeight="1">
      <c r="A793" s="5"/>
      <c r="B793" s="5">
        <v>762</v>
      </c>
      <c r="C793" s="5">
        <f t="shared" ca="1" si="7"/>
        <v>97.576375512312637</v>
      </c>
      <c r="D793" s="5">
        <f t="shared" si="8"/>
        <v>160.65439457009685</v>
      </c>
      <c r="E793" s="5">
        <f t="shared" ca="1" si="9"/>
        <v>5.9224174632936178E-5</v>
      </c>
      <c r="F793" s="5"/>
      <c r="G793" s="5"/>
      <c r="H793" s="5"/>
      <c r="I793" s="5"/>
      <c r="J793" s="5"/>
      <c r="K793" s="5"/>
      <c r="L793" s="5"/>
      <c r="M793" s="5"/>
      <c r="N793" s="5"/>
      <c r="O793" s="5"/>
      <c r="P793" s="5"/>
      <c r="Q793" s="5"/>
      <c r="R793" s="5"/>
      <c r="S793" s="5"/>
      <c r="T793" s="5"/>
      <c r="U793" s="5"/>
      <c r="V793" s="5"/>
      <c r="W793" s="5"/>
      <c r="X793" s="5"/>
      <c r="Y793" s="5"/>
      <c r="Z793" s="5"/>
    </row>
    <row r="794" spans="1:26" ht="25.5" customHeight="1">
      <c r="A794" s="5"/>
      <c r="B794" s="5">
        <v>763</v>
      </c>
      <c r="C794" s="5">
        <f t="shared" ca="1" si="7"/>
        <v>98.975893377376494</v>
      </c>
      <c r="D794" s="5">
        <f t="shared" si="8"/>
        <v>160.70278947900695</v>
      </c>
      <c r="E794" s="5">
        <f t="shared" ca="1" si="9"/>
        <v>8.1700193024519769E-5</v>
      </c>
      <c r="F794" s="5"/>
      <c r="G794" s="5"/>
      <c r="H794" s="5"/>
      <c r="I794" s="5"/>
      <c r="J794" s="5"/>
      <c r="K794" s="5"/>
      <c r="L794" s="5"/>
      <c r="M794" s="5"/>
      <c r="N794" s="5"/>
      <c r="O794" s="5"/>
      <c r="P794" s="5"/>
      <c r="Q794" s="5"/>
      <c r="R794" s="5"/>
      <c r="S794" s="5"/>
      <c r="T794" s="5"/>
      <c r="U794" s="5"/>
      <c r="V794" s="5"/>
      <c r="W794" s="5"/>
      <c r="X794" s="5"/>
      <c r="Y794" s="5"/>
      <c r="Z794" s="5"/>
    </row>
    <row r="795" spans="1:26" ht="25.5" customHeight="1">
      <c r="A795" s="5"/>
      <c r="B795" s="5">
        <v>764</v>
      </c>
      <c r="C795" s="5">
        <f t="shared" ca="1" si="7"/>
        <v>100.30814274107632</v>
      </c>
      <c r="D795" s="5">
        <f t="shared" si="8"/>
        <v>160.75129605265866</v>
      </c>
      <c r="E795" s="5">
        <f t="shared" ca="1" si="9"/>
        <v>1.1008264792584326E-4</v>
      </c>
      <c r="F795" s="5"/>
      <c r="G795" s="5"/>
      <c r="H795" s="5"/>
      <c r="I795" s="5"/>
      <c r="J795" s="5"/>
      <c r="K795" s="5"/>
      <c r="L795" s="5"/>
      <c r="M795" s="5"/>
      <c r="N795" s="5"/>
      <c r="O795" s="5"/>
      <c r="P795" s="5"/>
      <c r="Q795" s="5"/>
      <c r="R795" s="5"/>
      <c r="S795" s="5"/>
      <c r="T795" s="5"/>
      <c r="U795" s="5"/>
      <c r="V795" s="5"/>
      <c r="W795" s="5"/>
      <c r="X795" s="5"/>
      <c r="Y795" s="5"/>
      <c r="Z795" s="5"/>
    </row>
    <row r="796" spans="1:26" ht="25.5" customHeight="1">
      <c r="A796" s="5"/>
      <c r="B796" s="5">
        <v>765</v>
      </c>
      <c r="C796" s="5">
        <f t="shared" ca="1" si="7"/>
        <v>87.852435081839062</v>
      </c>
      <c r="D796" s="5">
        <f t="shared" si="8"/>
        <v>160.79991531715106</v>
      </c>
      <c r="E796" s="5">
        <f t="shared" ca="1" si="9"/>
        <v>4.9807918212171611E-6</v>
      </c>
      <c r="F796" s="5"/>
      <c r="G796" s="5"/>
      <c r="H796" s="5"/>
      <c r="I796" s="5"/>
      <c r="J796" s="5"/>
      <c r="K796" s="5"/>
      <c r="L796" s="5"/>
      <c r="M796" s="5"/>
      <c r="N796" s="5"/>
      <c r="O796" s="5"/>
      <c r="P796" s="5"/>
      <c r="Q796" s="5"/>
      <c r="R796" s="5"/>
      <c r="S796" s="5"/>
      <c r="T796" s="5"/>
      <c r="U796" s="5"/>
      <c r="V796" s="5"/>
      <c r="W796" s="5"/>
      <c r="X796" s="5"/>
      <c r="Y796" s="5"/>
      <c r="Z796" s="5"/>
    </row>
    <row r="797" spans="1:26" ht="25.5" customHeight="1">
      <c r="A797" s="5"/>
      <c r="B797" s="5">
        <v>766</v>
      </c>
      <c r="C797" s="5">
        <f t="shared" ref="C797:C1031" ca="1" si="10">_xlfn.NORM.INV(RAND(),$C$28,$C$29)</f>
        <v>117.64247807093986</v>
      </c>
      <c r="D797" s="5">
        <f t="shared" ref="D797:D1031" si="11">_xlfn.NORM.INV(B797/1001,$D$28,$D$29)</f>
        <v>160.84864831049291</v>
      </c>
      <c r="E797" s="5">
        <f t="shared" ref="E797:E1031" ca="1" si="12">_xlfn.NORM.DIST(C797,$D$28,$D$29,0)</f>
        <v>2.5962792882916748E-3</v>
      </c>
      <c r="F797" s="5"/>
      <c r="G797" s="5"/>
      <c r="H797" s="5"/>
      <c r="I797" s="5"/>
      <c r="J797" s="5"/>
      <c r="K797" s="5"/>
      <c r="L797" s="5"/>
      <c r="M797" s="5"/>
      <c r="N797" s="5"/>
      <c r="O797" s="5"/>
      <c r="P797" s="5"/>
      <c r="Q797" s="5"/>
      <c r="R797" s="5"/>
      <c r="S797" s="5"/>
      <c r="T797" s="5"/>
      <c r="U797" s="5"/>
      <c r="V797" s="5"/>
      <c r="W797" s="5"/>
      <c r="X797" s="5"/>
      <c r="Y797" s="5"/>
      <c r="Z797" s="5"/>
    </row>
    <row r="798" spans="1:26" ht="25.5" customHeight="1">
      <c r="A798" s="5"/>
      <c r="B798" s="5">
        <v>767</v>
      </c>
      <c r="C798" s="5">
        <f t="shared" ca="1" si="10"/>
        <v>99.201902548032123</v>
      </c>
      <c r="D798" s="5">
        <f t="shared" si="11"/>
        <v>160.89749608280184</v>
      </c>
      <c r="E798" s="5">
        <f t="shared" ca="1" si="12"/>
        <v>8.5986973437616077E-5</v>
      </c>
      <c r="F798" s="5"/>
      <c r="G798" s="5"/>
      <c r="H798" s="5"/>
      <c r="I798" s="5"/>
      <c r="J798" s="5"/>
      <c r="K798" s="5"/>
      <c r="L798" s="5"/>
      <c r="M798" s="5"/>
      <c r="N798" s="5"/>
      <c r="O798" s="5"/>
      <c r="P798" s="5"/>
      <c r="Q798" s="5"/>
      <c r="R798" s="5"/>
      <c r="S798" s="5"/>
      <c r="T798" s="5"/>
      <c r="U798" s="5"/>
      <c r="V798" s="5"/>
      <c r="W798" s="5"/>
      <c r="X798" s="5"/>
      <c r="Y798" s="5"/>
      <c r="Z798" s="5"/>
    </row>
    <row r="799" spans="1:26" ht="25.5" customHeight="1">
      <c r="A799" s="5"/>
      <c r="B799" s="5">
        <v>768</v>
      </c>
      <c r="C799" s="5">
        <f t="shared" ca="1" si="10"/>
        <v>100.3984778904576</v>
      </c>
      <c r="D799" s="5">
        <f t="shared" si="11"/>
        <v>160.94645969650773</v>
      </c>
      <c r="E799" s="5">
        <f t="shared" ca="1" si="12"/>
        <v>1.1229889878596528E-4</v>
      </c>
      <c r="F799" s="5"/>
      <c r="G799" s="5"/>
      <c r="H799" s="5"/>
      <c r="I799" s="5"/>
      <c r="J799" s="5"/>
      <c r="K799" s="5"/>
      <c r="L799" s="5"/>
      <c r="M799" s="5"/>
      <c r="N799" s="5"/>
      <c r="O799" s="5"/>
      <c r="P799" s="5"/>
      <c r="Q799" s="5"/>
      <c r="R799" s="5"/>
      <c r="S799" s="5"/>
      <c r="T799" s="5"/>
      <c r="U799" s="5"/>
      <c r="V799" s="5"/>
      <c r="W799" s="5"/>
      <c r="X799" s="5"/>
      <c r="Y799" s="5"/>
      <c r="Z799" s="5"/>
    </row>
    <row r="800" spans="1:26" ht="25.5" customHeight="1">
      <c r="A800" s="5"/>
      <c r="B800" s="5">
        <v>769</v>
      </c>
      <c r="C800" s="5">
        <f t="shared" ca="1" si="10"/>
        <v>93.458081816409774</v>
      </c>
      <c r="D800" s="5">
        <f t="shared" si="11"/>
        <v>160.99554022656048</v>
      </c>
      <c r="E800" s="5">
        <f t="shared" ca="1" si="12"/>
        <v>2.1847858517125493E-5</v>
      </c>
      <c r="F800" s="5"/>
      <c r="G800" s="5"/>
      <c r="H800" s="5"/>
      <c r="I800" s="5"/>
      <c r="J800" s="5"/>
      <c r="K800" s="5"/>
      <c r="L800" s="5"/>
      <c r="M800" s="5"/>
      <c r="N800" s="5"/>
      <c r="O800" s="5"/>
      <c r="P800" s="5"/>
      <c r="Q800" s="5"/>
      <c r="R800" s="5"/>
      <c r="S800" s="5"/>
      <c r="T800" s="5"/>
      <c r="U800" s="5"/>
      <c r="V800" s="5"/>
      <c r="W800" s="5"/>
      <c r="X800" s="5"/>
      <c r="Y800" s="5"/>
      <c r="Z800" s="5"/>
    </row>
    <row r="801" spans="1:26" ht="25.5" customHeight="1">
      <c r="A801" s="5"/>
      <c r="B801" s="5">
        <v>770</v>
      </c>
      <c r="C801" s="5">
        <f t="shared" ca="1" si="10"/>
        <v>97.504873715785223</v>
      </c>
      <c r="D801" s="5">
        <f t="shared" si="11"/>
        <v>161.04473876064193</v>
      </c>
      <c r="E801" s="5">
        <f t="shared" ca="1" si="12"/>
        <v>5.8245041899770649E-5</v>
      </c>
      <c r="F801" s="5"/>
      <c r="G801" s="5"/>
      <c r="H801" s="5"/>
      <c r="I801" s="5"/>
      <c r="J801" s="5"/>
      <c r="K801" s="5"/>
      <c r="L801" s="5"/>
      <c r="M801" s="5"/>
      <c r="N801" s="5"/>
      <c r="O801" s="5"/>
      <c r="P801" s="5"/>
      <c r="Q801" s="5"/>
      <c r="R801" s="5"/>
      <c r="S801" s="5"/>
      <c r="T801" s="5"/>
      <c r="U801" s="5"/>
      <c r="V801" s="5"/>
      <c r="W801" s="5"/>
      <c r="X801" s="5"/>
      <c r="Y801" s="5"/>
      <c r="Z801" s="5"/>
    </row>
    <row r="802" spans="1:26" ht="25.5" customHeight="1">
      <c r="A802" s="5"/>
      <c r="B802" s="5">
        <v>771</v>
      </c>
      <c r="C802" s="5">
        <f t="shared" ca="1" si="10"/>
        <v>82.889795684574153</v>
      </c>
      <c r="D802" s="5">
        <f t="shared" si="11"/>
        <v>161.09405639938242</v>
      </c>
      <c r="E802" s="5">
        <f t="shared" ca="1" si="12"/>
        <v>1.1973644899226535E-6</v>
      </c>
      <c r="F802" s="5"/>
      <c r="G802" s="5"/>
      <c r="H802" s="5"/>
      <c r="I802" s="5"/>
      <c r="J802" s="5"/>
      <c r="K802" s="5"/>
      <c r="L802" s="5"/>
      <c r="M802" s="5"/>
      <c r="N802" s="5"/>
      <c r="O802" s="5"/>
      <c r="P802" s="5"/>
      <c r="Q802" s="5"/>
      <c r="R802" s="5"/>
      <c r="S802" s="5"/>
      <c r="T802" s="5"/>
      <c r="U802" s="5"/>
      <c r="V802" s="5"/>
      <c r="W802" s="5"/>
      <c r="X802" s="5"/>
      <c r="Y802" s="5"/>
      <c r="Z802" s="5"/>
    </row>
    <row r="803" spans="1:26" ht="25.5" customHeight="1">
      <c r="A803" s="5"/>
      <c r="B803" s="5">
        <v>772</v>
      </c>
      <c r="C803" s="5">
        <f t="shared" ca="1" si="10"/>
        <v>91.282352871420372</v>
      </c>
      <c r="D803" s="5">
        <f t="shared" si="11"/>
        <v>161.1434942565817</v>
      </c>
      <c r="E803" s="5">
        <f t="shared" ca="1" si="12"/>
        <v>1.2513753293653638E-5</v>
      </c>
      <c r="F803" s="5"/>
      <c r="G803" s="5"/>
      <c r="H803" s="5"/>
      <c r="I803" s="5"/>
      <c r="J803" s="5"/>
      <c r="K803" s="5"/>
      <c r="L803" s="5"/>
      <c r="M803" s="5"/>
      <c r="N803" s="5"/>
      <c r="O803" s="5"/>
      <c r="P803" s="5"/>
      <c r="Q803" s="5"/>
      <c r="R803" s="5"/>
      <c r="S803" s="5"/>
      <c r="T803" s="5"/>
      <c r="U803" s="5"/>
      <c r="V803" s="5"/>
      <c r="W803" s="5"/>
      <c r="X803" s="5"/>
      <c r="Y803" s="5"/>
      <c r="Z803" s="5"/>
    </row>
    <row r="804" spans="1:26" ht="25.5" customHeight="1">
      <c r="A804" s="5"/>
      <c r="B804" s="5">
        <v>773</v>
      </c>
      <c r="C804" s="5">
        <f t="shared" ca="1" si="10"/>
        <v>116.17640769489248</v>
      </c>
      <c r="D804" s="5">
        <f t="shared" si="11"/>
        <v>161.19305345943488</v>
      </c>
      <c r="E804" s="5">
        <f t="shared" ca="1" si="12"/>
        <v>2.0927221104815284E-3</v>
      </c>
      <c r="F804" s="5"/>
      <c r="G804" s="5"/>
      <c r="H804" s="5"/>
      <c r="I804" s="5"/>
      <c r="J804" s="5"/>
      <c r="K804" s="5"/>
      <c r="L804" s="5"/>
      <c r="M804" s="5"/>
      <c r="N804" s="5"/>
      <c r="O804" s="5"/>
      <c r="P804" s="5"/>
      <c r="Q804" s="5"/>
      <c r="R804" s="5"/>
      <c r="S804" s="5"/>
      <c r="T804" s="5"/>
      <c r="U804" s="5"/>
      <c r="V804" s="5"/>
      <c r="W804" s="5"/>
      <c r="X804" s="5"/>
      <c r="Y804" s="5"/>
      <c r="Z804" s="5"/>
    </row>
    <row r="805" spans="1:26" ht="25.5" customHeight="1">
      <c r="A805" s="5"/>
      <c r="B805" s="5">
        <v>774</v>
      </c>
      <c r="C805" s="5">
        <f t="shared" ca="1" si="10"/>
        <v>115.22319016284447</v>
      </c>
      <c r="D805" s="5">
        <f t="shared" si="11"/>
        <v>161.24273514876282</v>
      </c>
      <c r="E805" s="5">
        <f t="shared" ca="1" si="12"/>
        <v>1.80968372924696E-3</v>
      </c>
      <c r="F805" s="5"/>
      <c r="G805" s="5"/>
      <c r="H805" s="5"/>
      <c r="I805" s="5"/>
      <c r="J805" s="5"/>
      <c r="K805" s="5"/>
      <c r="L805" s="5"/>
      <c r="M805" s="5"/>
      <c r="N805" s="5"/>
      <c r="O805" s="5"/>
      <c r="P805" s="5"/>
      <c r="Q805" s="5"/>
      <c r="R805" s="5"/>
      <c r="S805" s="5"/>
      <c r="T805" s="5"/>
      <c r="U805" s="5"/>
      <c r="V805" s="5"/>
      <c r="W805" s="5"/>
      <c r="X805" s="5"/>
      <c r="Y805" s="5"/>
      <c r="Z805" s="5"/>
    </row>
    <row r="806" spans="1:26" ht="25.5" customHeight="1">
      <c r="A806" s="5"/>
      <c r="B806" s="5">
        <v>775</v>
      </c>
      <c r="C806" s="5">
        <f t="shared" ca="1" si="10"/>
        <v>107.8648132722375</v>
      </c>
      <c r="D806" s="5">
        <f t="shared" si="11"/>
        <v>161.29254047924772</v>
      </c>
      <c r="E806" s="5">
        <f t="shared" ca="1" si="12"/>
        <v>5.1452613748005703E-4</v>
      </c>
      <c r="F806" s="5"/>
      <c r="G806" s="5"/>
      <c r="H806" s="5"/>
      <c r="I806" s="5"/>
      <c r="J806" s="5"/>
      <c r="K806" s="5"/>
      <c r="L806" s="5"/>
      <c r="M806" s="5"/>
      <c r="N806" s="5"/>
      <c r="O806" s="5"/>
      <c r="P806" s="5"/>
      <c r="Q806" s="5"/>
      <c r="R806" s="5"/>
      <c r="S806" s="5"/>
      <c r="T806" s="5"/>
      <c r="U806" s="5"/>
      <c r="V806" s="5"/>
      <c r="W806" s="5"/>
      <c r="X806" s="5"/>
      <c r="Y806" s="5"/>
      <c r="Z806" s="5"/>
    </row>
    <row r="807" spans="1:26" ht="25.5" customHeight="1">
      <c r="A807" s="5"/>
      <c r="B807" s="5">
        <v>776</v>
      </c>
      <c r="C807" s="5">
        <f t="shared" ca="1" si="10"/>
        <v>106.92538156853659</v>
      </c>
      <c r="D807" s="5">
        <f t="shared" si="11"/>
        <v>161.34247061967375</v>
      </c>
      <c r="E807" s="5">
        <f t="shared" ca="1" si="12"/>
        <v>4.3067775846312957E-4</v>
      </c>
      <c r="F807" s="5"/>
      <c r="G807" s="5"/>
      <c r="H807" s="5"/>
      <c r="I807" s="5"/>
      <c r="J807" s="5"/>
      <c r="K807" s="5"/>
      <c r="L807" s="5"/>
      <c r="M807" s="5"/>
      <c r="N807" s="5"/>
      <c r="O807" s="5"/>
      <c r="P807" s="5"/>
      <c r="Q807" s="5"/>
      <c r="R807" s="5"/>
      <c r="S807" s="5"/>
      <c r="T807" s="5"/>
      <c r="U807" s="5"/>
      <c r="V807" s="5"/>
      <c r="W807" s="5"/>
      <c r="X807" s="5"/>
      <c r="Y807" s="5"/>
      <c r="Z807" s="5"/>
    </row>
    <row r="808" spans="1:26" ht="25.5" customHeight="1">
      <c r="A808" s="5"/>
      <c r="B808" s="5">
        <v>777</v>
      </c>
      <c r="C808" s="5">
        <f t="shared" ca="1" si="10"/>
        <v>118.80725353972583</v>
      </c>
      <c r="D808" s="5">
        <f t="shared" si="11"/>
        <v>161.39252675317275</v>
      </c>
      <c r="E808" s="5">
        <f t="shared" ca="1" si="12"/>
        <v>3.0604814859344505E-3</v>
      </c>
      <c r="F808" s="5"/>
      <c r="G808" s="5"/>
      <c r="H808" s="5"/>
      <c r="I808" s="5"/>
      <c r="J808" s="5"/>
      <c r="K808" s="5"/>
      <c r="L808" s="5"/>
      <c r="M808" s="5"/>
      <c r="N808" s="5"/>
      <c r="O808" s="5"/>
      <c r="P808" s="5"/>
      <c r="Q808" s="5"/>
      <c r="R808" s="5"/>
      <c r="S808" s="5"/>
      <c r="T808" s="5"/>
      <c r="U808" s="5"/>
      <c r="V808" s="5"/>
      <c r="W808" s="5"/>
      <c r="X808" s="5"/>
      <c r="Y808" s="5"/>
      <c r="Z808" s="5"/>
    </row>
    <row r="809" spans="1:26" ht="25.5" customHeight="1">
      <c r="A809" s="5"/>
      <c r="B809" s="5">
        <v>778</v>
      </c>
      <c r="C809" s="5">
        <f t="shared" ca="1" si="10"/>
        <v>77.540110327076235</v>
      </c>
      <c r="D809" s="5">
        <f t="shared" si="11"/>
        <v>161.44271007747543</v>
      </c>
      <c r="E809" s="5">
        <f t="shared" ca="1" si="12"/>
        <v>2.2783972257959209E-7</v>
      </c>
      <c r="F809" s="5"/>
      <c r="G809" s="5"/>
      <c r="H809" s="5"/>
      <c r="I809" s="5"/>
      <c r="J809" s="5"/>
      <c r="K809" s="5"/>
      <c r="L809" s="5"/>
      <c r="M809" s="5"/>
      <c r="N809" s="5"/>
      <c r="O809" s="5"/>
      <c r="P809" s="5"/>
      <c r="Q809" s="5"/>
      <c r="R809" s="5"/>
      <c r="S809" s="5"/>
      <c r="T809" s="5"/>
      <c r="U809" s="5"/>
      <c r="V809" s="5"/>
      <c r="W809" s="5"/>
      <c r="X809" s="5"/>
      <c r="Y809" s="5"/>
      <c r="Z809" s="5"/>
    </row>
    <row r="810" spans="1:26" ht="25.5" customHeight="1">
      <c r="A810" s="5"/>
      <c r="B810" s="5">
        <v>779</v>
      </c>
      <c r="C810" s="5">
        <f t="shared" ca="1" si="10"/>
        <v>106.23493172641926</v>
      </c>
      <c r="D810" s="5">
        <f t="shared" si="11"/>
        <v>161.49302180516787</v>
      </c>
      <c r="E810" s="5">
        <f t="shared" ca="1" si="12"/>
        <v>3.7695248868126359E-4</v>
      </c>
      <c r="F810" s="5"/>
      <c r="G810" s="5"/>
      <c r="H810" s="5"/>
      <c r="I810" s="5"/>
      <c r="J810" s="5"/>
      <c r="K810" s="5"/>
      <c r="L810" s="5"/>
      <c r="M810" s="5"/>
      <c r="N810" s="5"/>
      <c r="O810" s="5"/>
      <c r="P810" s="5"/>
      <c r="Q810" s="5"/>
      <c r="R810" s="5"/>
      <c r="S810" s="5"/>
      <c r="T810" s="5"/>
      <c r="U810" s="5"/>
      <c r="V810" s="5"/>
      <c r="W810" s="5"/>
      <c r="X810" s="5"/>
      <c r="Y810" s="5"/>
      <c r="Z810" s="5"/>
    </row>
    <row r="811" spans="1:26" ht="25.5" customHeight="1">
      <c r="A811" s="5"/>
      <c r="B811" s="5">
        <v>780</v>
      </c>
      <c r="C811" s="5">
        <f t="shared" ca="1" si="10"/>
        <v>93.628358268432578</v>
      </c>
      <c r="D811" s="5">
        <f t="shared" si="11"/>
        <v>161.54346316395399</v>
      </c>
      <c r="E811" s="5">
        <f t="shared" ca="1" si="12"/>
        <v>2.2801549842213681E-5</v>
      </c>
      <c r="F811" s="5"/>
      <c r="G811" s="5"/>
      <c r="H811" s="5"/>
      <c r="I811" s="5"/>
      <c r="J811" s="5"/>
      <c r="K811" s="5"/>
      <c r="L811" s="5"/>
      <c r="M811" s="5"/>
      <c r="N811" s="5"/>
      <c r="O811" s="5"/>
      <c r="P811" s="5"/>
      <c r="Q811" s="5"/>
      <c r="R811" s="5"/>
      <c r="S811" s="5"/>
      <c r="T811" s="5"/>
      <c r="U811" s="5"/>
      <c r="V811" s="5"/>
      <c r="W811" s="5"/>
      <c r="X811" s="5"/>
      <c r="Y811" s="5"/>
      <c r="Z811" s="5"/>
    </row>
    <row r="812" spans="1:26" ht="25.5" customHeight="1">
      <c r="A812" s="5"/>
      <c r="B812" s="5">
        <v>781</v>
      </c>
      <c r="C812" s="5">
        <f t="shared" ca="1" si="10"/>
        <v>98.945589933885145</v>
      </c>
      <c r="D812" s="5">
        <f t="shared" si="11"/>
        <v>161.59403539692329</v>
      </c>
      <c r="E812" s="5">
        <f t="shared" ca="1" si="12"/>
        <v>8.1140506215391381E-5</v>
      </c>
      <c r="F812" s="5"/>
      <c r="G812" s="5"/>
      <c r="H812" s="5"/>
      <c r="I812" s="5"/>
      <c r="J812" s="5"/>
      <c r="K812" s="5"/>
      <c r="L812" s="5"/>
      <c r="M812" s="5"/>
      <c r="N812" s="5"/>
      <c r="O812" s="5"/>
      <c r="P812" s="5"/>
      <c r="Q812" s="5"/>
      <c r="R812" s="5"/>
      <c r="S812" s="5"/>
      <c r="T812" s="5"/>
      <c r="U812" s="5"/>
      <c r="V812" s="5"/>
      <c r="W812" s="5"/>
      <c r="X812" s="5"/>
      <c r="Y812" s="5"/>
      <c r="Z812" s="5"/>
    </row>
    <row r="813" spans="1:26" ht="25.5" customHeight="1">
      <c r="A813" s="5"/>
      <c r="B813" s="5">
        <v>782</v>
      </c>
      <c r="C813" s="5">
        <f t="shared" ca="1" si="10"/>
        <v>88.535378293599464</v>
      </c>
      <c r="D813" s="5">
        <f t="shared" si="11"/>
        <v>161.64473976282505</v>
      </c>
      <c r="E813" s="5">
        <f t="shared" ca="1" si="12"/>
        <v>6.0085839742980006E-6</v>
      </c>
      <c r="F813" s="5"/>
      <c r="G813" s="5"/>
      <c r="H813" s="5"/>
      <c r="I813" s="5"/>
      <c r="J813" s="5"/>
      <c r="K813" s="5"/>
      <c r="L813" s="5"/>
      <c r="M813" s="5"/>
      <c r="N813" s="5"/>
      <c r="O813" s="5"/>
      <c r="P813" s="5"/>
      <c r="Q813" s="5"/>
      <c r="R813" s="5"/>
      <c r="S813" s="5"/>
      <c r="T813" s="5"/>
      <c r="U813" s="5"/>
      <c r="V813" s="5"/>
      <c r="W813" s="5"/>
      <c r="X813" s="5"/>
      <c r="Y813" s="5"/>
      <c r="Z813" s="5"/>
    </row>
    <row r="814" spans="1:26" ht="25.5" customHeight="1">
      <c r="A814" s="5"/>
      <c r="B814" s="5">
        <v>783</v>
      </c>
      <c r="C814" s="5">
        <f t="shared" ca="1" si="10"/>
        <v>98.067315541994105</v>
      </c>
      <c r="D814" s="5">
        <f t="shared" si="11"/>
        <v>161.6955775363482</v>
      </c>
      <c r="E814" s="5">
        <f t="shared" ca="1" si="12"/>
        <v>6.6365691902362274E-5</v>
      </c>
      <c r="F814" s="5"/>
      <c r="G814" s="5"/>
      <c r="H814" s="5"/>
      <c r="I814" s="5"/>
      <c r="J814" s="5"/>
      <c r="K814" s="5"/>
      <c r="L814" s="5"/>
      <c r="M814" s="5"/>
      <c r="N814" s="5"/>
      <c r="O814" s="5"/>
      <c r="P814" s="5"/>
      <c r="Q814" s="5"/>
      <c r="R814" s="5"/>
      <c r="S814" s="5"/>
      <c r="T814" s="5"/>
      <c r="U814" s="5"/>
      <c r="V814" s="5"/>
      <c r="W814" s="5"/>
      <c r="X814" s="5"/>
      <c r="Y814" s="5"/>
      <c r="Z814" s="5"/>
    </row>
    <row r="815" spans="1:26" ht="25.5" customHeight="1">
      <c r="A815" s="5"/>
      <c r="B815" s="5">
        <v>784</v>
      </c>
      <c r="C815" s="5">
        <f t="shared" ca="1" si="10"/>
        <v>112.3236568795036</v>
      </c>
      <c r="D815" s="5">
        <f t="shared" si="11"/>
        <v>161.74655000840772</v>
      </c>
      <c r="E815" s="5">
        <f t="shared" ca="1" si="12"/>
        <v>1.1346303560260758E-3</v>
      </c>
      <c r="F815" s="5"/>
      <c r="G815" s="5"/>
      <c r="H815" s="5"/>
      <c r="I815" s="5"/>
      <c r="J815" s="5"/>
      <c r="K815" s="5"/>
      <c r="L815" s="5"/>
      <c r="M815" s="5"/>
      <c r="N815" s="5"/>
      <c r="O815" s="5"/>
      <c r="P815" s="5"/>
      <c r="Q815" s="5"/>
      <c r="R815" s="5"/>
      <c r="S815" s="5"/>
      <c r="T815" s="5"/>
      <c r="U815" s="5"/>
      <c r="V815" s="5"/>
      <c r="W815" s="5"/>
      <c r="X815" s="5"/>
      <c r="Y815" s="5"/>
      <c r="Z815" s="5"/>
    </row>
    <row r="816" spans="1:26" ht="25.5" customHeight="1">
      <c r="A816" s="5"/>
      <c r="B816" s="5">
        <v>785</v>
      </c>
      <c r="C816" s="5">
        <f t="shared" ca="1" si="10"/>
        <v>97.464625234850274</v>
      </c>
      <c r="D816" s="5">
        <f t="shared" si="11"/>
        <v>161.79765848643737</v>
      </c>
      <c r="E816" s="5">
        <f t="shared" ca="1" si="12"/>
        <v>5.7700447606251285E-5</v>
      </c>
      <c r="F816" s="5"/>
      <c r="G816" s="5"/>
      <c r="H816" s="5"/>
      <c r="I816" s="5"/>
      <c r="J816" s="5"/>
      <c r="K816" s="5"/>
      <c r="L816" s="5"/>
      <c r="M816" s="5"/>
      <c r="N816" s="5"/>
      <c r="O816" s="5"/>
      <c r="P816" s="5"/>
      <c r="Q816" s="5"/>
      <c r="R816" s="5"/>
      <c r="S816" s="5"/>
      <c r="T816" s="5"/>
      <c r="U816" s="5"/>
      <c r="V816" s="5"/>
      <c r="W816" s="5"/>
      <c r="X816" s="5"/>
      <c r="Y816" s="5"/>
      <c r="Z816" s="5"/>
    </row>
    <row r="817" spans="1:26" ht="25.5" customHeight="1">
      <c r="A817" s="5"/>
      <c r="B817" s="5">
        <v>786</v>
      </c>
      <c r="C817" s="5">
        <f t="shared" ca="1" si="10"/>
        <v>96.156172581869072</v>
      </c>
      <c r="D817" s="5">
        <f t="shared" si="11"/>
        <v>161.84890429468896</v>
      </c>
      <c r="E817" s="5">
        <f t="shared" ca="1" si="12"/>
        <v>4.2349179370188736E-5</v>
      </c>
      <c r="F817" s="5"/>
      <c r="G817" s="5"/>
      <c r="H817" s="5"/>
      <c r="I817" s="5"/>
      <c r="J817" s="5"/>
      <c r="K817" s="5"/>
      <c r="L817" s="5"/>
      <c r="M817" s="5"/>
      <c r="N817" s="5"/>
      <c r="O817" s="5"/>
      <c r="P817" s="5"/>
      <c r="Q817" s="5"/>
      <c r="R817" s="5"/>
      <c r="S817" s="5"/>
      <c r="T817" s="5"/>
      <c r="U817" s="5"/>
      <c r="V817" s="5"/>
      <c r="W817" s="5"/>
      <c r="X817" s="5"/>
      <c r="Y817" s="5"/>
      <c r="Z817" s="5"/>
    </row>
    <row r="818" spans="1:26" ht="25.5" customHeight="1">
      <c r="A818" s="5"/>
      <c r="B818" s="5">
        <v>787</v>
      </c>
      <c r="C818" s="5">
        <f t="shared" ca="1" si="10"/>
        <v>100.07924638585445</v>
      </c>
      <c r="D818" s="5">
        <f t="shared" si="11"/>
        <v>161.90028877453864</v>
      </c>
      <c r="E818" s="5">
        <f t="shared" ca="1" si="12"/>
        <v>1.0464384379371821E-4</v>
      </c>
      <c r="F818" s="5"/>
      <c r="G818" s="5"/>
      <c r="H818" s="5"/>
      <c r="I818" s="5"/>
      <c r="J818" s="5"/>
      <c r="K818" s="5"/>
      <c r="L818" s="5"/>
      <c r="M818" s="5"/>
      <c r="N818" s="5"/>
      <c r="O818" s="5"/>
      <c r="P818" s="5"/>
      <c r="Q818" s="5"/>
      <c r="R818" s="5"/>
      <c r="S818" s="5"/>
      <c r="T818" s="5"/>
      <c r="U818" s="5"/>
      <c r="V818" s="5"/>
      <c r="W818" s="5"/>
      <c r="X818" s="5"/>
      <c r="Y818" s="5"/>
      <c r="Z818" s="5"/>
    </row>
    <row r="819" spans="1:26" ht="25.5" customHeight="1">
      <c r="A819" s="5"/>
      <c r="B819" s="5">
        <v>788</v>
      </c>
      <c r="C819" s="5">
        <f t="shared" ca="1" si="10"/>
        <v>108.65081966398964</v>
      </c>
      <c r="D819" s="5">
        <f t="shared" si="11"/>
        <v>161.95181328479973</v>
      </c>
      <c r="E819" s="5">
        <f t="shared" ca="1" si="12"/>
        <v>5.9530084680058516E-4</v>
      </c>
      <c r="F819" s="5"/>
      <c r="G819" s="5"/>
      <c r="H819" s="5"/>
      <c r="I819" s="5"/>
      <c r="J819" s="5"/>
      <c r="K819" s="5"/>
      <c r="L819" s="5"/>
      <c r="M819" s="5"/>
      <c r="N819" s="5"/>
      <c r="O819" s="5"/>
      <c r="P819" s="5"/>
      <c r="Q819" s="5"/>
      <c r="R819" s="5"/>
      <c r="S819" s="5"/>
      <c r="T819" s="5"/>
      <c r="U819" s="5"/>
      <c r="V819" s="5"/>
      <c r="W819" s="5"/>
      <c r="X819" s="5"/>
      <c r="Y819" s="5"/>
      <c r="Z819" s="5"/>
    </row>
    <row r="820" spans="1:26" ht="25.5" customHeight="1">
      <c r="A820" s="5"/>
      <c r="B820" s="5">
        <v>789</v>
      </c>
      <c r="C820" s="5">
        <f t="shared" ca="1" si="10"/>
        <v>97.673307861473262</v>
      </c>
      <c r="D820" s="5">
        <f t="shared" si="11"/>
        <v>162.00347920204322</v>
      </c>
      <c r="E820" s="5">
        <f t="shared" ca="1" si="12"/>
        <v>6.0575685237631884E-5</v>
      </c>
      <c r="F820" s="5"/>
      <c r="G820" s="5"/>
      <c r="H820" s="5"/>
      <c r="I820" s="5"/>
      <c r="J820" s="5"/>
      <c r="K820" s="5"/>
      <c r="L820" s="5"/>
      <c r="M820" s="5"/>
      <c r="N820" s="5"/>
      <c r="O820" s="5"/>
      <c r="P820" s="5"/>
      <c r="Q820" s="5"/>
      <c r="R820" s="5"/>
      <c r="S820" s="5"/>
      <c r="T820" s="5"/>
      <c r="U820" s="5"/>
      <c r="V820" s="5"/>
      <c r="W820" s="5"/>
      <c r="X820" s="5"/>
      <c r="Y820" s="5"/>
      <c r="Z820" s="5"/>
    </row>
    <row r="821" spans="1:26" ht="25.5" customHeight="1">
      <c r="A821" s="5"/>
      <c r="B821" s="5">
        <v>790</v>
      </c>
      <c r="C821" s="5">
        <f t="shared" ca="1" si="10"/>
        <v>99.826427776073331</v>
      </c>
      <c r="D821" s="5">
        <f t="shared" si="11"/>
        <v>162.05528792092534</v>
      </c>
      <c r="E821" s="5">
        <f t="shared" ca="1" si="12"/>
        <v>9.8921609494755065E-5</v>
      </c>
      <c r="F821" s="5"/>
      <c r="G821" s="5"/>
      <c r="H821" s="5"/>
      <c r="I821" s="5"/>
      <c r="J821" s="5"/>
      <c r="K821" s="5"/>
      <c r="L821" s="5"/>
      <c r="M821" s="5"/>
      <c r="N821" s="5"/>
      <c r="O821" s="5"/>
      <c r="P821" s="5"/>
      <c r="Q821" s="5"/>
      <c r="R821" s="5"/>
      <c r="S821" s="5"/>
      <c r="T821" s="5"/>
      <c r="U821" s="5"/>
      <c r="V821" s="5"/>
      <c r="W821" s="5"/>
      <c r="X821" s="5"/>
      <c r="Y821" s="5"/>
      <c r="Z821" s="5"/>
    </row>
    <row r="822" spans="1:26" ht="25.5" customHeight="1">
      <c r="A822" s="5"/>
      <c r="B822" s="5">
        <v>791</v>
      </c>
      <c r="C822" s="5">
        <f t="shared" ca="1" si="10"/>
        <v>86.037954693663977</v>
      </c>
      <c r="D822" s="5">
        <f t="shared" si="11"/>
        <v>162.10724085452259</v>
      </c>
      <c r="E822" s="5">
        <f t="shared" ca="1" si="12"/>
        <v>2.9954438031645932E-6</v>
      </c>
      <c r="F822" s="5"/>
      <c r="G822" s="5"/>
      <c r="H822" s="5"/>
      <c r="I822" s="5"/>
      <c r="J822" s="5"/>
      <c r="K822" s="5"/>
      <c r="L822" s="5"/>
      <c r="M822" s="5"/>
      <c r="N822" s="5"/>
      <c r="O822" s="5"/>
      <c r="P822" s="5"/>
      <c r="Q822" s="5"/>
      <c r="R822" s="5"/>
      <c r="S822" s="5"/>
      <c r="T822" s="5"/>
      <c r="U822" s="5"/>
      <c r="V822" s="5"/>
      <c r="W822" s="5"/>
      <c r="X822" s="5"/>
      <c r="Y822" s="5"/>
      <c r="Z822" s="5"/>
    </row>
    <row r="823" spans="1:26" ht="25.5" customHeight="1">
      <c r="A823" s="5"/>
      <c r="B823" s="5">
        <v>792</v>
      </c>
      <c r="C823" s="5">
        <f t="shared" ca="1" si="10"/>
        <v>99.485407403550752</v>
      </c>
      <c r="D823" s="5">
        <f t="shared" si="11"/>
        <v>162.15933943467496</v>
      </c>
      <c r="E823" s="5">
        <f t="shared" ca="1" si="12"/>
        <v>9.1654300936432905E-5</v>
      </c>
      <c r="F823" s="5"/>
      <c r="G823" s="5"/>
      <c r="H823" s="5"/>
      <c r="I823" s="5"/>
      <c r="J823" s="5"/>
      <c r="K823" s="5"/>
      <c r="L823" s="5"/>
      <c r="M823" s="5"/>
      <c r="N823" s="5"/>
      <c r="O823" s="5"/>
      <c r="P823" s="5"/>
      <c r="Q823" s="5"/>
      <c r="R823" s="5"/>
      <c r="S823" s="5"/>
      <c r="T823" s="5"/>
      <c r="U823" s="5"/>
      <c r="V823" s="5"/>
      <c r="W823" s="5"/>
      <c r="X823" s="5"/>
      <c r="Y823" s="5"/>
      <c r="Z823" s="5"/>
    </row>
    <row r="824" spans="1:26" ht="25.5" customHeight="1">
      <c r="A824" s="5"/>
      <c r="B824" s="5">
        <v>793</v>
      </c>
      <c r="C824" s="5">
        <f t="shared" ca="1" si="10"/>
        <v>90.657859011301014</v>
      </c>
      <c r="D824" s="5">
        <f t="shared" si="11"/>
        <v>162.21158511233673</v>
      </c>
      <c r="E824" s="5">
        <f t="shared" ca="1" si="12"/>
        <v>1.062265689949961E-5</v>
      </c>
      <c r="F824" s="5"/>
      <c r="G824" s="5"/>
      <c r="H824" s="5"/>
      <c r="I824" s="5"/>
      <c r="J824" s="5"/>
      <c r="K824" s="5"/>
      <c r="L824" s="5"/>
      <c r="M824" s="5"/>
      <c r="N824" s="5"/>
      <c r="O824" s="5"/>
      <c r="P824" s="5"/>
      <c r="Q824" s="5"/>
      <c r="R824" s="5"/>
      <c r="S824" s="5"/>
      <c r="T824" s="5"/>
      <c r="U824" s="5"/>
      <c r="V824" s="5"/>
      <c r="W824" s="5"/>
      <c r="X824" s="5"/>
      <c r="Y824" s="5"/>
      <c r="Z824" s="5"/>
    </row>
    <row r="825" spans="1:26" ht="25.5" customHeight="1">
      <c r="A825" s="5"/>
      <c r="B825" s="5">
        <v>794</v>
      </c>
      <c r="C825" s="5">
        <f t="shared" ca="1" si="10"/>
        <v>108.53013681248741</v>
      </c>
      <c r="D825" s="5">
        <f t="shared" si="11"/>
        <v>162.26397935793577</v>
      </c>
      <c r="E825" s="5">
        <f t="shared" ca="1" si="12"/>
        <v>5.8222452247591561E-4</v>
      </c>
      <c r="F825" s="5"/>
      <c r="G825" s="5"/>
      <c r="H825" s="5"/>
      <c r="I825" s="5"/>
      <c r="J825" s="5"/>
      <c r="K825" s="5"/>
      <c r="L825" s="5"/>
      <c r="M825" s="5"/>
      <c r="N825" s="5"/>
      <c r="O825" s="5"/>
      <c r="P825" s="5"/>
      <c r="Q825" s="5"/>
      <c r="R825" s="5"/>
      <c r="S825" s="5"/>
      <c r="T825" s="5"/>
      <c r="U825" s="5"/>
      <c r="V825" s="5"/>
      <c r="W825" s="5"/>
      <c r="X825" s="5"/>
      <c r="Y825" s="5"/>
      <c r="Z825" s="5"/>
    </row>
    <row r="826" spans="1:26" ht="25.5" customHeight="1">
      <c r="A826" s="5"/>
      <c r="B826" s="5">
        <v>795</v>
      </c>
      <c r="C826" s="5">
        <f t="shared" ca="1" si="10"/>
        <v>94.858002828748283</v>
      </c>
      <c r="D826" s="5">
        <f t="shared" si="11"/>
        <v>162.31652366174109</v>
      </c>
      <c r="E826" s="5">
        <f t="shared" ca="1" si="12"/>
        <v>3.0924364696118029E-5</v>
      </c>
      <c r="F826" s="5"/>
      <c r="G826" s="5"/>
      <c r="H826" s="5"/>
      <c r="I826" s="5"/>
      <c r="J826" s="5"/>
      <c r="K826" s="5"/>
      <c r="L826" s="5"/>
      <c r="M826" s="5"/>
      <c r="N826" s="5"/>
      <c r="O826" s="5"/>
      <c r="P826" s="5"/>
      <c r="Q826" s="5"/>
      <c r="R826" s="5"/>
      <c r="S826" s="5"/>
      <c r="T826" s="5"/>
      <c r="U826" s="5"/>
      <c r="V826" s="5"/>
      <c r="W826" s="5"/>
      <c r="X826" s="5"/>
      <c r="Y826" s="5"/>
      <c r="Z826" s="5"/>
    </row>
    <row r="827" spans="1:26" ht="25.5" customHeight="1">
      <c r="A827" s="5"/>
      <c r="B827" s="5">
        <v>796</v>
      </c>
      <c r="C827" s="5">
        <f t="shared" ca="1" si="10"/>
        <v>105.89692646197923</v>
      </c>
      <c r="D827" s="5">
        <f t="shared" si="11"/>
        <v>162.36921953423942</v>
      </c>
      <c r="E827" s="5">
        <f t="shared" ca="1" si="12"/>
        <v>3.5287694174913014E-4</v>
      </c>
      <c r="F827" s="5"/>
      <c r="G827" s="5"/>
      <c r="H827" s="5"/>
      <c r="I827" s="5"/>
      <c r="J827" s="5"/>
      <c r="K827" s="5"/>
      <c r="L827" s="5"/>
      <c r="M827" s="5"/>
      <c r="N827" s="5"/>
      <c r="O827" s="5"/>
      <c r="P827" s="5"/>
      <c r="Q827" s="5"/>
      <c r="R827" s="5"/>
      <c r="S827" s="5"/>
      <c r="T827" s="5"/>
      <c r="U827" s="5"/>
      <c r="V827" s="5"/>
      <c r="W827" s="5"/>
      <c r="X827" s="5"/>
      <c r="Y827" s="5"/>
      <c r="Z827" s="5"/>
    </row>
    <row r="828" spans="1:26" ht="25.5" customHeight="1">
      <c r="A828" s="5"/>
      <c r="B828" s="5">
        <v>797</v>
      </c>
      <c r="C828" s="5">
        <f t="shared" ca="1" si="10"/>
        <v>92.435823410356562</v>
      </c>
      <c r="D828" s="5">
        <f t="shared" si="11"/>
        <v>162.4220685065203</v>
      </c>
      <c r="E828" s="5">
        <f t="shared" ca="1" si="12"/>
        <v>1.6859086420467922E-5</v>
      </c>
      <c r="F828" s="5"/>
      <c r="G828" s="5"/>
      <c r="H828" s="5"/>
      <c r="I828" s="5"/>
      <c r="J828" s="5"/>
      <c r="K828" s="5"/>
      <c r="L828" s="5"/>
      <c r="M828" s="5"/>
      <c r="N828" s="5"/>
      <c r="O828" s="5"/>
      <c r="P828" s="5"/>
      <c r="Q828" s="5"/>
      <c r="R828" s="5"/>
      <c r="S828" s="5"/>
      <c r="T828" s="5"/>
      <c r="U828" s="5"/>
      <c r="V828" s="5"/>
      <c r="W828" s="5"/>
      <c r="X828" s="5"/>
      <c r="Y828" s="5"/>
      <c r="Z828" s="5"/>
    </row>
    <row r="829" spans="1:26" ht="25.5" customHeight="1">
      <c r="A829" s="5"/>
      <c r="B829" s="5">
        <v>798</v>
      </c>
      <c r="C829" s="5">
        <f t="shared" ca="1" si="10"/>
        <v>106.65171129843721</v>
      </c>
      <c r="D829" s="5">
        <f t="shared" si="11"/>
        <v>162.47507213067081</v>
      </c>
      <c r="E829" s="5">
        <f t="shared" ca="1" si="12"/>
        <v>4.0862649649811079E-4</v>
      </c>
      <c r="F829" s="5"/>
      <c r="G829" s="5"/>
      <c r="H829" s="5"/>
      <c r="I829" s="5"/>
      <c r="J829" s="5"/>
      <c r="K829" s="5"/>
      <c r="L829" s="5"/>
      <c r="M829" s="5"/>
      <c r="N829" s="5"/>
      <c r="O829" s="5"/>
      <c r="P829" s="5"/>
      <c r="Q829" s="5"/>
      <c r="R829" s="5"/>
      <c r="S829" s="5"/>
      <c r="T829" s="5"/>
      <c r="U829" s="5"/>
      <c r="V829" s="5"/>
      <c r="W829" s="5"/>
      <c r="X829" s="5"/>
      <c r="Y829" s="5"/>
      <c r="Z829" s="5"/>
    </row>
    <row r="830" spans="1:26" ht="25.5" customHeight="1">
      <c r="A830" s="5"/>
      <c r="B830" s="5">
        <v>799</v>
      </c>
      <c r="C830" s="5">
        <f t="shared" ca="1" si="10"/>
        <v>113.25380506065625</v>
      </c>
      <c r="D830" s="5">
        <f t="shared" si="11"/>
        <v>162.52823198017944</v>
      </c>
      <c r="E830" s="5">
        <f t="shared" ca="1" si="12"/>
        <v>1.3233124244485747E-3</v>
      </c>
      <c r="F830" s="5"/>
      <c r="G830" s="5"/>
      <c r="H830" s="5"/>
      <c r="I830" s="5"/>
      <c r="J830" s="5"/>
      <c r="K830" s="5"/>
      <c r="L830" s="5"/>
      <c r="M830" s="5"/>
      <c r="N830" s="5"/>
      <c r="O830" s="5"/>
      <c r="P830" s="5"/>
      <c r="Q830" s="5"/>
      <c r="R830" s="5"/>
      <c r="S830" s="5"/>
      <c r="T830" s="5"/>
      <c r="U830" s="5"/>
      <c r="V830" s="5"/>
      <c r="W830" s="5"/>
      <c r="X830" s="5"/>
      <c r="Y830" s="5"/>
      <c r="Z830" s="5"/>
    </row>
    <row r="831" spans="1:26" ht="25.5" customHeight="1">
      <c r="A831" s="5"/>
      <c r="B831" s="5">
        <v>800</v>
      </c>
      <c r="C831" s="5">
        <f t="shared" ca="1" si="10"/>
        <v>92.972271854909792</v>
      </c>
      <c r="D831" s="5">
        <f t="shared" si="11"/>
        <v>162.58154965035004</v>
      </c>
      <c r="E831" s="5">
        <f t="shared" ca="1" si="12"/>
        <v>1.9326856394653537E-5</v>
      </c>
      <c r="F831" s="5"/>
      <c r="G831" s="5"/>
      <c r="H831" s="5"/>
      <c r="I831" s="5"/>
      <c r="J831" s="5"/>
      <c r="K831" s="5"/>
      <c r="L831" s="5"/>
      <c r="M831" s="5"/>
      <c r="N831" s="5"/>
      <c r="O831" s="5"/>
      <c r="P831" s="5"/>
      <c r="Q831" s="5"/>
      <c r="R831" s="5"/>
      <c r="S831" s="5"/>
      <c r="T831" s="5"/>
      <c r="U831" s="5"/>
      <c r="V831" s="5"/>
      <c r="W831" s="5"/>
      <c r="X831" s="5"/>
      <c r="Y831" s="5"/>
      <c r="Z831" s="5"/>
    </row>
    <row r="832" spans="1:26" ht="25.5" customHeight="1">
      <c r="A832" s="5"/>
      <c r="B832" s="5">
        <v>801</v>
      </c>
      <c r="C832" s="5">
        <f t="shared" ca="1" si="10"/>
        <v>95.423672576283309</v>
      </c>
      <c r="D832" s="5">
        <f t="shared" si="11"/>
        <v>162.63502675872553</v>
      </c>
      <c r="E832" s="5">
        <f t="shared" ca="1" si="12"/>
        <v>3.5497601241004326E-5</v>
      </c>
      <c r="F832" s="5"/>
      <c r="G832" s="5"/>
      <c r="H832" s="5"/>
      <c r="I832" s="5"/>
      <c r="J832" s="5"/>
      <c r="K832" s="5"/>
      <c r="L832" s="5"/>
      <c r="M832" s="5"/>
      <c r="N832" s="5"/>
      <c r="O832" s="5"/>
      <c r="P832" s="5"/>
      <c r="Q832" s="5"/>
      <c r="R832" s="5"/>
      <c r="S832" s="5"/>
      <c r="T832" s="5"/>
      <c r="U832" s="5"/>
      <c r="V832" s="5"/>
      <c r="W832" s="5"/>
      <c r="X832" s="5"/>
      <c r="Y832" s="5"/>
      <c r="Z832" s="5"/>
    </row>
    <row r="833" spans="1:26" ht="25.5" customHeight="1">
      <c r="A833" s="5"/>
      <c r="B833" s="5">
        <v>802</v>
      </c>
      <c r="C833" s="5">
        <f t="shared" ca="1" si="10"/>
        <v>98.912854031698558</v>
      </c>
      <c r="D833" s="5">
        <f t="shared" si="11"/>
        <v>162.68866494552202</v>
      </c>
      <c r="E833" s="5">
        <f t="shared" ca="1" si="12"/>
        <v>8.0539831316985705E-5</v>
      </c>
      <c r="F833" s="5"/>
      <c r="G833" s="5"/>
      <c r="H833" s="5"/>
      <c r="I833" s="5"/>
      <c r="J833" s="5"/>
      <c r="K833" s="5"/>
      <c r="L833" s="5"/>
      <c r="M833" s="5"/>
      <c r="N833" s="5"/>
      <c r="O833" s="5"/>
      <c r="P833" s="5"/>
      <c r="Q833" s="5"/>
      <c r="R833" s="5"/>
      <c r="S833" s="5"/>
      <c r="T833" s="5"/>
      <c r="U833" s="5"/>
      <c r="V833" s="5"/>
      <c r="W833" s="5"/>
      <c r="X833" s="5"/>
      <c r="Y833" s="5"/>
      <c r="Z833" s="5"/>
    </row>
    <row r="834" spans="1:26" ht="25.5" customHeight="1">
      <c r="A834" s="5"/>
      <c r="B834" s="5">
        <v>803</v>
      </c>
      <c r="C834" s="5">
        <f t="shared" ca="1" si="10"/>
        <v>102.27747081299785</v>
      </c>
      <c r="D834" s="5">
        <f t="shared" si="11"/>
        <v>162.74246587407379</v>
      </c>
      <c r="E834" s="5">
        <f t="shared" ca="1" si="12"/>
        <v>1.6860260700180075E-4</v>
      </c>
      <c r="F834" s="5"/>
      <c r="G834" s="5"/>
      <c r="H834" s="5"/>
      <c r="I834" s="5"/>
      <c r="J834" s="5"/>
      <c r="K834" s="5"/>
      <c r="L834" s="5"/>
      <c r="M834" s="5"/>
      <c r="N834" s="5"/>
      <c r="O834" s="5"/>
      <c r="P834" s="5"/>
      <c r="Q834" s="5"/>
      <c r="R834" s="5"/>
      <c r="S834" s="5"/>
      <c r="T834" s="5"/>
      <c r="U834" s="5"/>
      <c r="V834" s="5"/>
      <c r="W834" s="5"/>
      <c r="X834" s="5"/>
      <c r="Y834" s="5"/>
      <c r="Z834" s="5"/>
    </row>
    <row r="835" spans="1:26" ht="25.5" customHeight="1">
      <c r="A835" s="5"/>
      <c r="B835" s="5">
        <v>804</v>
      </c>
      <c r="C835" s="5">
        <f t="shared" ca="1" si="10"/>
        <v>103.22008758139269</v>
      </c>
      <c r="D835" s="5">
        <f t="shared" si="11"/>
        <v>162.79643123128895</v>
      </c>
      <c r="E835" s="5">
        <f t="shared" ca="1" si="12"/>
        <v>2.0551091438657471E-4</v>
      </c>
      <c r="F835" s="5"/>
      <c r="G835" s="5"/>
      <c r="H835" s="5"/>
      <c r="I835" s="5"/>
      <c r="J835" s="5"/>
      <c r="K835" s="5"/>
      <c r="L835" s="5"/>
      <c r="M835" s="5"/>
      <c r="N835" s="5"/>
      <c r="O835" s="5"/>
      <c r="P835" s="5"/>
      <c r="Q835" s="5"/>
      <c r="R835" s="5"/>
      <c r="S835" s="5"/>
      <c r="T835" s="5"/>
      <c r="U835" s="5"/>
      <c r="V835" s="5"/>
      <c r="W835" s="5"/>
      <c r="X835" s="5"/>
      <c r="Y835" s="5"/>
      <c r="Z835" s="5"/>
    </row>
    <row r="836" spans="1:26" ht="25.5" customHeight="1">
      <c r="A836" s="5"/>
      <c r="B836" s="5">
        <v>805</v>
      </c>
      <c r="C836" s="5">
        <f t="shared" ca="1" si="10"/>
        <v>91.620885960754364</v>
      </c>
      <c r="D836" s="5">
        <f t="shared" si="11"/>
        <v>162.8505627281165</v>
      </c>
      <c r="E836" s="5">
        <f t="shared" ca="1" si="12"/>
        <v>1.3666118933505127E-5</v>
      </c>
      <c r="F836" s="5"/>
      <c r="G836" s="5"/>
      <c r="H836" s="5"/>
      <c r="I836" s="5"/>
      <c r="J836" s="5"/>
      <c r="K836" s="5"/>
      <c r="L836" s="5"/>
      <c r="M836" s="5"/>
      <c r="N836" s="5"/>
      <c r="O836" s="5"/>
      <c r="P836" s="5"/>
      <c r="Q836" s="5"/>
      <c r="R836" s="5"/>
      <c r="S836" s="5"/>
      <c r="T836" s="5"/>
      <c r="U836" s="5"/>
      <c r="V836" s="5"/>
      <c r="W836" s="5"/>
      <c r="X836" s="5"/>
      <c r="Y836" s="5"/>
      <c r="Z836" s="5"/>
    </row>
    <row r="837" spans="1:26" ht="25.5" customHeight="1">
      <c r="A837" s="5"/>
      <c r="B837" s="5">
        <v>806</v>
      </c>
      <c r="C837" s="5">
        <f t="shared" ca="1" si="10"/>
        <v>99.99383781276542</v>
      </c>
      <c r="D837" s="5">
        <f t="shared" si="11"/>
        <v>162.90486210002513</v>
      </c>
      <c r="E837" s="5">
        <f t="shared" ca="1" si="12"/>
        <v>1.026778902325536E-4</v>
      </c>
      <c r="F837" s="5"/>
      <c r="G837" s="5"/>
      <c r="H837" s="5"/>
      <c r="I837" s="5"/>
      <c r="J837" s="5"/>
      <c r="K837" s="5"/>
      <c r="L837" s="5"/>
      <c r="M837" s="5"/>
      <c r="N837" s="5"/>
      <c r="O837" s="5"/>
      <c r="P837" s="5"/>
      <c r="Q837" s="5"/>
      <c r="R837" s="5"/>
      <c r="S837" s="5"/>
      <c r="T837" s="5"/>
      <c r="U837" s="5"/>
      <c r="V837" s="5"/>
      <c r="W837" s="5"/>
      <c r="X837" s="5"/>
      <c r="Y837" s="5"/>
      <c r="Z837" s="5"/>
    </row>
    <row r="838" spans="1:26" ht="25.5" customHeight="1">
      <c r="A838" s="5"/>
      <c r="B838" s="5">
        <v>807</v>
      </c>
      <c r="C838" s="5">
        <f t="shared" ca="1" si="10"/>
        <v>111.00824715813391</v>
      </c>
      <c r="D838" s="5">
        <f t="shared" si="11"/>
        <v>162.95933110749385</v>
      </c>
      <c r="E838" s="5">
        <f t="shared" ca="1" si="12"/>
        <v>9.0682653452424551E-4</v>
      </c>
      <c r="F838" s="5"/>
      <c r="G838" s="5"/>
      <c r="H838" s="5"/>
      <c r="I838" s="5"/>
      <c r="J838" s="5"/>
      <c r="K838" s="5"/>
      <c r="L838" s="5"/>
      <c r="M838" s="5"/>
      <c r="N838" s="5"/>
      <c r="O838" s="5"/>
      <c r="P838" s="5"/>
      <c r="Q838" s="5"/>
      <c r="R838" s="5"/>
      <c r="S838" s="5"/>
      <c r="T838" s="5"/>
      <c r="U838" s="5"/>
      <c r="V838" s="5"/>
      <c r="W838" s="5"/>
      <c r="X838" s="5"/>
      <c r="Y838" s="5"/>
      <c r="Z838" s="5"/>
    </row>
    <row r="839" spans="1:26" ht="25.5" customHeight="1">
      <c r="A839" s="5"/>
      <c r="B839" s="5">
        <v>808</v>
      </c>
      <c r="C839" s="5">
        <f t="shared" ca="1" si="10"/>
        <v>99.767576714311147</v>
      </c>
      <c r="D839" s="5">
        <f t="shared" si="11"/>
        <v>163.01397153651499</v>
      </c>
      <c r="E839" s="5">
        <f t="shared" ca="1" si="12"/>
        <v>9.7631150096049495E-5</v>
      </c>
      <c r="F839" s="5"/>
      <c r="G839" s="5"/>
      <c r="H839" s="5"/>
      <c r="I839" s="5"/>
      <c r="J839" s="5"/>
      <c r="K839" s="5"/>
      <c r="L839" s="5"/>
      <c r="M839" s="5"/>
      <c r="N839" s="5"/>
      <c r="O839" s="5"/>
      <c r="P839" s="5"/>
      <c r="Q839" s="5"/>
      <c r="R839" s="5"/>
      <c r="S839" s="5"/>
      <c r="T839" s="5"/>
      <c r="U839" s="5"/>
      <c r="V839" s="5"/>
      <c r="W839" s="5"/>
      <c r="X839" s="5"/>
      <c r="Y839" s="5"/>
      <c r="Z839" s="5"/>
    </row>
    <row r="840" spans="1:26" ht="25.5" customHeight="1">
      <c r="A840" s="5"/>
      <c r="B840" s="5">
        <v>809</v>
      </c>
      <c r="C840" s="5">
        <f t="shared" ca="1" si="10"/>
        <v>121.3125819760043</v>
      </c>
      <c r="D840" s="5">
        <f t="shared" si="11"/>
        <v>163.06878519911001</v>
      </c>
      <c r="E840" s="5">
        <f t="shared" ca="1" si="12"/>
        <v>4.2714308791092347E-3</v>
      </c>
      <c r="F840" s="5"/>
      <c r="G840" s="5"/>
      <c r="H840" s="5"/>
      <c r="I840" s="5"/>
      <c r="J840" s="5"/>
      <c r="K840" s="5"/>
      <c r="L840" s="5"/>
      <c r="M840" s="5"/>
      <c r="N840" s="5"/>
      <c r="O840" s="5"/>
      <c r="P840" s="5"/>
      <c r="Q840" s="5"/>
      <c r="R840" s="5"/>
      <c r="S840" s="5"/>
      <c r="T840" s="5"/>
      <c r="U840" s="5"/>
      <c r="V840" s="5"/>
      <c r="W840" s="5"/>
      <c r="X840" s="5"/>
      <c r="Y840" s="5"/>
      <c r="Z840" s="5"/>
    </row>
    <row r="841" spans="1:26" ht="25.5" customHeight="1">
      <c r="A841" s="5"/>
      <c r="B841" s="5">
        <v>810</v>
      </c>
      <c r="C841" s="5">
        <f t="shared" ca="1" si="10"/>
        <v>107.55150504657506</v>
      </c>
      <c r="D841" s="5">
        <f t="shared" si="11"/>
        <v>163.12377393385833</v>
      </c>
      <c r="E841" s="5">
        <f t="shared" ca="1" si="12"/>
        <v>4.851003470857856E-4</v>
      </c>
      <c r="F841" s="5"/>
      <c r="G841" s="5"/>
      <c r="H841" s="5"/>
      <c r="I841" s="5"/>
      <c r="J841" s="5"/>
      <c r="K841" s="5"/>
      <c r="L841" s="5"/>
      <c r="M841" s="5"/>
      <c r="N841" s="5"/>
      <c r="O841" s="5"/>
      <c r="P841" s="5"/>
      <c r="Q841" s="5"/>
      <c r="R841" s="5"/>
      <c r="S841" s="5"/>
      <c r="T841" s="5"/>
      <c r="U841" s="5"/>
      <c r="V841" s="5"/>
      <c r="W841" s="5"/>
      <c r="X841" s="5"/>
      <c r="Y841" s="5"/>
      <c r="Z841" s="5"/>
    </row>
    <row r="842" spans="1:26" ht="25.5" customHeight="1">
      <c r="A842" s="5"/>
      <c r="B842" s="5">
        <v>811</v>
      </c>
      <c r="C842" s="5">
        <f t="shared" ca="1" si="10"/>
        <v>83.839242801326591</v>
      </c>
      <c r="D842" s="5">
        <f t="shared" si="11"/>
        <v>163.17893960643977</v>
      </c>
      <c r="E842" s="5">
        <f t="shared" ca="1" si="12"/>
        <v>1.5861488164212261E-6</v>
      </c>
      <c r="F842" s="5"/>
      <c r="G842" s="5"/>
      <c r="H842" s="5"/>
      <c r="I842" s="5"/>
      <c r="J842" s="5"/>
      <c r="K842" s="5"/>
      <c r="L842" s="5"/>
      <c r="M842" s="5"/>
      <c r="N842" s="5"/>
      <c r="O842" s="5"/>
      <c r="P842" s="5"/>
      <c r="Q842" s="5"/>
      <c r="R842" s="5"/>
      <c r="S842" s="5"/>
      <c r="T842" s="5"/>
      <c r="U842" s="5"/>
      <c r="V842" s="5"/>
      <c r="W842" s="5"/>
      <c r="X842" s="5"/>
      <c r="Y842" s="5"/>
      <c r="Z842" s="5"/>
    </row>
    <row r="843" spans="1:26" ht="25.5" customHeight="1">
      <c r="A843" s="5"/>
      <c r="B843" s="5">
        <v>812</v>
      </c>
      <c r="C843" s="5">
        <f t="shared" ca="1" si="10"/>
        <v>86.140168019292759</v>
      </c>
      <c r="D843" s="5">
        <f t="shared" si="11"/>
        <v>163.23428411019097</v>
      </c>
      <c r="E843" s="5">
        <f t="shared" ca="1" si="12"/>
        <v>3.0836869897222967E-6</v>
      </c>
      <c r="F843" s="5"/>
      <c r="G843" s="5"/>
      <c r="H843" s="5"/>
      <c r="I843" s="5"/>
      <c r="J843" s="5"/>
      <c r="K843" s="5"/>
      <c r="L843" s="5"/>
      <c r="M843" s="5"/>
      <c r="N843" s="5"/>
      <c r="O843" s="5"/>
      <c r="P843" s="5"/>
      <c r="Q843" s="5"/>
      <c r="R843" s="5"/>
      <c r="S843" s="5"/>
      <c r="T843" s="5"/>
      <c r="U843" s="5"/>
      <c r="V843" s="5"/>
      <c r="W843" s="5"/>
      <c r="X843" s="5"/>
      <c r="Y843" s="5"/>
      <c r="Z843" s="5"/>
    </row>
    <row r="844" spans="1:26" ht="25.5" customHeight="1">
      <c r="A844" s="5"/>
      <c r="B844" s="5">
        <v>813</v>
      </c>
      <c r="C844" s="5">
        <f t="shared" ca="1" si="10"/>
        <v>113.43107069318805</v>
      </c>
      <c r="D844" s="5">
        <f t="shared" si="11"/>
        <v>163.28980936667583</v>
      </c>
      <c r="E844" s="5">
        <f t="shared" ca="1" si="12"/>
        <v>1.3620876580533858E-3</v>
      </c>
      <c r="F844" s="5"/>
      <c r="G844" s="5"/>
      <c r="H844" s="5"/>
      <c r="I844" s="5"/>
      <c r="J844" s="5"/>
      <c r="K844" s="5"/>
      <c r="L844" s="5"/>
      <c r="M844" s="5"/>
      <c r="N844" s="5"/>
      <c r="O844" s="5"/>
      <c r="P844" s="5"/>
      <c r="Q844" s="5"/>
      <c r="R844" s="5"/>
      <c r="S844" s="5"/>
      <c r="T844" s="5"/>
      <c r="U844" s="5"/>
      <c r="V844" s="5"/>
      <c r="W844" s="5"/>
      <c r="X844" s="5"/>
      <c r="Y844" s="5"/>
      <c r="Z844" s="5"/>
    </row>
    <row r="845" spans="1:26" ht="25.5" customHeight="1">
      <c r="A845" s="5"/>
      <c r="B845" s="5">
        <v>814</v>
      </c>
      <c r="C845" s="5">
        <f t="shared" ca="1" si="10"/>
        <v>89.106293735789933</v>
      </c>
      <c r="D845" s="5">
        <f t="shared" si="11"/>
        <v>163.34551732627142</v>
      </c>
      <c r="E845" s="5">
        <f t="shared" ca="1" si="12"/>
        <v>7.0176277959153966E-6</v>
      </c>
      <c r="F845" s="5"/>
      <c r="G845" s="5"/>
      <c r="H845" s="5"/>
      <c r="I845" s="5"/>
      <c r="J845" s="5"/>
      <c r="K845" s="5"/>
      <c r="L845" s="5"/>
      <c r="M845" s="5"/>
      <c r="N845" s="5"/>
      <c r="O845" s="5"/>
      <c r="P845" s="5"/>
      <c r="Q845" s="5"/>
      <c r="R845" s="5"/>
      <c r="S845" s="5"/>
      <c r="T845" s="5"/>
      <c r="U845" s="5"/>
      <c r="V845" s="5"/>
      <c r="W845" s="5"/>
      <c r="X845" s="5"/>
      <c r="Y845" s="5"/>
      <c r="Z845" s="5"/>
    </row>
    <row r="846" spans="1:26" ht="25.5" customHeight="1">
      <c r="A846" s="5"/>
      <c r="B846" s="5">
        <v>815</v>
      </c>
      <c r="C846" s="5">
        <f t="shared" ca="1" si="10"/>
        <v>86.662534432084172</v>
      </c>
      <c r="D846" s="5">
        <f t="shared" si="11"/>
        <v>163.40140996876846</v>
      </c>
      <c r="E846" s="5">
        <f t="shared" ca="1" si="12"/>
        <v>3.5743323064866771E-6</v>
      </c>
      <c r="F846" s="5"/>
      <c r="G846" s="5"/>
      <c r="H846" s="5"/>
      <c r="I846" s="5"/>
      <c r="J846" s="5"/>
      <c r="K846" s="5"/>
      <c r="L846" s="5"/>
      <c r="M846" s="5"/>
      <c r="N846" s="5"/>
      <c r="O846" s="5"/>
      <c r="P846" s="5"/>
      <c r="Q846" s="5"/>
      <c r="R846" s="5"/>
      <c r="S846" s="5"/>
      <c r="T846" s="5"/>
      <c r="U846" s="5"/>
      <c r="V846" s="5"/>
      <c r="W846" s="5"/>
      <c r="X846" s="5"/>
      <c r="Y846" s="5"/>
      <c r="Z846" s="5"/>
    </row>
    <row r="847" spans="1:26" ht="25.5" customHeight="1">
      <c r="A847" s="5"/>
      <c r="B847" s="5">
        <v>816</v>
      </c>
      <c r="C847" s="5">
        <f t="shared" ca="1" si="10"/>
        <v>99.647849829235966</v>
      </c>
      <c r="D847" s="5">
        <f t="shared" si="11"/>
        <v>163.45748930398815</v>
      </c>
      <c r="E847" s="5">
        <f t="shared" ca="1" si="12"/>
        <v>9.505304435369754E-5</v>
      </c>
      <c r="F847" s="5"/>
      <c r="G847" s="5"/>
      <c r="H847" s="5"/>
      <c r="I847" s="5"/>
      <c r="J847" s="5"/>
      <c r="K847" s="5"/>
      <c r="L847" s="5"/>
      <c r="M847" s="5"/>
      <c r="N847" s="5"/>
      <c r="O847" s="5"/>
      <c r="P847" s="5"/>
      <c r="Q847" s="5"/>
      <c r="R847" s="5"/>
      <c r="S847" s="5"/>
      <c r="T847" s="5"/>
      <c r="U847" s="5"/>
      <c r="V847" s="5"/>
      <c r="W847" s="5"/>
      <c r="X847" s="5"/>
      <c r="Y847" s="5"/>
      <c r="Z847" s="5"/>
    </row>
    <row r="848" spans="1:26" ht="25.5" customHeight="1">
      <c r="A848" s="5"/>
      <c r="B848" s="5">
        <v>817</v>
      </c>
      <c r="C848" s="5">
        <f t="shared" ca="1" si="10"/>
        <v>84.758632219834396</v>
      </c>
      <c r="D848" s="5">
        <f t="shared" si="11"/>
        <v>163.51375737241509</v>
      </c>
      <c r="E848" s="5">
        <f t="shared" ca="1" si="12"/>
        <v>2.0746137708347109E-6</v>
      </c>
      <c r="F848" s="5"/>
      <c r="G848" s="5"/>
      <c r="H848" s="5"/>
      <c r="I848" s="5"/>
      <c r="J848" s="5"/>
      <c r="K848" s="5"/>
      <c r="L848" s="5"/>
      <c r="M848" s="5"/>
      <c r="N848" s="5"/>
      <c r="O848" s="5"/>
      <c r="P848" s="5"/>
      <c r="Q848" s="5"/>
      <c r="R848" s="5"/>
      <c r="S848" s="5"/>
      <c r="T848" s="5"/>
      <c r="U848" s="5"/>
      <c r="V848" s="5"/>
      <c r="W848" s="5"/>
      <c r="X848" s="5"/>
      <c r="Y848" s="5"/>
      <c r="Z848" s="5"/>
    </row>
    <row r="849" spans="1:26" ht="25.5" customHeight="1">
      <c r="A849" s="5"/>
      <c r="B849" s="5">
        <v>818</v>
      </c>
      <c r="C849" s="5">
        <f t="shared" ca="1" si="10"/>
        <v>101.94982603838382</v>
      </c>
      <c r="D849" s="5">
        <f t="shared" si="11"/>
        <v>163.57021624584678</v>
      </c>
      <c r="E849" s="5">
        <f t="shared" ca="1" si="12"/>
        <v>1.572461561207023E-4</v>
      </c>
      <c r="F849" s="5"/>
      <c r="G849" s="5"/>
      <c r="H849" s="5"/>
      <c r="I849" s="5"/>
      <c r="J849" s="5"/>
      <c r="K849" s="5"/>
      <c r="L849" s="5"/>
      <c r="M849" s="5"/>
      <c r="N849" s="5"/>
      <c r="O849" s="5"/>
      <c r="P849" s="5"/>
      <c r="Q849" s="5"/>
      <c r="R849" s="5"/>
      <c r="S849" s="5"/>
      <c r="T849" s="5"/>
      <c r="U849" s="5"/>
      <c r="V849" s="5"/>
      <c r="W849" s="5"/>
      <c r="X849" s="5"/>
      <c r="Y849" s="5"/>
      <c r="Z849" s="5"/>
    </row>
    <row r="850" spans="1:26" ht="25.5" customHeight="1">
      <c r="A850" s="5"/>
      <c r="B850" s="5">
        <v>819</v>
      </c>
      <c r="C850" s="5">
        <f t="shared" ca="1" si="10"/>
        <v>84.266504214652088</v>
      </c>
      <c r="D850" s="5">
        <f t="shared" si="11"/>
        <v>163.62686802806076</v>
      </c>
      <c r="E850" s="5">
        <f t="shared" ca="1" si="12"/>
        <v>1.7977548145138398E-6</v>
      </c>
      <c r="F850" s="5"/>
      <c r="G850" s="5"/>
      <c r="H850" s="5"/>
      <c r="I850" s="5"/>
      <c r="J850" s="5"/>
      <c r="K850" s="5"/>
      <c r="L850" s="5"/>
      <c r="M850" s="5"/>
      <c r="N850" s="5"/>
      <c r="O850" s="5"/>
      <c r="P850" s="5"/>
      <c r="Q850" s="5"/>
      <c r="R850" s="5"/>
      <c r="S850" s="5"/>
      <c r="T850" s="5"/>
      <c r="U850" s="5"/>
      <c r="V850" s="5"/>
      <c r="W850" s="5"/>
      <c r="X850" s="5"/>
      <c r="Y850" s="5"/>
      <c r="Z850" s="5"/>
    </row>
    <row r="851" spans="1:26" ht="25.5" customHeight="1">
      <c r="A851" s="5"/>
      <c r="B851" s="5">
        <v>820</v>
      </c>
      <c r="C851" s="5">
        <f t="shared" ca="1" si="10"/>
        <v>99.043220232574129</v>
      </c>
      <c r="D851" s="5">
        <f t="shared" si="11"/>
        <v>163.68371485549974</v>
      </c>
      <c r="E851" s="5">
        <f t="shared" ca="1" si="12"/>
        <v>8.2956324513791703E-5</v>
      </c>
      <c r="F851" s="5"/>
      <c r="G851" s="5"/>
      <c r="H851" s="5"/>
      <c r="I851" s="5"/>
      <c r="J851" s="5"/>
      <c r="K851" s="5"/>
      <c r="L851" s="5"/>
      <c r="M851" s="5"/>
      <c r="N851" s="5"/>
      <c r="O851" s="5"/>
      <c r="P851" s="5"/>
      <c r="Q851" s="5"/>
      <c r="R851" s="5"/>
      <c r="S851" s="5"/>
      <c r="T851" s="5"/>
      <c r="U851" s="5"/>
      <c r="V851" s="5"/>
      <c r="W851" s="5"/>
      <c r="X851" s="5"/>
      <c r="Y851" s="5"/>
      <c r="Z851" s="5"/>
    </row>
    <row r="852" spans="1:26" ht="25.5" customHeight="1">
      <c r="A852" s="5"/>
      <c r="B852" s="5">
        <v>821</v>
      </c>
      <c r="C852" s="5">
        <f t="shared" ca="1" si="10"/>
        <v>88.491853787005198</v>
      </c>
      <c r="D852" s="5">
        <f t="shared" si="11"/>
        <v>163.74075889797473</v>
      </c>
      <c r="E852" s="5">
        <f t="shared" ca="1" si="12"/>
        <v>5.9375408220934019E-6</v>
      </c>
      <c r="F852" s="5"/>
      <c r="G852" s="5"/>
      <c r="H852" s="5"/>
      <c r="I852" s="5"/>
      <c r="J852" s="5"/>
      <c r="K852" s="5"/>
      <c r="L852" s="5"/>
      <c r="M852" s="5"/>
      <c r="N852" s="5"/>
      <c r="O852" s="5"/>
      <c r="P852" s="5"/>
      <c r="Q852" s="5"/>
      <c r="R852" s="5"/>
      <c r="S852" s="5"/>
      <c r="T852" s="5"/>
      <c r="U852" s="5"/>
      <c r="V852" s="5"/>
      <c r="W852" s="5"/>
      <c r="X852" s="5"/>
      <c r="Y852" s="5"/>
      <c r="Z852" s="5"/>
    </row>
    <row r="853" spans="1:26" ht="25.5" customHeight="1">
      <c r="A853" s="5"/>
      <c r="B853" s="5">
        <v>822</v>
      </c>
      <c r="C853" s="5">
        <f t="shared" ca="1" si="10"/>
        <v>88.726440771737245</v>
      </c>
      <c r="D853" s="5">
        <f t="shared" si="11"/>
        <v>163.79800235938777</v>
      </c>
      <c r="E853" s="5">
        <f t="shared" ca="1" si="12"/>
        <v>6.3300091978647315E-6</v>
      </c>
      <c r="F853" s="5"/>
      <c r="G853" s="5"/>
      <c r="H853" s="5"/>
      <c r="I853" s="5"/>
      <c r="J853" s="5"/>
      <c r="K853" s="5"/>
      <c r="L853" s="5"/>
      <c r="M853" s="5"/>
      <c r="N853" s="5"/>
      <c r="O853" s="5"/>
      <c r="P853" s="5"/>
      <c r="Q853" s="5"/>
      <c r="R853" s="5"/>
      <c r="S853" s="5"/>
      <c r="T853" s="5"/>
      <c r="U853" s="5"/>
      <c r="V853" s="5"/>
      <c r="W853" s="5"/>
      <c r="X853" s="5"/>
      <c r="Y853" s="5"/>
      <c r="Z853" s="5"/>
    </row>
    <row r="854" spans="1:26" ht="25.5" customHeight="1">
      <c r="A854" s="5"/>
      <c r="B854" s="5">
        <v>823</v>
      </c>
      <c r="C854" s="5">
        <f t="shared" ca="1" si="10"/>
        <v>103.56579422784627</v>
      </c>
      <c r="D854" s="5">
        <f t="shared" si="11"/>
        <v>163.8554474784741</v>
      </c>
      <c r="E854" s="5">
        <f t="shared" ca="1" si="12"/>
        <v>2.207674042173652E-4</v>
      </c>
      <c r="F854" s="5"/>
      <c r="G854" s="5"/>
      <c r="H854" s="5"/>
      <c r="I854" s="5"/>
      <c r="J854" s="5"/>
      <c r="K854" s="5"/>
      <c r="L854" s="5"/>
      <c r="M854" s="5"/>
      <c r="N854" s="5"/>
      <c r="O854" s="5"/>
      <c r="P854" s="5"/>
      <c r="Q854" s="5"/>
      <c r="R854" s="5"/>
      <c r="S854" s="5"/>
      <c r="T854" s="5"/>
      <c r="U854" s="5"/>
      <c r="V854" s="5"/>
      <c r="W854" s="5"/>
      <c r="X854" s="5"/>
      <c r="Y854" s="5"/>
      <c r="Z854" s="5"/>
    </row>
    <row r="855" spans="1:26" ht="25.5" customHeight="1">
      <c r="A855" s="5"/>
      <c r="B855" s="5">
        <v>824</v>
      </c>
      <c r="C855" s="5">
        <f t="shared" ca="1" si="10"/>
        <v>107.90387171615107</v>
      </c>
      <c r="D855" s="5">
        <f t="shared" si="11"/>
        <v>163.913096529565</v>
      </c>
      <c r="E855" s="5">
        <f t="shared" ca="1" si="12"/>
        <v>5.1830161573655667E-4</v>
      </c>
      <c r="F855" s="5"/>
      <c r="G855" s="5"/>
      <c r="H855" s="5"/>
      <c r="I855" s="5"/>
      <c r="J855" s="5"/>
      <c r="K855" s="5"/>
      <c r="L855" s="5"/>
      <c r="M855" s="5"/>
      <c r="N855" s="5"/>
      <c r="O855" s="5"/>
      <c r="P855" s="5"/>
      <c r="Q855" s="5"/>
      <c r="R855" s="5"/>
      <c r="S855" s="5"/>
      <c r="T855" s="5"/>
      <c r="U855" s="5"/>
      <c r="V855" s="5"/>
      <c r="W855" s="5"/>
      <c r="X855" s="5"/>
      <c r="Y855" s="5"/>
      <c r="Z855" s="5"/>
    </row>
    <row r="856" spans="1:26" ht="25.5" customHeight="1">
      <c r="A856" s="5"/>
      <c r="B856" s="5">
        <v>825</v>
      </c>
      <c r="C856" s="5">
        <f t="shared" ca="1" si="10"/>
        <v>94.240772519539675</v>
      </c>
      <c r="D856" s="5">
        <f t="shared" si="11"/>
        <v>163.97095182337114</v>
      </c>
      <c r="E856" s="5">
        <f t="shared" ca="1" si="12"/>
        <v>2.6560621237071585E-5</v>
      </c>
      <c r="F856" s="5"/>
      <c r="G856" s="5"/>
      <c r="H856" s="5"/>
      <c r="I856" s="5"/>
      <c r="J856" s="5"/>
      <c r="K856" s="5"/>
      <c r="L856" s="5"/>
      <c r="M856" s="5"/>
      <c r="N856" s="5"/>
      <c r="O856" s="5"/>
      <c r="P856" s="5"/>
      <c r="Q856" s="5"/>
      <c r="R856" s="5"/>
      <c r="S856" s="5"/>
      <c r="T856" s="5"/>
      <c r="U856" s="5"/>
      <c r="V856" s="5"/>
      <c r="W856" s="5"/>
      <c r="X856" s="5"/>
      <c r="Y856" s="5"/>
      <c r="Z856" s="5"/>
    </row>
    <row r="857" spans="1:26" ht="25.5" customHeight="1">
      <c r="A857" s="5"/>
      <c r="B857" s="5">
        <v>826</v>
      </c>
      <c r="C857" s="5">
        <f t="shared" ca="1" si="10"/>
        <v>111.22111161459041</v>
      </c>
      <c r="D857" s="5">
        <f t="shared" si="11"/>
        <v>164.0290157077884</v>
      </c>
      <c r="E857" s="5">
        <f t="shared" ca="1" si="12"/>
        <v>9.4080810455192637E-4</v>
      </c>
      <c r="F857" s="5"/>
      <c r="G857" s="5"/>
      <c r="H857" s="5"/>
      <c r="I857" s="5"/>
      <c r="J857" s="5"/>
      <c r="K857" s="5"/>
      <c r="L857" s="5"/>
      <c r="M857" s="5"/>
      <c r="N857" s="5"/>
      <c r="O857" s="5"/>
      <c r="P857" s="5"/>
      <c r="Q857" s="5"/>
      <c r="R857" s="5"/>
      <c r="S857" s="5"/>
      <c r="T857" s="5"/>
      <c r="U857" s="5"/>
      <c r="V857" s="5"/>
      <c r="W857" s="5"/>
      <c r="X857" s="5"/>
      <c r="Y857" s="5"/>
      <c r="Z857" s="5"/>
    </row>
    <row r="858" spans="1:26" ht="25.5" customHeight="1">
      <c r="A858" s="5"/>
      <c r="B858" s="5">
        <v>827</v>
      </c>
      <c r="C858" s="5">
        <f t="shared" ca="1" si="10"/>
        <v>83.499346780750585</v>
      </c>
      <c r="D858" s="5">
        <f t="shared" si="11"/>
        <v>164.08729056872568</v>
      </c>
      <c r="E858" s="5">
        <f t="shared" ca="1" si="12"/>
        <v>1.4349163257201013E-6</v>
      </c>
      <c r="F858" s="5"/>
      <c r="G858" s="5"/>
      <c r="H858" s="5"/>
      <c r="I858" s="5"/>
      <c r="J858" s="5"/>
      <c r="K858" s="5"/>
      <c r="L858" s="5"/>
      <c r="M858" s="5"/>
      <c r="N858" s="5"/>
      <c r="O858" s="5"/>
      <c r="P858" s="5"/>
      <c r="Q858" s="5"/>
      <c r="R858" s="5"/>
      <c r="S858" s="5"/>
      <c r="T858" s="5"/>
      <c r="U858" s="5"/>
      <c r="V858" s="5"/>
      <c r="W858" s="5"/>
      <c r="X858" s="5"/>
      <c r="Y858" s="5"/>
      <c r="Z858" s="5"/>
    </row>
    <row r="859" spans="1:26" ht="25.5" customHeight="1">
      <c r="A859" s="5"/>
      <c r="B859" s="5">
        <v>828</v>
      </c>
      <c r="C859" s="5">
        <f t="shared" ca="1" si="10"/>
        <v>105.1993600953919</v>
      </c>
      <c r="D859" s="5">
        <f t="shared" si="11"/>
        <v>164.14577883095595</v>
      </c>
      <c r="E859" s="5">
        <f t="shared" ca="1" si="12"/>
        <v>3.074478630274856E-4</v>
      </c>
      <c r="F859" s="5"/>
      <c r="G859" s="5"/>
      <c r="H859" s="5"/>
      <c r="I859" s="5"/>
      <c r="J859" s="5"/>
      <c r="K859" s="5"/>
      <c r="L859" s="5"/>
      <c r="M859" s="5"/>
      <c r="N859" s="5"/>
      <c r="O859" s="5"/>
      <c r="P859" s="5"/>
      <c r="Q859" s="5"/>
      <c r="R859" s="5"/>
      <c r="S859" s="5"/>
      <c r="T859" s="5"/>
      <c r="U859" s="5"/>
      <c r="V859" s="5"/>
      <c r="W859" s="5"/>
      <c r="X859" s="5"/>
      <c r="Y859" s="5"/>
      <c r="Z859" s="5"/>
    </row>
    <row r="860" spans="1:26" ht="25.5" customHeight="1">
      <c r="A860" s="5"/>
      <c r="B860" s="5">
        <v>829</v>
      </c>
      <c r="C860" s="5">
        <f t="shared" ca="1" si="10"/>
        <v>97.336332311679456</v>
      </c>
      <c r="D860" s="5">
        <f t="shared" si="11"/>
        <v>164.20448295899195</v>
      </c>
      <c r="E860" s="5">
        <f t="shared" ca="1" si="12"/>
        <v>5.5995602981593125E-5</v>
      </c>
      <c r="F860" s="5"/>
      <c r="G860" s="5"/>
      <c r="H860" s="5"/>
      <c r="I860" s="5"/>
      <c r="J860" s="5"/>
      <c r="K860" s="5"/>
      <c r="L860" s="5"/>
      <c r="M860" s="5"/>
      <c r="N860" s="5"/>
      <c r="O860" s="5"/>
      <c r="P860" s="5"/>
      <c r="Q860" s="5"/>
      <c r="R860" s="5"/>
      <c r="S860" s="5"/>
      <c r="T860" s="5"/>
      <c r="U860" s="5"/>
      <c r="V860" s="5"/>
      <c r="W860" s="5"/>
      <c r="X860" s="5"/>
      <c r="Y860" s="5"/>
      <c r="Z860" s="5"/>
    </row>
    <row r="861" spans="1:26" ht="25.5" customHeight="1">
      <c r="A861" s="5"/>
      <c r="B861" s="5">
        <v>830</v>
      </c>
      <c r="C861" s="5">
        <f t="shared" ca="1" si="10"/>
        <v>92.919106865767418</v>
      </c>
      <c r="D861" s="5">
        <f t="shared" si="11"/>
        <v>164.26340545798593</v>
      </c>
      <c r="E861" s="5">
        <f t="shared" ca="1" si="12"/>
        <v>1.9068053722681991E-5</v>
      </c>
      <c r="F861" s="5"/>
      <c r="G861" s="5"/>
      <c r="H861" s="5"/>
      <c r="I861" s="5"/>
      <c r="J861" s="5"/>
      <c r="K861" s="5"/>
      <c r="L861" s="5"/>
      <c r="M861" s="5"/>
      <c r="N861" s="5"/>
      <c r="O861" s="5"/>
      <c r="P861" s="5"/>
      <c r="Q861" s="5"/>
      <c r="R861" s="5"/>
      <c r="S861" s="5"/>
      <c r="T861" s="5"/>
      <c r="U861" s="5"/>
      <c r="V861" s="5"/>
      <c r="W861" s="5"/>
      <c r="X861" s="5"/>
      <c r="Y861" s="5"/>
      <c r="Z861" s="5"/>
    </row>
    <row r="862" spans="1:26" ht="25.5" customHeight="1">
      <c r="A862" s="5"/>
      <c r="B862" s="5">
        <v>831</v>
      </c>
      <c r="C862" s="5">
        <f t="shared" ca="1" si="10"/>
        <v>99.939848361322831</v>
      </c>
      <c r="D862" s="5">
        <f t="shared" si="11"/>
        <v>164.32254887465575</v>
      </c>
      <c r="E862" s="5">
        <f t="shared" ca="1" si="12"/>
        <v>1.0145254952377462E-4</v>
      </c>
      <c r="F862" s="5"/>
      <c r="G862" s="5"/>
      <c r="H862" s="5"/>
      <c r="I862" s="5"/>
      <c r="J862" s="5"/>
      <c r="K862" s="5"/>
      <c r="L862" s="5"/>
      <c r="M862" s="5"/>
      <c r="N862" s="5"/>
      <c r="O862" s="5"/>
      <c r="P862" s="5"/>
      <c r="Q862" s="5"/>
      <c r="R862" s="5"/>
      <c r="S862" s="5"/>
      <c r="T862" s="5"/>
      <c r="U862" s="5"/>
      <c r="V862" s="5"/>
      <c r="W862" s="5"/>
      <c r="X862" s="5"/>
      <c r="Y862" s="5"/>
      <c r="Z862" s="5"/>
    </row>
    <row r="863" spans="1:26" ht="25.5" customHeight="1">
      <c r="A863" s="5"/>
      <c r="B863" s="5">
        <v>832</v>
      </c>
      <c r="C863" s="5">
        <f t="shared" ca="1" si="10"/>
        <v>103.15077300446418</v>
      </c>
      <c r="D863" s="5">
        <f t="shared" si="11"/>
        <v>164.38191579823746</v>
      </c>
      <c r="E863" s="5">
        <f t="shared" ca="1" si="12"/>
        <v>2.0256832225243931E-4</v>
      </c>
      <c r="F863" s="5"/>
      <c r="G863" s="5"/>
      <c r="H863" s="5"/>
      <c r="I863" s="5"/>
      <c r="J863" s="5"/>
      <c r="K863" s="5"/>
      <c r="L863" s="5"/>
      <c r="M863" s="5"/>
      <c r="N863" s="5"/>
      <c r="O863" s="5"/>
      <c r="P863" s="5"/>
      <c r="Q863" s="5"/>
      <c r="R863" s="5"/>
      <c r="S863" s="5"/>
      <c r="T863" s="5"/>
      <c r="U863" s="5"/>
      <c r="V863" s="5"/>
      <c r="W863" s="5"/>
      <c r="X863" s="5"/>
      <c r="Y863" s="5"/>
      <c r="Z863" s="5"/>
    </row>
    <row r="864" spans="1:26" ht="25.5" customHeight="1">
      <c r="A864" s="5"/>
      <c r="B864" s="5">
        <v>833</v>
      </c>
      <c r="C864" s="5">
        <f t="shared" ca="1" si="10"/>
        <v>103.62356359536311</v>
      </c>
      <c r="D864" s="5">
        <f t="shared" si="11"/>
        <v>164.44150886146508</v>
      </c>
      <c r="E864" s="5">
        <f t="shared" ca="1" si="12"/>
        <v>2.2341351266665221E-4</v>
      </c>
      <c r="F864" s="5"/>
      <c r="G864" s="5"/>
      <c r="H864" s="5"/>
      <c r="I864" s="5"/>
      <c r="J864" s="5"/>
      <c r="K864" s="5"/>
      <c r="L864" s="5"/>
      <c r="M864" s="5"/>
      <c r="N864" s="5"/>
      <c r="O864" s="5"/>
      <c r="P864" s="5"/>
      <c r="Q864" s="5"/>
      <c r="R864" s="5"/>
      <c r="S864" s="5"/>
      <c r="T864" s="5"/>
      <c r="U864" s="5"/>
      <c r="V864" s="5"/>
      <c r="W864" s="5"/>
      <c r="X864" s="5"/>
      <c r="Y864" s="5"/>
      <c r="Z864" s="5"/>
    </row>
    <row r="865" spans="1:26" ht="25.5" customHeight="1">
      <c r="A865" s="5"/>
      <c r="B865" s="5">
        <v>834</v>
      </c>
      <c r="C865" s="5">
        <f t="shared" ca="1" si="10"/>
        <v>99.153040183490802</v>
      </c>
      <c r="D865" s="5">
        <f t="shared" si="11"/>
        <v>164.50133074157961</v>
      </c>
      <c r="E865" s="5">
        <f t="shared" ca="1" si="12"/>
        <v>8.5043159341733796E-5</v>
      </c>
      <c r="F865" s="5"/>
      <c r="G865" s="5"/>
      <c r="H865" s="5"/>
      <c r="I865" s="5"/>
      <c r="J865" s="5"/>
      <c r="K865" s="5"/>
      <c r="L865" s="5"/>
      <c r="M865" s="5"/>
      <c r="N865" s="5"/>
      <c r="O865" s="5"/>
      <c r="P865" s="5"/>
      <c r="Q865" s="5"/>
      <c r="R865" s="5"/>
      <c r="S865" s="5"/>
      <c r="T865" s="5"/>
      <c r="U865" s="5"/>
      <c r="V865" s="5"/>
      <c r="W865" s="5"/>
      <c r="X865" s="5"/>
      <c r="Y865" s="5"/>
      <c r="Z865" s="5"/>
    </row>
    <row r="866" spans="1:26" ht="25.5" customHeight="1">
      <c r="A866" s="5"/>
      <c r="B866" s="5">
        <v>835</v>
      </c>
      <c r="C866" s="5">
        <f t="shared" ca="1" si="10"/>
        <v>101.76798250432682</v>
      </c>
      <c r="D866" s="5">
        <f t="shared" si="11"/>
        <v>164.56138416136704</v>
      </c>
      <c r="E866" s="5">
        <f t="shared" ca="1" si="12"/>
        <v>1.512456189670339E-4</v>
      </c>
      <c r="F866" s="5"/>
      <c r="G866" s="5"/>
      <c r="H866" s="5"/>
      <c r="I866" s="5"/>
      <c r="J866" s="5"/>
      <c r="K866" s="5"/>
      <c r="L866" s="5"/>
      <c r="M866" s="5"/>
      <c r="N866" s="5"/>
      <c r="O866" s="5"/>
      <c r="P866" s="5"/>
      <c r="Q866" s="5"/>
      <c r="R866" s="5"/>
      <c r="S866" s="5"/>
      <c r="T866" s="5"/>
      <c r="U866" s="5"/>
      <c r="V866" s="5"/>
      <c r="W866" s="5"/>
      <c r="X866" s="5"/>
      <c r="Y866" s="5"/>
      <c r="Z866" s="5"/>
    </row>
    <row r="867" spans="1:26" ht="25.5" customHeight="1">
      <c r="A867" s="5"/>
      <c r="B867" s="5">
        <v>836</v>
      </c>
      <c r="C867" s="5">
        <f t="shared" ca="1" si="10"/>
        <v>108.75392766149284</v>
      </c>
      <c r="D867" s="5">
        <f t="shared" si="11"/>
        <v>164.62167189022679</v>
      </c>
      <c r="E867" s="5">
        <f t="shared" ca="1" si="12"/>
        <v>6.0667417072303236E-4</v>
      </c>
      <c r="F867" s="5"/>
      <c r="G867" s="5"/>
      <c r="H867" s="5"/>
      <c r="I867" s="5"/>
      <c r="J867" s="5"/>
      <c r="K867" s="5"/>
      <c r="L867" s="5"/>
      <c r="M867" s="5"/>
      <c r="N867" s="5"/>
      <c r="O867" s="5"/>
      <c r="P867" s="5"/>
      <c r="Q867" s="5"/>
      <c r="R867" s="5"/>
      <c r="S867" s="5"/>
      <c r="T867" s="5"/>
      <c r="U867" s="5"/>
      <c r="V867" s="5"/>
      <c r="W867" s="5"/>
      <c r="X867" s="5"/>
      <c r="Y867" s="5"/>
      <c r="Z867" s="5"/>
    </row>
    <row r="868" spans="1:26" ht="25.5" customHeight="1">
      <c r="A868" s="5"/>
      <c r="B868" s="5">
        <v>837</v>
      </c>
      <c r="C868" s="5">
        <f t="shared" ca="1" si="10"/>
        <v>89.819899719916066</v>
      </c>
      <c r="D868" s="5">
        <f t="shared" si="11"/>
        <v>164.68219674527256</v>
      </c>
      <c r="E868" s="5">
        <f t="shared" ca="1" si="12"/>
        <v>8.5030336689842636E-6</v>
      </c>
      <c r="F868" s="5"/>
      <c r="G868" s="5"/>
      <c r="H868" s="5"/>
      <c r="I868" s="5"/>
      <c r="J868" s="5"/>
      <c r="K868" s="5"/>
      <c r="L868" s="5"/>
      <c r="M868" s="5"/>
      <c r="N868" s="5"/>
      <c r="O868" s="5"/>
      <c r="P868" s="5"/>
      <c r="Q868" s="5"/>
      <c r="R868" s="5"/>
      <c r="S868" s="5"/>
      <c r="T868" s="5"/>
      <c r="U868" s="5"/>
      <c r="V868" s="5"/>
      <c r="W868" s="5"/>
      <c r="X868" s="5"/>
      <c r="Y868" s="5"/>
      <c r="Z868" s="5"/>
    </row>
    <row r="869" spans="1:26" ht="25.5" customHeight="1">
      <c r="A869" s="5"/>
      <c r="B869" s="5">
        <v>838</v>
      </c>
      <c r="C869" s="5">
        <f t="shared" ca="1" si="10"/>
        <v>106.98991644470439</v>
      </c>
      <c r="D869" s="5">
        <f t="shared" si="11"/>
        <v>164.74296159246524</v>
      </c>
      <c r="E869" s="5">
        <f t="shared" ca="1" si="12"/>
        <v>4.3602763717698372E-4</v>
      </c>
      <c r="F869" s="5"/>
      <c r="G869" s="5"/>
      <c r="H869" s="5"/>
      <c r="I869" s="5"/>
      <c r="J869" s="5"/>
      <c r="K869" s="5"/>
      <c r="L869" s="5"/>
      <c r="M869" s="5"/>
      <c r="N869" s="5"/>
      <c r="O869" s="5"/>
      <c r="P869" s="5"/>
      <c r="Q869" s="5"/>
      <c r="R869" s="5"/>
      <c r="S869" s="5"/>
      <c r="T869" s="5"/>
      <c r="U869" s="5"/>
      <c r="V869" s="5"/>
      <c r="W869" s="5"/>
      <c r="X869" s="5"/>
      <c r="Y869" s="5"/>
      <c r="Z869" s="5"/>
    </row>
    <row r="870" spans="1:26" ht="25.5" customHeight="1">
      <c r="A870" s="5"/>
      <c r="B870" s="5">
        <v>839</v>
      </c>
      <c r="C870" s="5">
        <f t="shared" ca="1" si="10"/>
        <v>89.411506671661186</v>
      </c>
      <c r="D870" s="5">
        <f t="shared" si="11"/>
        <v>164.80396934778042</v>
      </c>
      <c r="E870" s="5">
        <f t="shared" ca="1" si="12"/>
        <v>7.6203374969913659E-6</v>
      </c>
      <c r="F870" s="5"/>
      <c r="G870" s="5"/>
      <c r="H870" s="5"/>
      <c r="I870" s="5"/>
      <c r="J870" s="5"/>
      <c r="K870" s="5"/>
      <c r="L870" s="5"/>
      <c r="M870" s="5"/>
      <c r="N870" s="5"/>
      <c r="O870" s="5"/>
      <c r="P870" s="5"/>
      <c r="Q870" s="5"/>
      <c r="R870" s="5"/>
      <c r="S870" s="5"/>
      <c r="T870" s="5"/>
      <c r="U870" s="5"/>
      <c r="V870" s="5"/>
      <c r="W870" s="5"/>
      <c r="X870" s="5"/>
      <c r="Y870" s="5"/>
      <c r="Z870" s="5"/>
    </row>
    <row r="871" spans="1:26" ht="25.5" customHeight="1">
      <c r="A871" s="5"/>
      <c r="B871" s="5">
        <v>840</v>
      </c>
      <c r="C871" s="5">
        <f t="shared" ca="1" si="10"/>
        <v>110.05131613872169</v>
      </c>
      <c r="D871" s="5">
        <f t="shared" si="11"/>
        <v>164.86522297841057</v>
      </c>
      <c r="E871" s="5">
        <f t="shared" ca="1" si="12"/>
        <v>7.6669056563272945E-4</v>
      </c>
      <c r="F871" s="5"/>
      <c r="G871" s="5"/>
      <c r="H871" s="5"/>
      <c r="I871" s="5"/>
      <c r="J871" s="5"/>
      <c r="K871" s="5"/>
      <c r="L871" s="5"/>
      <c r="M871" s="5"/>
      <c r="N871" s="5"/>
      <c r="O871" s="5"/>
      <c r="P871" s="5"/>
      <c r="Q871" s="5"/>
      <c r="R871" s="5"/>
      <c r="S871" s="5"/>
      <c r="T871" s="5"/>
      <c r="U871" s="5"/>
      <c r="V871" s="5"/>
      <c r="W871" s="5"/>
      <c r="X871" s="5"/>
      <c r="Y871" s="5"/>
      <c r="Z871" s="5"/>
    </row>
    <row r="872" spans="1:26" ht="25.5" customHeight="1">
      <c r="A872" s="5"/>
      <c r="B872" s="5">
        <v>841</v>
      </c>
      <c r="C872" s="5">
        <f t="shared" ca="1" si="10"/>
        <v>107.24855928070964</v>
      </c>
      <c r="D872" s="5">
        <f t="shared" si="11"/>
        <v>164.92672550400422</v>
      </c>
      <c r="E872" s="5">
        <f t="shared" ca="1" si="12"/>
        <v>4.5805903921051279E-4</v>
      </c>
      <c r="F872" s="5"/>
      <c r="G872" s="5"/>
      <c r="H872" s="5"/>
      <c r="I872" s="5"/>
      <c r="J872" s="5"/>
      <c r="K872" s="5"/>
      <c r="L872" s="5"/>
      <c r="M872" s="5"/>
      <c r="N872" s="5"/>
      <c r="O872" s="5"/>
      <c r="P872" s="5"/>
      <c r="Q872" s="5"/>
      <c r="R872" s="5"/>
      <c r="S872" s="5"/>
      <c r="T872" s="5"/>
      <c r="U872" s="5"/>
      <c r="V872" s="5"/>
      <c r="W872" s="5"/>
      <c r="X872" s="5"/>
      <c r="Y872" s="5"/>
      <c r="Z872" s="5"/>
    </row>
    <row r="873" spans="1:26" ht="25.5" customHeight="1">
      <c r="A873" s="5"/>
      <c r="B873" s="5">
        <v>842</v>
      </c>
      <c r="C873" s="5">
        <f t="shared" ca="1" si="10"/>
        <v>109.66537270750342</v>
      </c>
      <c r="D873" s="5">
        <f t="shared" si="11"/>
        <v>164.98847999794299</v>
      </c>
      <c r="E873" s="5">
        <f t="shared" ca="1" si="12"/>
        <v>7.1567641995998676E-4</v>
      </c>
      <c r="F873" s="5"/>
      <c r="G873" s="5"/>
      <c r="H873" s="5"/>
      <c r="I873" s="5"/>
      <c r="J873" s="5"/>
      <c r="K873" s="5"/>
      <c r="L873" s="5"/>
      <c r="M873" s="5"/>
      <c r="N873" s="5"/>
      <c r="O873" s="5"/>
      <c r="P873" s="5"/>
      <c r="Q873" s="5"/>
      <c r="R873" s="5"/>
      <c r="S873" s="5"/>
      <c r="T873" s="5"/>
      <c r="U873" s="5"/>
      <c r="V873" s="5"/>
      <c r="W873" s="5"/>
      <c r="X873" s="5"/>
      <c r="Y873" s="5"/>
      <c r="Z873" s="5"/>
    </row>
    <row r="874" spans="1:26" ht="25.5" customHeight="1">
      <c r="A874" s="5"/>
      <c r="B874" s="5">
        <v>843</v>
      </c>
      <c r="C874" s="5">
        <f t="shared" ca="1" si="10"/>
        <v>111.16904953286044</v>
      </c>
      <c r="D874" s="5">
        <f t="shared" si="11"/>
        <v>165.05048958865751</v>
      </c>
      <c r="E874" s="5">
        <f t="shared" ca="1" si="12"/>
        <v>9.3239844235801889E-4</v>
      </c>
      <c r="F874" s="5"/>
      <c r="G874" s="5"/>
      <c r="H874" s="5"/>
      <c r="I874" s="5"/>
      <c r="J874" s="5"/>
      <c r="K874" s="5"/>
      <c r="L874" s="5"/>
      <c r="M874" s="5"/>
      <c r="N874" s="5"/>
      <c r="O874" s="5"/>
      <c r="P874" s="5"/>
      <c r="Q874" s="5"/>
      <c r="R874" s="5"/>
      <c r="S874" s="5"/>
      <c r="T874" s="5"/>
      <c r="U874" s="5"/>
      <c r="V874" s="5"/>
      <c r="W874" s="5"/>
      <c r="X874" s="5"/>
      <c r="Y874" s="5"/>
      <c r="Z874" s="5"/>
    </row>
    <row r="875" spans="1:26" ht="25.5" customHeight="1">
      <c r="A875" s="5"/>
      <c r="B875" s="5">
        <v>844</v>
      </c>
      <c r="C875" s="5">
        <f t="shared" ca="1" si="10"/>
        <v>99.475297006307116</v>
      </c>
      <c r="D875" s="5">
        <f t="shared" si="11"/>
        <v>165.11275746098448</v>
      </c>
      <c r="E875" s="5">
        <f t="shared" ca="1" si="12"/>
        <v>9.1446472001911777E-5</v>
      </c>
      <c r="F875" s="5"/>
      <c r="G875" s="5"/>
      <c r="H875" s="5"/>
      <c r="I875" s="5"/>
      <c r="J875" s="5"/>
      <c r="K875" s="5"/>
      <c r="L875" s="5"/>
      <c r="M875" s="5"/>
      <c r="N875" s="5"/>
      <c r="O875" s="5"/>
      <c r="P875" s="5"/>
      <c r="Q875" s="5"/>
      <c r="R875" s="5"/>
      <c r="S875" s="5"/>
      <c r="T875" s="5"/>
      <c r="U875" s="5"/>
      <c r="V875" s="5"/>
      <c r="W875" s="5"/>
      <c r="X875" s="5"/>
      <c r="Y875" s="5"/>
      <c r="Z875" s="5"/>
    </row>
    <row r="876" spans="1:26" ht="25.5" customHeight="1">
      <c r="A876" s="5"/>
      <c r="B876" s="5">
        <v>845</v>
      </c>
      <c r="C876" s="5">
        <f t="shared" ca="1" si="10"/>
        <v>92.389252318950938</v>
      </c>
      <c r="D876" s="5">
        <f t="shared" si="11"/>
        <v>165.17528685756616</v>
      </c>
      <c r="E876" s="5">
        <f t="shared" ca="1" si="12"/>
        <v>1.6659325681410505E-5</v>
      </c>
      <c r="F876" s="5"/>
      <c r="G876" s="5"/>
      <c r="H876" s="5"/>
      <c r="I876" s="5"/>
      <c r="J876" s="5"/>
      <c r="K876" s="5"/>
      <c r="L876" s="5"/>
      <c r="M876" s="5"/>
      <c r="N876" s="5"/>
      <c r="O876" s="5"/>
      <c r="P876" s="5"/>
      <c r="Q876" s="5"/>
      <c r="R876" s="5"/>
      <c r="S876" s="5"/>
      <c r="T876" s="5"/>
      <c r="U876" s="5"/>
      <c r="V876" s="5"/>
      <c r="W876" s="5"/>
      <c r="X876" s="5"/>
      <c r="Y876" s="5"/>
      <c r="Z876" s="5"/>
    </row>
    <row r="877" spans="1:26" ht="25.5" customHeight="1">
      <c r="A877" s="5"/>
      <c r="B877" s="5">
        <v>846</v>
      </c>
      <c r="C877" s="5">
        <f t="shared" ca="1" si="10"/>
        <v>87.269447224562938</v>
      </c>
      <c r="D877" s="5">
        <f t="shared" si="11"/>
        <v>165.23808108029306</v>
      </c>
      <c r="E877" s="5">
        <f t="shared" ca="1" si="12"/>
        <v>4.2367891617118082E-6</v>
      </c>
      <c r="F877" s="5"/>
      <c r="G877" s="5"/>
      <c r="H877" s="5"/>
      <c r="I877" s="5"/>
      <c r="J877" s="5"/>
      <c r="K877" s="5"/>
      <c r="L877" s="5"/>
      <c r="M877" s="5"/>
      <c r="N877" s="5"/>
      <c r="O877" s="5"/>
      <c r="P877" s="5"/>
      <c r="Q877" s="5"/>
      <c r="R877" s="5"/>
      <c r="S877" s="5"/>
      <c r="T877" s="5"/>
      <c r="U877" s="5"/>
      <c r="V877" s="5"/>
      <c r="W877" s="5"/>
      <c r="X877" s="5"/>
      <c r="Y877" s="5"/>
      <c r="Z877" s="5"/>
    </row>
    <row r="878" spans="1:26" ht="25.5" customHeight="1">
      <c r="A878" s="5"/>
      <c r="B878" s="5">
        <v>847</v>
      </c>
      <c r="C878" s="5">
        <f t="shared" ca="1" si="10"/>
        <v>94.371553025480168</v>
      </c>
      <c r="D878" s="5">
        <f t="shared" si="11"/>
        <v>165.30114349179297</v>
      </c>
      <c r="E878" s="5">
        <f t="shared" ca="1" si="12"/>
        <v>2.743450624266121E-5</v>
      </c>
      <c r="F878" s="5"/>
      <c r="G878" s="5"/>
      <c r="H878" s="5"/>
      <c r="I878" s="5"/>
      <c r="J878" s="5"/>
      <c r="K878" s="5"/>
      <c r="L878" s="5"/>
      <c r="M878" s="5"/>
      <c r="N878" s="5"/>
      <c r="O878" s="5"/>
      <c r="P878" s="5"/>
      <c r="Q878" s="5"/>
      <c r="R878" s="5"/>
      <c r="S878" s="5"/>
      <c r="T878" s="5"/>
      <c r="U878" s="5"/>
      <c r="V878" s="5"/>
      <c r="W878" s="5"/>
      <c r="X878" s="5"/>
      <c r="Y878" s="5"/>
      <c r="Z878" s="5"/>
    </row>
    <row r="879" spans="1:26" ht="25.5" customHeight="1">
      <c r="A879" s="5"/>
      <c r="B879" s="5">
        <v>848</v>
      </c>
      <c r="C879" s="5">
        <f t="shared" ca="1" si="10"/>
        <v>110.37111271035295</v>
      </c>
      <c r="D879" s="5">
        <f t="shared" si="11"/>
        <v>165.36447751696687</v>
      </c>
      <c r="E879" s="5">
        <f t="shared" ca="1" si="12"/>
        <v>8.1129830186040376E-4</v>
      </c>
      <c r="F879" s="5"/>
      <c r="G879" s="5"/>
      <c r="H879" s="5"/>
      <c r="I879" s="5"/>
      <c r="J879" s="5"/>
      <c r="K879" s="5"/>
      <c r="L879" s="5"/>
      <c r="M879" s="5"/>
      <c r="N879" s="5"/>
      <c r="O879" s="5"/>
      <c r="P879" s="5"/>
      <c r="Q879" s="5"/>
      <c r="R879" s="5"/>
      <c r="S879" s="5"/>
      <c r="T879" s="5"/>
      <c r="U879" s="5"/>
      <c r="V879" s="5"/>
      <c r="W879" s="5"/>
      <c r="X879" s="5"/>
      <c r="Y879" s="5"/>
      <c r="Z879" s="5"/>
    </row>
    <row r="880" spans="1:26" ht="25.5" customHeight="1">
      <c r="A880" s="5"/>
      <c r="B880" s="5">
        <v>849</v>
      </c>
      <c r="C880" s="5">
        <f t="shared" ca="1" si="10"/>
        <v>95.587632175858289</v>
      </c>
      <c r="D880" s="5">
        <f t="shared" si="11"/>
        <v>165.42808664457408</v>
      </c>
      <c r="E880" s="5">
        <f t="shared" ca="1" si="12"/>
        <v>3.6935592891519474E-5</v>
      </c>
      <c r="F880" s="5"/>
      <c r="G880" s="5"/>
      <c r="H880" s="5"/>
      <c r="I880" s="5"/>
      <c r="J880" s="5"/>
      <c r="K880" s="5"/>
      <c r="L880" s="5"/>
      <c r="M880" s="5"/>
      <c r="N880" s="5"/>
      <c r="O880" s="5"/>
      <c r="P880" s="5"/>
      <c r="Q880" s="5"/>
      <c r="R880" s="5"/>
      <c r="S880" s="5"/>
      <c r="T880" s="5"/>
      <c r="U880" s="5"/>
      <c r="V880" s="5"/>
      <c r="W880" s="5"/>
      <c r="X880" s="5"/>
      <c r="Y880" s="5"/>
      <c r="Z880" s="5"/>
    </row>
    <row r="881" spans="1:26" ht="25.5" customHeight="1">
      <c r="A881" s="5"/>
      <c r="B881" s="5">
        <v>850</v>
      </c>
      <c r="C881" s="5">
        <f t="shared" ca="1" si="10"/>
        <v>96.845567819855148</v>
      </c>
      <c r="D881" s="5">
        <f t="shared" si="11"/>
        <v>165.49197442886828</v>
      </c>
      <c r="E881" s="5">
        <f t="shared" ca="1" si="12"/>
        <v>4.9892427862726676E-5</v>
      </c>
      <c r="F881" s="5"/>
      <c r="G881" s="5"/>
      <c r="H881" s="5"/>
      <c r="I881" s="5"/>
      <c r="J881" s="5"/>
      <c r="K881" s="5"/>
      <c r="L881" s="5"/>
      <c r="M881" s="5"/>
      <c r="N881" s="5"/>
      <c r="O881" s="5"/>
      <c r="P881" s="5"/>
      <c r="Q881" s="5"/>
      <c r="R881" s="5"/>
      <c r="S881" s="5"/>
      <c r="T881" s="5"/>
      <c r="U881" s="5"/>
      <c r="V881" s="5"/>
      <c r="W881" s="5"/>
      <c r="X881" s="5"/>
      <c r="Y881" s="5"/>
      <c r="Z881" s="5"/>
    </row>
    <row r="882" spans="1:26" ht="25.5" customHeight="1">
      <c r="A882" s="5"/>
      <c r="B882" s="5">
        <v>851</v>
      </c>
      <c r="C882" s="5">
        <f t="shared" ca="1" si="10"/>
        <v>113.20019116006051</v>
      </c>
      <c r="D882" s="5">
        <f t="shared" si="11"/>
        <v>165.55614449128706</v>
      </c>
      <c r="E882" s="5">
        <f t="shared" ca="1" si="12"/>
        <v>1.3117676616219555E-3</v>
      </c>
      <c r="F882" s="5"/>
      <c r="G882" s="5"/>
      <c r="H882" s="5"/>
      <c r="I882" s="5"/>
      <c r="J882" s="5"/>
      <c r="K882" s="5"/>
      <c r="L882" s="5"/>
      <c r="M882" s="5"/>
      <c r="N882" s="5"/>
      <c r="O882" s="5"/>
      <c r="P882" s="5"/>
      <c r="Q882" s="5"/>
      <c r="R882" s="5"/>
      <c r="S882" s="5"/>
      <c r="T882" s="5"/>
      <c r="U882" s="5"/>
      <c r="V882" s="5"/>
      <c r="W882" s="5"/>
      <c r="X882" s="5"/>
      <c r="Y882" s="5"/>
      <c r="Z882" s="5"/>
    </row>
    <row r="883" spans="1:26" ht="25.5" customHeight="1">
      <c r="A883" s="5"/>
      <c r="B883" s="5">
        <v>852</v>
      </c>
      <c r="C883" s="5">
        <f t="shared" ca="1" si="10"/>
        <v>86.843432217887667</v>
      </c>
      <c r="D883" s="5">
        <f t="shared" si="11"/>
        <v>165.62060052219596</v>
      </c>
      <c r="E883" s="5">
        <f t="shared" ca="1" si="12"/>
        <v>3.7607874749002077E-6</v>
      </c>
      <c r="F883" s="5"/>
      <c r="G883" s="5"/>
      <c r="H883" s="5"/>
      <c r="I883" s="5"/>
      <c r="J883" s="5"/>
      <c r="K883" s="5"/>
      <c r="L883" s="5"/>
      <c r="M883" s="5"/>
      <c r="N883" s="5"/>
      <c r="O883" s="5"/>
      <c r="P883" s="5"/>
      <c r="Q883" s="5"/>
      <c r="R883" s="5"/>
      <c r="S883" s="5"/>
      <c r="T883" s="5"/>
      <c r="U883" s="5"/>
      <c r="V883" s="5"/>
      <c r="W883" s="5"/>
      <c r="X883" s="5"/>
      <c r="Y883" s="5"/>
      <c r="Z883" s="5"/>
    </row>
    <row r="884" spans="1:26" ht="25.5" customHeight="1">
      <c r="A884" s="5"/>
      <c r="B884" s="5">
        <v>853</v>
      </c>
      <c r="C884" s="5">
        <f t="shared" ca="1" si="10"/>
        <v>91.112686995405753</v>
      </c>
      <c r="D884" s="5">
        <f t="shared" si="11"/>
        <v>165.68534628269023</v>
      </c>
      <c r="E884" s="5">
        <f t="shared" ca="1" si="12"/>
        <v>1.1971000306553817E-5</v>
      </c>
      <c r="F884" s="5"/>
      <c r="G884" s="5"/>
      <c r="H884" s="5"/>
      <c r="I884" s="5"/>
      <c r="J884" s="5"/>
      <c r="K884" s="5"/>
      <c r="L884" s="5"/>
      <c r="M884" s="5"/>
      <c r="N884" s="5"/>
      <c r="O884" s="5"/>
      <c r="P884" s="5"/>
      <c r="Q884" s="5"/>
      <c r="R884" s="5"/>
      <c r="S884" s="5"/>
      <c r="T884" s="5"/>
      <c r="U884" s="5"/>
      <c r="V884" s="5"/>
      <c r="W884" s="5"/>
      <c r="X884" s="5"/>
      <c r="Y884" s="5"/>
      <c r="Z884" s="5"/>
    </row>
    <row r="885" spans="1:26" ht="25.5" customHeight="1">
      <c r="A885" s="5"/>
      <c r="B885" s="5">
        <v>854</v>
      </c>
      <c r="C885" s="5">
        <f t="shared" ca="1" si="10"/>
        <v>113.47756049989471</v>
      </c>
      <c r="D885" s="5">
        <f t="shared" si="11"/>
        <v>165.75038560645612</v>
      </c>
      <c r="E885" s="5">
        <f t="shared" ca="1" si="12"/>
        <v>1.3724118748614448E-3</v>
      </c>
      <c r="F885" s="5"/>
      <c r="G885" s="5"/>
      <c r="H885" s="5"/>
      <c r="I885" s="5"/>
      <c r="J885" s="5"/>
      <c r="K885" s="5"/>
      <c r="L885" s="5"/>
      <c r="M885" s="5"/>
      <c r="N885" s="5"/>
      <c r="O885" s="5"/>
      <c r="P885" s="5"/>
      <c r="Q885" s="5"/>
      <c r="R885" s="5"/>
      <c r="S885" s="5"/>
      <c r="T885" s="5"/>
      <c r="U885" s="5"/>
      <c r="V885" s="5"/>
      <c r="W885" s="5"/>
      <c r="X885" s="5"/>
      <c r="Y885" s="5"/>
      <c r="Z885" s="5"/>
    </row>
    <row r="886" spans="1:26" ht="25.5" customHeight="1">
      <c r="A886" s="5"/>
      <c r="B886" s="5">
        <v>855</v>
      </c>
      <c r="C886" s="5">
        <f t="shared" ca="1" si="10"/>
        <v>98.05218806540941</v>
      </c>
      <c r="D886" s="5">
        <f t="shared" si="11"/>
        <v>165.81572240169407</v>
      </c>
      <c r="E886" s="5">
        <f t="shared" ca="1" si="12"/>
        <v>6.6134339753948094E-5</v>
      </c>
      <c r="F886" s="5"/>
      <c r="G886" s="5"/>
      <c r="H886" s="5"/>
      <c r="I886" s="5"/>
      <c r="J886" s="5"/>
      <c r="K886" s="5"/>
      <c r="L886" s="5"/>
      <c r="M886" s="5"/>
      <c r="N886" s="5"/>
      <c r="O886" s="5"/>
      <c r="P886" s="5"/>
      <c r="Q886" s="5"/>
      <c r="R886" s="5"/>
      <c r="S886" s="5"/>
      <c r="T886" s="5"/>
      <c r="U886" s="5"/>
      <c r="V886" s="5"/>
      <c r="W886" s="5"/>
      <c r="X886" s="5"/>
      <c r="Y886" s="5"/>
      <c r="Z886" s="5"/>
    </row>
    <row r="887" spans="1:26" ht="25.5" customHeight="1">
      <c r="A887" s="5"/>
      <c r="B887" s="5">
        <v>856</v>
      </c>
      <c r="C887" s="5">
        <f t="shared" ca="1" si="10"/>
        <v>104.87426167194226</v>
      </c>
      <c r="D887" s="5">
        <f t="shared" si="11"/>
        <v>165.88136065310641</v>
      </c>
      <c r="E887" s="5">
        <f t="shared" ca="1" si="12"/>
        <v>2.8810904139387589E-4</v>
      </c>
      <c r="F887" s="5"/>
      <c r="G887" s="5"/>
      <c r="H887" s="5"/>
      <c r="I887" s="5"/>
      <c r="J887" s="5"/>
      <c r="K887" s="5"/>
      <c r="L887" s="5"/>
      <c r="M887" s="5"/>
      <c r="N887" s="5"/>
      <c r="O887" s="5"/>
      <c r="P887" s="5"/>
      <c r="Q887" s="5"/>
      <c r="R887" s="5"/>
      <c r="S887" s="5"/>
      <c r="T887" s="5"/>
      <c r="U887" s="5"/>
      <c r="V887" s="5"/>
      <c r="W887" s="5"/>
      <c r="X887" s="5"/>
      <c r="Y887" s="5"/>
      <c r="Z887" s="5"/>
    </row>
    <row r="888" spans="1:26" ht="25.5" customHeight="1">
      <c r="A888" s="5"/>
      <c r="B888" s="5">
        <v>857</v>
      </c>
      <c r="C888" s="5">
        <f t="shared" ca="1" si="10"/>
        <v>98.026383943073313</v>
      </c>
      <c r="D888" s="5">
        <f t="shared" si="11"/>
        <v>165.94730442395223</v>
      </c>
      <c r="E888" s="5">
        <f t="shared" ca="1" si="12"/>
        <v>6.5741409613180756E-5</v>
      </c>
      <c r="F888" s="5"/>
      <c r="G888" s="5"/>
      <c r="H888" s="5"/>
      <c r="I888" s="5"/>
      <c r="J888" s="5"/>
      <c r="K888" s="5"/>
      <c r="L888" s="5"/>
      <c r="M888" s="5"/>
      <c r="N888" s="5"/>
      <c r="O888" s="5"/>
      <c r="P888" s="5"/>
      <c r="Q888" s="5"/>
      <c r="R888" s="5"/>
      <c r="S888" s="5"/>
      <c r="T888" s="5"/>
      <c r="U888" s="5"/>
      <c r="V888" s="5"/>
      <c r="W888" s="5"/>
      <c r="X888" s="5"/>
      <c r="Y888" s="5"/>
      <c r="Z888" s="5"/>
    </row>
    <row r="889" spans="1:26" ht="25.5" customHeight="1">
      <c r="A889" s="5"/>
      <c r="B889" s="5">
        <v>858</v>
      </c>
      <c r="C889" s="5">
        <f t="shared" ca="1" si="10"/>
        <v>82.92339986290753</v>
      </c>
      <c r="D889" s="5">
        <f t="shared" si="11"/>
        <v>166.01355785817213</v>
      </c>
      <c r="E889" s="5">
        <f t="shared" ca="1" si="12"/>
        <v>1.2094230291001782E-6</v>
      </c>
      <c r="F889" s="5"/>
      <c r="G889" s="5"/>
      <c r="H889" s="5"/>
      <c r="I889" s="5"/>
      <c r="J889" s="5"/>
      <c r="K889" s="5"/>
      <c r="L889" s="5"/>
      <c r="M889" s="5"/>
      <c r="N889" s="5"/>
      <c r="O889" s="5"/>
      <c r="P889" s="5"/>
      <c r="Q889" s="5"/>
      <c r="R889" s="5"/>
      <c r="S889" s="5"/>
      <c r="T889" s="5"/>
      <c r="U889" s="5"/>
      <c r="V889" s="5"/>
      <c r="W889" s="5"/>
      <c r="X889" s="5"/>
      <c r="Y889" s="5"/>
      <c r="Z889" s="5"/>
    </row>
    <row r="890" spans="1:26" ht="25.5" customHeight="1">
      <c r="A890" s="5"/>
      <c r="B890" s="5">
        <v>859</v>
      </c>
      <c r="C890" s="5">
        <f t="shared" ca="1" si="10"/>
        <v>110.99276679630515</v>
      </c>
      <c r="D890" s="5">
        <f t="shared" si="11"/>
        <v>166.08012518258565</v>
      </c>
      <c r="E890" s="5">
        <f t="shared" ca="1" si="12"/>
        <v>9.0439657385123857E-4</v>
      </c>
      <c r="F890" s="5"/>
      <c r="G890" s="5"/>
      <c r="H890" s="5"/>
      <c r="I890" s="5"/>
      <c r="J890" s="5"/>
      <c r="K890" s="5"/>
      <c r="L890" s="5"/>
      <c r="M890" s="5"/>
      <c r="N890" s="5"/>
      <c r="O890" s="5"/>
      <c r="P890" s="5"/>
      <c r="Q890" s="5"/>
      <c r="R890" s="5"/>
      <c r="S890" s="5"/>
      <c r="T890" s="5"/>
      <c r="U890" s="5"/>
      <c r="V890" s="5"/>
      <c r="W890" s="5"/>
      <c r="X890" s="5"/>
      <c r="Y890" s="5"/>
      <c r="Z890" s="5"/>
    </row>
    <row r="891" spans="1:26" ht="25.5" customHeight="1">
      <c r="A891" s="5"/>
      <c r="B891" s="5">
        <v>860</v>
      </c>
      <c r="C891" s="5">
        <f t="shared" ca="1" si="10"/>
        <v>105.48392548234563</v>
      </c>
      <c r="D891" s="5">
        <f t="shared" si="11"/>
        <v>166.14701070916456</v>
      </c>
      <c r="E891" s="5">
        <f t="shared" ca="1" si="12"/>
        <v>3.2531258221030299E-4</v>
      </c>
      <c r="F891" s="5"/>
      <c r="G891" s="5"/>
      <c r="H891" s="5"/>
      <c r="I891" s="5"/>
      <c r="J891" s="5"/>
      <c r="K891" s="5"/>
      <c r="L891" s="5"/>
      <c r="M891" s="5"/>
      <c r="N891" s="5"/>
      <c r="O891" s="5"/>
      <c r="P891" s="5"/>
      <c r="Q891" s="5"/>
      <c r="R891" s="5"/>
      <c r="S891" s="5"/>
      <c r="T891" s="5"/>
      <c r="U891" s="5"/>
      <c r="V891" s="5"/>
      <c r="W891" s="5"/>
      <c r="X891" s="5"/>
      <c r="Y891" s="5"/>
      <c r="Z891" s="5"/>
    </row>
    <row r="892" spans="1:26" ht="25.5" customHeight="1">
      <c r="A892" s="5"/>
      <c r="B892" s="5">
        <v>861</v>
      </c>
      <c r="C892" s="5">
        <f t="shared" ca="1" si="10"/>
        <v>103.61556227013888</v>
      </c>
      <c r="D892" s="5">
        <f t="shared" si="11"/>
        <v>166.21421883738512</v>
      </c>
      <c r="E892" s="5">
        <f t="shared" ca="1" si="12"/>
        <v>2.230453281041191E-4</v>
      </c>
      <c r="F892" s="5"/>
      <c r="G892" s="5"/>
      <c r="H892" s="5"/>
      <c r="I892" s="5"/>
      <c r="J892" s="5"/>
      <c r="K892" s="5"/>
      <c r="L892" s="5"/>
      <c r="M892" s="5"/>
      <c r="N892" s="5"/>
      <c r="O892" s="5"/>
      <c r="P892" s="5"/>
      <c r="Q892" s="5"/>
      <c r="R892" s="5"/>
      <c r="S892" s="5"/>
      <c r="T892" s="5"/>
      <c r="U892" s="5"/>
      <c r="V892" s="5"/>
      <c r="W892" s="5"/>
      <c r="X892" s="5"/>
      <c r="Y892" s="5"/>
      <c r="Z892" s="5"/>
    </row>
    <row r="893" spans="1:26" ht="25.5" customHeight="1">
      <c r="A893" s="5"/>
      <c r="B893" s="5">
        <v>862</v>
      </c>
      <c r="C893" s="5">
        <f t="shared" ca="1" si="10"/>
        <v>95.634104718891564</v>
      </c>
      <c r="D893" s="5">
        <f t="shared" si="11"/>
        <v>166.28175405666249</v>
      </c>
      <c r="E893" s="5">
        <f t="shared" ca="1" si="12"/>
        <v>3.7352858689062561E-5</v>
      </c>
      <c r="F893" s="5"/>
      <c r="G893" s="5"/>
      <c r="H893" s="5"/>
      <c r="I893" s="5"/>
      <c r="J893" s="5"/>
      <c r="K893" s="5"/>
      <c r="L893" s="5"/>
      <c r="M893" s="5"/>
      <c r="N893" s="5"/>
      <c r="O893" s="5"/>
      <c r="P893" s="5"/>
      <c r="Q893" s="5"/>
      <c r="R893" s="5"/>
      <c r="S893" s="5"/>
      <c r="T893" s="5"/>
      <c r="U893" s="5"/>
      <c r="V893" s="5"/>
      <c r="W893" s="5"/>
      <c r="X893" s="5"/>
      <c r="Y893" s="5"/>
      <c r="Z893" s="5"/>
    </row>
    <row r="894" spans="1:26" ht="25.5" customHeight="1">
      <c r="A894" s="5"/>
      <c r="B894" s="5">
        <v>863</v>
      </c>
      <c r="C894" s="5">
        <f t="shared" ca="1" si="10"/>
        <v>83.015761744142708</v>
      </c>
      <c r="D894" s="5">
        <f t="shared" si="11"/>
        <v>166.34962094887112</v>
      </c>
      <c r="E894" s="5">
        <f t="shared" ca="1" si="12"/>
        <v>1.2431633417338318E-6</v>
      </c>
      <c r="F894" s="5"/>
      <c r="G894" s="5"/>
      <c r="H894" s="5"/>
      <c r="I894" s="5"/>
      <c r="J894" s="5"/>
      <c r="K894" s="5"/>
      <c r="L894" s="5"/>
      <c r="M894" s="5"/>
      <c r="N894" s="5"/>
      <c r="O894" s="5"/>
      <c r="P894" s="5"/>
      <c r="Q894" s="5"/>
      <c r="R894" s="5"/>
      <c r="S894" s="5"/>
      <c r="T894" s="5"/>
      <c r="U894" s="5"/>
      <c r="V894" s="5"/>
      <c r="W894" s="5"/>
      <c r="X894" s="5"/>
      <c r="Y894" s="5"/>
      <c r="Z894" s="5"/>
    </row>
    <row r="895" spans="1:26" ht="25.5" customHeight="1">
      <c r="A895" s="5"/>
      <c r="B895" s="5">
        <v>864</v>
      </c>
      <c r="C895" s="5">
        <f t="shared" ca="1" si="10"/>
        <v>99.757670120028777</v>
      </c>
      <c r="D895" s="5">
        <f t="shared" si="11"/>
        <v>166.41782419095449</v>
      </c>
      <c r="E895" s="5">
        <f t="shared" ca="1" si="12"/>
        <v>9.7415436760903081E-5</v>
      </c>
      <c r="F895" s="5"/>
      <c r="G895" s="5"/>
      <c r="H895" s="5"/>
      <c r="I895" s="5"/>
      <c r="J895" s="5"/>
      <c r="K895" s="5"/>
      <c r="L895" s="5"/>
      <c r="M895" s="5"/>
      <c r="N895" s="5"/>
      <c r="O895" s="5"/>
      <c r="P895" s="5"/>
      <c r="Q895" s="5"/>
      <c r="R895" s="5"/>
      <c r="S895" s="5"/>
      <c r="T895" s="5"/>
      <c r="U895" s="5"/>
      <c r="V895" s="5"/>
      <c r="W895" s="5"/>
      <c r="X895" s="5"/>
      <c r="Y895" s="5"/>
      <c r="Z895" s="5"/>
    </row>
    <row r="896" spans="1:26" ht="25.5" customHeight="1">
      <c r="A896" s="5"/>
      <c r="B896" s="5">
        <v>865</v>
      </c>
      <c r="C896" s="5">
        <f t="shared" ca="1" si="10"/>
        <v>95.209882669310687</v>
      </c>
      <c r="D896" s="5">
        <f t="shared" si="11"/>
        <v>166.48636855762814</v>
      </c>
      <c r="E896" s="5">
        <f t="shared" ca="1" si="12"/>
        <v>3.3700287329213434E-5</v>
      </c>
      <c r="F896" s="5"/>
      <c r="G896" s="5"/>
      <c r="H896" s="5"/>
      <c r="I896" s="5"/>
      <c r="J896" s="5"/>
      <c r="K896" s="5"/>
      <c r="L896" s="5"/>
      <c r="M896" s="5"/>
      <c r="N896" s="5"/>
      <c r="O896" s="5"/>
      <c r="P896" s="5"/>
      <c r="Q896" s="5"/>
      <c r="R896" s="5"/>
      <c r="S896" s="5"/>
      <c r="T896" s="5"/>
      <c r="U896" s="5"/>
      <c r="V896" s="5"/>
      <c r="W896" s="5"/>
      <c r="X896" s="5"/>
      <c r="Y896" s="5"/>
      <c r="Z896" s="5"/>
    </row>
    <row r="897" spans="1:26" ht="25.5" customHeight="1">
      <c r="A897" s="5"/>
      <c r="B897" s="5">
        <v>866</v>
      </c>
      <c r="C897" s="5">
        <f t="shared" ca="1" si="10"/>
        <v>97.317800679852098</v>
      </c>
      <c r="D897" s="5">
        <f t="shared" si="11"/>
        <v>166.55525892418007</v>
      </c>
      <c r="E897" s="5">
        <f t="shared" ca="1" si="12"/>
        <v>5.5753203955973231E-5</v>
      </c>
      <c r="F897" s="5"/>
      <c r="G897" s="5"/>
      <c r="H897" s="5"/>
      <c r="I897" s="5"/>
      <c r="J897" s="5"/>
      <c r="K897" s="5"/>
      <c r="L897" s="5"/>
      <c r="M897" s="5"/>
      <c r="N897" s="5"/>
      <c r="O897" s="5"/>
      <c r="P897" s="5"/>
      <c r="Q897" s="5"/>
      <c r="R897" s="5"/>
      <c r="S897" s="5"/>
      <c r="T897" s="5"/>
      <c r="U897" s="5"/>
      <c r="V897" s="5"/>
      <c r="W897" s="5"/>
      <c r="X897" s="5"/>
      <c r="Y897" s="5"/>
      <c r="Z897" s="5"/>
    </row>
    <row r="898" spans="1:26" ht="25.5" customHeight="1">
      <c r="A898" s="5"/>
      <c r="B898" s="5">
        <v>867</v>
      </c>
      <c r="C898" s="5">
        <f t="shared" ca="1" si="10"/>
        <v>92.241605316054176</v>
      </c>
      <c r="D898" s="5">
        <f t="shared" si="11"/>
        <v>166.62450026937293</v>
      </c>
      <c r="E898" s="5">
        <f t="shared" ca="1" si="12"/>
        <v>1.6040504130226275E-5</v>
      </c>
      <c r="F898" s="5"/>
      <c r="G898" s="5"/>
      <c r="H898" s="5"/>
      <c r="I898" s="5"/>
      <c r="J898" s="5"/>
      <c r="K898" s="5"/>
      <c r="L898" s="5"/>
      <c r="M898" s="5"/>
      <c r="N898" s="5"/>
      <c r="O898" s="5"/>
      <c r="P898" s="5"/>
      <c r="Q898" s="5"/>
      <c r="R898" s="5"/>
      <c r="S898" s="5"/>
      <c r="T898" s="5"/>
      <c r="U898" s="5"/>
      <c r="V898" s="5"/>
      <c r="W898" s="5"/>
      <c r="X898" s="5"/>
      <c r="Y898" s="5"/>
      <c r="Z898" s="5"/>
    </row>
    <row r="899" spans="1:26" ht="25.5" customHeight="1">
      <c r="A899" s="5"/>
      <c r="B899" s="5">
        <v>868</v>
      </c>
      <c r="C899" s="5">
        <f t="shared" ca="1" si="10"/>
        <v>107.38819719499384</v>
      </c>
      <c r="D899" s="5">
        <f t="shared" si="11"/>
        <v>166.69409767845207</v>
      </c>
      <c r="E899" s="5">
        <f t="shared" ca="1" si="12"/>
        <v>4.7035458652542602E-4</v>
      </c>
      <c r="F899" s="5"/>
      <c r="G899" s="5"/>
      <c r="H899" s="5"/>
      <c r="I899" s="5"/>
      <c r="J899" s="5"/>
      <c r="K899" s="5"/>
      <c r="L899" s="5"/>
      <c r="M899" s="5"/>
      <c r="N899" s="5"/>
      <c r="O899" s="5"/>
      <c r="P899" s="5"/>
      <c r="Q899" s="5"/>
      <c r="R899" s="5"/>
      <c r="S899" s="5"/>
      <c r="T899" s="5"/>
      <c r="U899" s="5"/>
      <c r="V899" s="5"/>
      <c r="W899" s="5"/>
      <c r="X899" s="5"/>
      <c r="Y899" s="5"/>
      <c r="Z899" s="5"/>
    </row>
    <row r="900" spans="1:26" ht="25.5" customHeight="1">
      <c r="A900" s="5"/>
      <c r="B900" s="5">
        <v>869</v>
      </c>
      <c r="C900" s="5">
        <f t="shared" ca="1" si="10"/>
        <v>85.409103019495291</v>
      </c>
      <c r="D900" s="5">
        <f t="shared" si="11"/>
        <v>166.7640563462646</v>
      </c>
      <c r="E900" s="5">
        <f t="shared" ca="1" si="12"/>
        <v>2.5028906618774665E-6</v>
      </c>
      <c r="F900" s="5"/>
      <c r="G900" s="5"/>
      <c r="H900" s="5"/>
      <c r="I900" s="5"/>
      <c r="J900" s="5"/>
      <c r="K900" s="5"/>
      <c r="L900" s="5"/>
      <c r="M900" s="5"/>
      <c r="N900" s="5"/>
      <c r="O900" s="5"/>
      <c r="P900" s="5"/>
      <c r="Q900" s="5"/>
      <c r="R900" s="5"/>
      <c r="S900" s="5"/>
      <c r="T900" s="5"/>
      <c r="U900" s="5"/>
      <c r="V900" s="5"/>
      <c r="W900" s="5"/>
      <c r="X900" s="5"/>
      <c r="Y900" s="5"/>
      <c r="Z900" s="5"/>
    </row>
    <row r="901" spans="1:26" ht="25.5" customHeight="1">
      <c r="A901" s="5"/>
      <c r="B901" s="5">
        <v>870</v>
      </c>
      <c r="C901" s="5">
        <f t="shared" ca="1" si="10"/>
        <v>112.13758402424904</v>
      </c>
      <c r="D901" s="5">
        <f t="shared" si="11"/>
        <v>166.83438158049404</v>
      </c>
      <c r="E901" s="5">
        <f t="shared" ca="1" si="12"/>
        <v>1.0997380372828431E-3</v>
      </c>
      <c r="F901" s="5"/>
      <c r="G901" s="5"/>
      <c r="H901" s="5"/>
      <c r="I901" s="5"/>
      <c r="J901" s="5"/>
      <c r="K901" s="5"/>
      <c r="L901" s="5"/>
      <c r="M901" s="5"/>
      <c r="N901" s="5"/>
      <c r="O901" s="5"/>
      <c r="P901" s="5"/>
      <c r="Q901" s="5"/>
      <c r="R901" s="5"/>
      <c r="S901" s="5"/>
      <c r="T901" s="5"/>
      <c r="U901" s="5"/>
      <c r="V901" s="5"/>
      <c r="W901" s="5"/>
      <c r="X901" s="5"/>
      <c r="Y901" s="5"/>
      <c r="Z901" s="5"/>
    </row>
    <row r="902" spans="1:26" ht="25.5" customHeight="1">
      <c r="A902" s="5"/>
      <c r="B902" s="5">
        <v>871</v>
      </c>
      <c r="C902" s="5">
        <f t="shared" ca="1" si="10"/>
        <v>116.18105833772177</v>
      </c>
      <c r="D902" s="5">
        <f t="shared" si="11"/>
        <v>166.90507880501622</v>
      </c>
      <c r="E902" s="5">
        <f t="shared" ca="1" si="12"/>
        <v>2.0941855801108744E-3</v>
      </c>
      <c r="F902" s="5"/>
      <c r="G902" s="5"/>
      <c r="H902" s="5"/>
      <c r="I902" s="5"/>
      <c r="J902" s="5"/>
      <c r="K902" s="5"/>
      <c r="L902" s="5"/>
      <c r="M902" s="5"/>
      <c r="N902" s="5"/>
      <c r="O902" s="5"/>
      <c r="P902" s="5"/>
      <c r="Q902" s="5"/>
      <c r="R902" s="5"/>
      <c r="S902" s="5"/>
      <c r="T902" s="5"/>
      <c r="U902" s="5"/>
      <c r="V902" s="5"/>
      <c r="W902" s="5"/>
      <c r="X902" s="5"/>
      <c r="Y902" s="5"/>
      <c r="Z902" s="5"/>
    </row>
    <row r="903" spans="1:26" ht="25.5" customHeight="1">
      <c r="A903" s="5"/>
      <c r="B903" s="5">
        <v>872</v>
      </c>
      <c r="C903" s="5">
        <f t="shared" ca="1" si="10"/>
        <v>98.072886568305435</v>
      </c>
      <c r="D903" s="5">
        <f t="shared" si="11"/>
        <v>166.97615356338156</v>
      </c>
      <c r="E903" s="5">
        <f t="shared" ca="1" si="12"/>
        <v>6.6451079153231568E-5</v>
      </c>
      <c r="F903" s="5"/>
      <c r="G903" s="5"/>
      <c r="H903" s="5"/>
      <c r="I903" s="5"/>
      <c r="J903" s="5"/>
      <c r="K903" s="5"/>
      <c r="L903" s="5"/>
      <c r="M903" s="5"/>
      <c r="N903" s="5"/>
      <c r="O903" s="5"/>
      <c r="P903" s="5"/>
      <c r="Q903" s="5"/>
      <c r="R903" s="5"/>
      <c r="S903" s="5"/>
      <c r="T903" s="5"/>
      <c r="U903" s="5"/>
      <c r="V903" s="5"/>
      <c r="W903" s="5"/>
      <c r="X903" s="5"/>
      <c r="Y903" s="5"/>
      <c r="Z903" s="5"/>
    </row>
    <row r="904" spans="1:26" ht="25.5" customHeight="1">
      <c r="A904" s="5"/>
      <c r="B904" s="5">
        <v>873</v>
      </c>
      <c r="C904" s="5">
        <f t="shared" ca="1" si="10"/>
        <v>96.091100769151737</v>
      </c>
      <c r="D904" s="5">
        <f t="shared" si="11"/>
        <v>167.04761152242946</v>
      </c>
      <c r="E904" s="5">
        <f t="shared" ca="1" si="12"/>
        <v>4.1694430771843737E-5</v>
      </c>
      <c r="F904" s="5"/>
      <c r="G904" s="5"/>
      <c r="H904" s="5"/>
      <c r="I904" s="5"/>
      <c r="J904" s="5"/>
      <c r="K904" s="5"/>
      <c r="L904" s="5"/>
      <c r="M904" s="5"/>
      <c r="N904" s="5"/>
      <c r="O904" s="5"/>
      <c r="P904" s="5"/>
      <c r="Q904" s="5"/>
      <c r="R904" s="5"/>
      <c r="S904" s="5"/>
      <c r="T904" s="5"/>
      <c r="U904" s="5"/>
      <c r="V904" s="5"/>
      <c r="W904" s="5"/>
      <c r="X904" s="5"/>
      <c r="Y904" s="5"/>
      <c r="Z904" s="5"/>
    </row>
    <row r="905" spans="1:26" ht="25.5" customHeight="1">
      <c r="A905" s="5"/>
      <c r="B905" s="5">
        <v>874</v>
      </c>
      <c r="C905" s="5">
        <f t="shared" ca="1" si="10"/>
        <v>108.77451356752341</v>
      </c>
      <c r="D905" s="5">
        <f t="shared" si="11"/>
        <v>167.11945847604142</v>
      </c>
      <c r="E905" s="5">
        <f t="shared" ca="1" si="12"/>
        <v>6.0896734302335188E-4</v>
      </c>
      <c r="F905" s="5"/>
      <c r="G905" s="5"/>
      <c r="H905" s="5"/>
      <c r="I905" s="5"/>
      <c r="J905" s="5"/>
      <c r="K905" s="5"/>
      <c r="L905" s="5"/>
      <c r="M905" s="5"/>
      <c r="N905" s="5"/>
      <c r="O905" s="5"/>
      <c r="P905" s="5"/>
      <c r="Q905" s="5"/>
      <c r="R905" s="5"/>
      <c r="S905" s="5"/>
      <c r="T905" s="5"/>
      <c r="U905" s="5"/>
      <c r="V905" s="5"/>
      <c r="W905" s="5"/>
      <c r="X905" s="5"/>
      <c r="Y905" s="5"/>
      <c r="Z905" s="5"/>
    </row>
    <row r="906" spans="1:26" ht="25.5" customHeight="1">
      <c r="A906" s="5"/>
      <c r="B906" s="5">
        <v>875</v>
      </c>
      <c r="C906" s="5">
        <f t="shared" ca="1" si="10"/>
        <v>113.68580484529085</v>
      </c>
      <c r="D906" s="5">
        <f t="shared" si="11"/>
        <v>167.19170034903883</v>
      </c>
      <c r="E906" s="5">
        <f t="shared" ca="1" si="12"/>
        <v>1.4194591875979713E-3</v>
      </c>
      <c r="F906" s="5"/>
      <c r="G906" s="5"/>
      <c r="H906" s="5"/>
      <c r="I906" s="5"/>
      <c r="J906" s="5"/>
      <c r="K906" s="5"/>
      <c r="L906" s="5"/>
      <c r="M906" s="5"/>
      <c r="N906" s="5"/>
      <c r="O906" s="5"/>
      <c r="P906" s="5"/>
      <c r="Q906" s="5"/>
      <c r="R906" s="5"/>
      <c r="S906" s="5"/>
      <c r="T906" s="5"/>
      <c r="U906" s="5"/>
      <c r="V906" s="5"/>
      <c r="W906" s="5"/>
      <c r="X906" s="5"/>
      <c r="Y906" s="5"/>
      <c r="Z906" s="5"/>
    </row>
    <row r="907" spans="1:26" ht="25.5" customHeight="1">
      <c r="A907" s="5"/>
      <c r="B907" s="5">
        <v>876</v>
      </c>
      <c r="C907" s="5">
        <f t="shared" ca="1" si="10"/>
        <v>84.745330180063476</v>
      </c>
      <c r="D907" s="5">
        <f t="shared" si="11"/>
        <v>167.26434320123232</v>
      </c>
      <c r="E907" s="5">
        <f t="shared" ca="1" si="12"/>
        <v>2.0666264167255362E-6</v>
      </c>
      <c r="F907" s="5"/>
      <c r="G907" s="5"/>
      <c r="H907" s="5"/>
      <c r="I907" s="5"/>
      <c r="J907" s="5"/>
      <c r="K907" s="5"/>
      <c r="L907" s="5"/>
      <c r="M907" s="5"/>
      <c r="N907" s="5"/>
      <c r="O907" s="5"/>
      <c r="P907" s="5"/>
      <c r="Q907" s="5"/>
      <c r="R907" s="5"/>
      <c r="S907" s="5"/>
      <c r="T907" s="5"/>
      <c r="U907" s="5"/>
      <c r="V907" s="5"/>
      <c r="W907" s="5"/>
      <c r="X907" s="5"/>
      <c r="Y907" s="5"/>
      <c r="Z907" s="5"/>
    </row>
    <row r="908" spans="1:26" ht="25.5" customHeight="1">
      <c r="A908" s="5"/>
      <c r="B908" s="5">
        <v>877</v>
      </c>
      <c r="C908" s="5">
        <f t="shared" ca="1" si="10"/>
        <v>108.56439044704014</v>
      </c>
      <c r="D908" s="5">
        <f t="shared" si="11"/>
        <v>167.33739323163013</v>
      </c>
      <c r="E908" s="5">
        <f t="shared" ca="1" si="12"/>
        <v>5.8591038311579661E-4</v>
      </c>
      <c r="F908" s="5"/>
      <c r="G908" s="5"/>
      <c r="H908" s="5"/>
      <c r="I908" s="5"/>
      <c r="J908" s="5"/>
      <c r="K908" s="5"/>
      <c r="L908" s="5"/>
      <c r="M908" s="5"/>
      <c r="N908" s="5"/>
      <c r="O908" s="5"/>
      <c r="P908" s="5"/>
      <c r="Q908" s="5"/>
      <c r="R908" s="5"/>
      <c r="S908" s="5"/>
      <c r="T908" s="5"/>
      <c r="U908" s="5"/>
      <c r="V908" s="5"/>
      <c r="W908" s="5"/>
      <c r="X908" s="5"/>
      <c r="Y908" s="5"/>
      <c r="Z908" s="5"/>
    </row>
    <row r="909" spans="1:26" ht="25.5" customHeight="1">
      <c r="A909" s="5"/>
      <c r="B909" s="5">
        <v>878</v>
      </c>
      <c r="C909" s="5">
        <f t="shared" ca="1" si="10"/>
        <v>120.87411590332567</v>
      </c>
      <c r="D909" s="5">
        <f t="shared" si="11"/>
        <v>167.41085678281269</v>
      </c>
      <c r="E909" s="5">
        <f t="shared" ca="1" si="12"/>
        <v>4.0374664516009094E-3</v>
      </c>
      <c r="F909" s="5"/>
      <c r="G909" s="5"/>
      <c r="H909" s="5"/>
      <c r="I909" s="5"/>
      <c r="J909" s="5"/>
      <c r="K909" s="5"/>
      <c r="L909" s="5"/>
      <c r="M909" s="5"/>
      <c r="N909" s="5"/>
      <c r="O909" s="5"/>
      <c r="P909" s="5"/>
      <c r="Q909" s="5"/>
      <c r="R909" s="5"/>
      <c r="S909" s="5"/>
      <c r="T909" s="5"/>
      <c r="U909" s="5"/>
      <c r="V909" s="5"/>
      <c r="W909" s="5"/>
      <c r="X909" s="5"/>
      <c r="Y909" s="5"/>
      <c r="Z909" s="5"/>
    </row>
    <row r="910" spans="1:26" ht="25.5" customHeight="1">
      <c r="A910" s="5"/>
      <c r="B910" s="5">
        <v>879</v>
      </c>
      <c r="C910" s="5">
        <f t="shared" ca="1" si="10"/>
        <v>110.09503987913381</v>
      </c>
      <c r="D910" s="5">
        <f t="shared" si="11"/>
        <v>167.48474034548155</v>
      </c>
      <c r="E910" s="5">
        <f t="shared" ca="1" si="12"/>
        <v>7.7266236986844731E-4</v>
      </c>
      <c r="F910" s="5"/>
      <c r="G910" s="5"/>
      <c r="H910" s="5"/>
      <c r="I910" s="5"/>
      <c r="J910" s="5"/>
      <c r="K910" s="5"/>
      <c r="L910" s="5"/>
      <c r="M910" s="5"/>
      <c r="N910" s="5"/>
      <c r="O910" s="5"/>
      <c r="P910" s="5"/>
      <c r="Q910" s="5"/>
      <c r="R910" s="5"/>
      <c r="S910" s="5"/>
      <c r="T910" s="5"/>
      <c r="U910" s="5"/>
      <c r="V910" s="5"/>
      <c r="W910" s="5"/>
      <c r="X910" s="5"/>
      <c r="Y910" s="5"/>
      <c r="Z910" s="5"/>
    </row>
    <row r="911" spans="1:26" ht="25.5" customHeight="1">
      <c r="A911" s="5"/>
      <c r="B911" s="5">
        <v>880</v>
      </c>
      <c r="C911" s="5">
        <f t="shared" ca="1" si="10"/>
        <v>102.21120151817938</v>
      </c>
      <c r="D911" s="5">
        <f t="shared" si="11"/>
        <v>167.55905056319125</v>
      </c>
      <c r="E911" s="5">
        <f t="shared" ca="1" si="12"/>
        <v>1.6624772960153458E-4</v>
      </c>
      <c r="F911" s="5"/>
      <c r="G911" s="5"/>
      <c r="H911" s="5"/>
      <c r="I911" s="5"/>
      <c r="J911" s="5"/>
      <c r="K911" s="5"/>
      <c r="L911" s="5"/>
      <c r="M911" s="5"/>
      <c r="N911" s="5"/>
      <c r="O911" s="5"/>
      <c r="P911" s="5"/>
      <c r="Q911" s="5"/>
      <c r="R911" s="5"/>
      <c r="S911" s="5"/>
      <c r="T911" s="5"/>
      <c r="U911" s="5"/>
      <c r="V911" s="5"/>
      <c r="W911" s="5"/>
      <c r="X911" s="5"/>
      <c r="Y911" s="5"/>
      <c r="Z911" s="5"/>
    </row>
    <row r="912" spans="1:26" ht="25.5" customHeight="1">
      <c r="A912" s="5"/>
      <c r="B912" s="5">
        <v>881</v>
      </c>
      <c r="C912" s="5">
        <f t="shared" ca="1" si="10"/>
        <v>111.2731264096999</v>
      </c>
      <c r="D912" s="5">
        <f t="shared" si="11"/>
        <v>167.63379423727281</v>
      </c>
      <c r="E912" s="5">
        <f t="shared" ca="1" si="12"/>
        <v>9.4927445503353533E-4</v>
      </c>
      <c r="F912" s="5"/>
      <c r="G912" s="5"/>
      <c r="H912" s="5"/>
      <c r="I912" s="5"/>
      <c r="J912" s="5"/>
      <c r="K912" s="5"/>
      <c r="L912" s="5"/>
      <c r="M912" s="5"/>
      <c r="N912" s="5"/>
      <c r="O912" s="5"/>
      <c r="P912" s="5"/>
      <c r="Q912" s="5"/>
      <c r="R912" s="5"/>
      <c r="S912" s="5"/>
      <c r="T912" s="5"/>
      <c r="U912" s="5"/>
      <c r="V912" s="5"/>
      <c r="W912" s="5"/>
      <c r="X912" s="5"/>
      <c r="Y912" s="5"/>
      <c r="Z912" s="5"/>
    </row>
    <row r="913" spans="1:26" ht="25.5" customHeight="1">
      <c r="A913" s="5"/>
      <c r="B913" s="5">
        <v>882</v>
      </c>
      <c r="C913" s="5">
        <f t="shared" ca="1" si="10"/>
        <v>118.9120308918441</v>
      </c>
      <c r="D913" s="5">
        <f t="shared" si="11"/>
        <v>167.70897833195858</v>
      </c>
      <c r="E913" s="5">
        <f t="shared" ca="1" si="12"/>
        <v>3.1051859599526355E-3</v>
      </c>
      <c r="F913" s="5"/>
      <c r="G913" s="5"/>
      <c r="H913" s="5"/>
      <c r="I913" s="5"/>
      <c r="J913" s="5"/>
      <c r="K913" s="5"/>
      <c r="L913" s="5"/>
      <c r="M913" s="5"/>
      <c r="N913" s="5"/>
      <c r="O913" s="5"/>
      <c r="P913" s="5"/>
      <c r="Q913" s="5"/>
      <c r="R913" s="5"/>
      <c r="S913" s="5"/>
      <c r="T913" s="5"/>
      <c r="U913" s="5"/>
      <c r="V913" s="5"/>
      <c r="W913" s="5"/>
      <c r="X913" s="5"/>
      <c r="Y913" s="5"/>
      <c r="Z913" s="5"/>
    </row>
    <row r="914" spans="1:26" ht="25.5" customHeight="1">
      <c r="A914" s="5"/>
      <c r="B914" s="5">
        <v>883</v>
      </c>
      <c r="C914" s="5">
        <f t="shared" ca="1" si="10"/>
        <v>107.1220899791187</v>
      </c>
      <c r="D914" s="5">
        <f t="shared" si="11"/>
        <v>167.78460997971811</v>
      </c>
      <c r="E914" s="5">
        <f t="shared" ca="1" si="12"/>
        <v>4.4716719466957977E-4</v>
      </c>
      <c r="F914" s="5"/>
      <c r="G914" s="5"/>
      <c r="H914" s="5"/>
      <c r="I914" s="5"/>
      <c r="J914" s="5"/>
      <c r="K914" s="5"/>
      <c r="L914" s="5"/>
      <c r="M914" s="5"/>
      <c r="N914" s="5"/>
      <c r="O914" s="5"/>
      <c r="P914" s="5"/>
      <c r="Q914" s="5"/>
      <c r="R914" s="5"/>
      <c r="S914" s="5"/>
      <c r="T914" s="5"/>
      <c r="U914" s="5"/>
      <c r="V914" s="5"/>
      <c r="W914" s="5"/>
      <c r="X914" s="5"/>
      <c r="Y914" s="5"/>
      <c r="Z914" s="5"/>
    </row>
    <row r="915" spans="1:26" ht="25.5" customHeight="1">
      <c r="A915" s="5"/>
      <c r="B915" s="5">
        <v>884</v>
      </c>
      <c r="C915" s="5">
        <f t="shared" ca="1" si="10"/>
        <v>84.076121345092545</v>
      </c>
      <c r="D915" s="5">
        <f t="shared" si="11"/>
        <v>167.86069648681581</v>
      </c>
      <c r="E915" s="5">
        <f t="shared" ca="1" si="12"/>
        <v>1.7003563980057055E-6</v>
      </c>
      <c r="F915" s="5"/>
      <c r="G915" s="5"/>
      <c r="H915" s="5"/>
      <c r="I915" s="5"/>
      <c r="J915" s="5"/>
      <c r="K915" s="5"/>
      <c r="L915" s="5"/>
      <c r="M915" s="5"/>
      <c r="N915" s="5"/>
      <c r="O915" s="5"/>
      <c r="P915" s="5"/>
      <c r="Q915" s="5"/>
      <c r="R915" s="5"/>
      <c r="S915" s="5"/>
      <c r="T915" s="5"/>
      <c r="U915" s="5"/>
      <c r="V915" s="5"/>
      <c r="W915" s="5"/>
      <c r="X915" s="5"/>
      <c r="Y915" s="5"/>
      <c r="Z915" s="5"/>
    </row>
    <row r="916" spans="1:26" ht="25.5" customHeight="1">
      <c r="A916" s="5"/>
      <c r="B916" s="5">
        <v>885</v>
      </c>
      <c r="C916" s="5">
        <f t="shared" ca="1" si="10"/>
        <v>96.285273876099396</v>
      </c>
      <c r="D916" s="5">
        <f t="shared" si="11"/>
        <v>167.93724533910171</v>
      </c>
      <c r="E916" s="5">
        <f t="shared" ca="1" si="12"/>
        <v>4.3676347430553992E-5</v>
      </c>
      <c r="F916" s="5"/>
      <c r="G916" s="5"/>
      <c r="H916" s="5"/>
      <c r="I916" s="5"/>
      <c r="J916" s="5"/>
      <c r="K916" s="5"/>
      <c r="L916" s="5"/>
      <c r="M916" s="5"/>
      <c r="N916" s="5"/>
      <c r="O916" s="5"/>
      <c r="P916" s="5"/>
      <c r="Q916" s="5"/>
      <c r="R916" s="5"/>
      <c r="S916" s="5"/>
      <c r="T916" s="5"/>
      <c r="U916" s="5"/>
      <c r="V916" s="5"/>
      <c r="W916" s="5"/>
      <c r="X916" s="5"/>
      <c r="Y916" s="5"/>
      <c r="Z916" s="5"/>
    </row>
    <row r="917" spans="1:26" ht="25.5" customHeight="1">
      <c r="A917" s="5"/>
      <c r="B917" s="5">
        <v>886</v>
      </c>
      <c r="C917" s="5">
        <f t="shared" ca="1" si="10"/>
        <v>95.607498942831796</v>
      </c>
      <c r="D917" s="5">
        <f t="shared" si="11"/>
        <v>168.01426420804694</v>
      </c>
      <c r="E917" s="5">
        <f t="shared" ca="1" si="12"/>
        <v>3.7113441956179304E-5</v>
      </c>
      <c r="F917" s="5"/>
      <c r="G917" s="5"/>
      <c r="H917" s="5"/>
      <c r="I917" s="5"/>
      <c r="J917" s="5"/>
      <c r="K917" s="5"/>
      <c r="L917" s="5"/>
      <c r="M917" s="5"/>
      <c r="N917" s="5"/>
      <c r="O917" s="5"/>
      <c r="P917" s="5"/>
      <c r="Q917" s="5"/>
      <c r="R917" s="5"/>
      <c r="S917" s="5"/>
      <c r="T917" s="5"/>
      <c r="U917" s="5"/>
      <c r="V917" s="5"/>
      <c r="W917" s="5"/>
      <c r="X917" s="5"/>
      <c r="Y917" s="5"/>
      <c r="Z917" s="5"/>
    </row>
    <row r="918" spans="1:26" ht="25.5" customHeight="1">
      <c r="A918" s="5"/>
      <c r="B918" s="5">
        <v>887</v>
      </c>
      <c r="C918" s="5">
        <f t="shared" ca="1" si="10"/>
        <v>83.844046884115528</v>
      </c>
      <c r="D918" s="5">
        <f t="shared" si="11"/>
        <v>168.09176095703671</v>
      </c>
      <c r="E918" s="5">
        <f t="shared" ca="1" si="12"/>
        <v>1.5883909597388624E-6</v>
      </c>
      <c r="F918" s="5"/>
      <c r="G918" s="5"/>
      <c r="H918" s="5"/>
      <c r="I918" s="5"/>
      <c r="J918" s="5"/>
      <c r="K918" s="5"/>
      <c r="L918" s="5"/>
      <c r="M918" s="5"/>
      <c r="N918" s="5"/>
      <c r="O918" s="5"/>
      <c r="P918" s="5"/>
      <c r="Q918" s="5"/>
      <c r="R918" s="5"/>
      <c r="S918" s="5"/>
      <c r="T918" s="5"/>
      <c r="U918" s="5"/>
      <c r="V918" s="5"/>
      <c r="W918" s="5"/>
      <c r="X918" s="5"/>
      <c r="Y918" s="5"/>
      <c r="Z918" s="5"/>
    </row>
    <row r="919" spans="1:26" ht="25.5" customHeight="1">
      <c r="A919" s="5"/>
      <c r="B919" s="5">
        <v>888</v>
      </c>
      <c r="C919" s="5">
        <f t="shared" ca="1" si="10"/>
        <v>93.650456522385269</v>
      </c>
      <c r="D919" s="5">
        <f t="shared" si="11"/>
        <v>168.16974364793415</v>
      </c>
      <c r="E919" s="5">
        <f t="shared" ca="1" si="12"/>
        <v>2.2928116093501957E-5</v>
      </c>
      <c r="F919" s="5"/>
      <c r="G919" s="5"/>
      <c r="H919" s="5"/>
      <c r="I919" s="5"/>
      <c r="J919" s="5"/>
      <c r="K919" s="5"/>
      <c r="L919" s="5"/>
      <c r="M919" s="5"/>
      <c r="N919" s="5"/>
      <c r="O919" s="5"/>
      <c r="P919" s="5"/>
      <c r="Q919" s="5"/>
      <c r="R919" s="5"/>
      <c r="S919" s="5"/>
      <c r="T919" s="5"/>
      <c r="U919" s="5"/>
      <c r="V919" s="5"/>
      <c r="W919" s="5"/>
      <c r="X919" s="5"/>
      <c r="Y919" s="5"/>
      <c r="Z919" s="5"/>
    </row>
    <row r="920" spans="1:26" ht="25.5" customHeight="1">
      <c r="A920" s="5"/>
      <c r="B920" s="5">
        <v>889</v>
      </c>
      <c r="C920" s="5">
        <f t="shared" ca="1" si="10"/>
        <v>96.33633409925649</v>
      </c>
      <c r="D920" s="5">
        <f t="shared" si="11"/>
        <v>168.24822054792895</v>
      </c>
      <c r="E920" s="5">
        <f t="shared" ca="1" si="12"/>
        <v>4.4211751655731845E-5</v>
      </c>
      <c r="F920" s="5"/>
      <c r="G920" s="5"/>
      <c r="H920" s="5"/>
      <c r="I920" s="5"/>
      <c r="J920" s="5"/>
      <c r="K920" s="5"/>
      <c r="L920" s="5"/>
      <c r="M920" s="5"/>
      <c r="N920" s="5"/>
      <c r="O920" s="5"/>
      <c r="P920" s="5"/>
      <c r="Q920" s="5"/>
      <c r="R920" s="5"/>
      <c r="S920" s="5"/>
      <c r="T920" s="5"/>
      <c r="U920" s="5"/>
      <c r="V920" s="5"/>
      <c r="W920" s="5"/>
      <c r="X920" s="5"/>
      <c r="Y920" s="5"/>
      <c r="Z920" s="5"/>
    </row>
    <row r="921" spans="1:26" ht="25.5" customHeight="1">
      <c r="A921" s="5"/>
      <c r="B921" s="5">
        <v>890</v>
      </c>
      <c r="C921" s="5">
        <f t="shared" ca="1" si="10"/>
        <v>108.99173188910727</v>
      </c>
      <c r="D921" s="5">
        <f t="shared" si="11"/>
        <v>168.32720013668609</v>
      </c>
      <c r="E921" s="5">
        <f t="shared" ca="1" si="12"/>
        <v>6.3362638501330204E-4</v>
      </c>
      <c r="F921" s="5"/>
      <c r="G921" s="5"/>
      <c r="H921" s="5"/>
      <c r="I921" s="5"/>
      <c r="J921" s="5"/>
      <c r="K921" s="5"/>
      <c r="L921" s="5"/>
      <c r="M921" s="5"/>
      <c r="N921" s="5"/>
      <c r="O921" s="5"/>
      <c r="P921" s="5"/>
      <c r="Q921" s="5"/>
      <c r="R921" s="5"/>
      <c r="S921" s="5"/>
      <c r="T921" s="5"/>
      <c r="U921" s="5"/>
      <c r="V921" s="5"/>
      <c r="W921" s="5"/>
      <c r="X921" s="5"/>
      <c r="Y921" s="5"/>
      <c r="Z921" s="5"/>
    </row>
    <row r="922" spans="1:26" ht="25.5" customHeight="1">
      <c r="A922" s="5"/>
      <c r="B922" s="5">
        <v>891</v>
      </c>
      <c r="C922" s="5">
        <f t="shared" ca="1" si="10"/>
        <v>97.802275868682017</v>
      </c>
      <c r="D922" s="5">
        <f t="shared" si="11"/>
        <v>168.40669111381072</v>
      </c>
      <c r="E922" s="5">
        <f t="shared" ca="1" si="12"/>
        <v>6.2417757716553871E-5</v>
      </c>
      <c r="F922" s="5"/>
      <c r="G922" s="5"/>
      <c r="H922" s="5"/>
      <c r="I922" s="5"/>
      <c r="J922" s="5"/>
      <c r="K922" s="5"/>
      <c r="L922" s="5"/>
      <c r="M922" s="5"/>
      <c r="N922" s="5"/>
      <c r="O922" s="5"/>
      <c r="P922" s="5"/>
      <c r="Q922" s="5"/>
      <c r="R922" s="5"/>
      <c r="S922" s="5"/>
      <c r="T922" s="5"/>
      <c r="U922" s="5"/>
      <c r="V922" s="5"/>
      <c r="W922" s="5"/>
      <c r="X922" s="5"/>
      <c r="Y922" s="5"/>
      <c r="Z922" s="5"/>
    </row>
    <row r="923" spans="1:26" ht="25.5" customHeight="1">
      <c r="A923" s="5"/>
      <c r="B923" s="5">
        <v>892</v>
      </c>
      <c r="C923" s="5">
        <f t="shared" ca="1" si="10"/>
        <v>108.28289024823773</v>
      </c>
      <c r="D923" s="5">
        <f t="shared" si="11"/>
        <v>168.48670240664586</v>
      </c>
      <c r="E923" s="5">
        <f t="shared" ca="1" si="12"/>
        <v>5.5621236112035773E-4</v>
      </c>
      <c r="F923" s="5"/>
      <c r="G923" s="5"/>
      <c r="H923" s="5"/>
      <c r="I923" s="5"/>
      <c r="J923" s="5"/>
      <c r="K923" s="5"/>
      <c r="L923" s="5"/>
      <c r="M923" s="5"/>
      <c r="N923" s="5"/>
      <c r="O923" s="5"/>
      <c r="P923" s="5"/>
      <c r="Q923" s="5"/>
      <c r="R923" s="5"/>
      <c r="S923" s="5"/>
      <c r="T923" s="5"/>
      <c r="U923" s="5"/>
      <c r="V923" s="5"/>
      <c r="W923" s="5"/>
      <c r="X923" s="5"/>
      <c r="Y923" s="5"/>
      <c r="Z923" s="5"/>
    </row>
    <row r="924" spans="1:26" ht="25.5" customHeight="1">
      <c r="A924" s="5"/>
      <c r="B924" s="5">
        <v>893</v>
      </c>
      <c r="C924" s="5">
        <f t="shared" ca="1" si="10"/>
        <v>102.14838861227236</v>
      </c>
      <c r="D924" s="5">
        <f t="shared" si="11"/>
        <v>168.56724317842117</v>
      </c>
      <c r="E924" s="5">
        <f t="shared" ca="1" si="12"/>
        <v>1.6404308872292221E-4</v>
      </c>
      <c r="F924" s="5"/>
      <c r="G924" s="5"/>
      <c r="H924" s="5"/>
      <c r="I924" s="5"/>
      <c r="J924" s="5"/>
      <c r="K924" s="5"/>
      <c r="L924" s="5"/>
      <c r="M924" s="5"/>
      <c r="N924" s="5"/>
      <c r="O924" s="5"/>
      <c r="P924" s="5"/>
      <c r="Q924" s="5"/>
      <c r="R924" s="5"/>
      <c r="S924" s="5"/>
      <c r="T924" s="5"/>
      <c r="U924" s="5"/>
      <c r="V924" s="5"/>
      <c r="W924" s="5"/>
      <c r="X924" s="5"/>
      <c r="Y924" s="5"/>
      <c r="Z924" s="5"/>
    </row>
    <row r="925" spans="1:26" ht="25.5" customHeight="1">
      <c r="A925" s="5"/>
      <c r="B925" s="5">
        <v>894</v>
      </c>
      <c r="C925" s="5">
        <f t="shared" ca="1" si="10"/>
        <v>99.674738612850931</v>
      </c>
      <c r="D925" s="5">
        <f t="shared" si="11"/>
        <v>168.64832283677197</v>
      </c>
      <c r="E925" s="5">
        <f t="shared" ca="1" si="12"/>
        <v>9.5626584305797617E-5</v>
      </c>
      <c r="F925" s="5"/>
      <c r="G925" s="5"/>
      <c r="H925" s="5"/>
      <c r="I925" s="5"/>
      <c r="J925" s="5"/>
      <c r="K925" s="5"/>
      <c r="L925" s="5"/>
      <c r="M925" s="5"/>
      <c r="N925" s="5"/>
      <c r="O925" s="5"/>
      <c r="P925" s="5"/>
      <c r="Q925" s="5"/>
      <c r="R925" s="5"/>
      <c r="S925" s="5"/>
      <c r="T925" s="5"/>
      <c r="U925" s="5"/>
      <c r="V925" s="5"/>
      <c r="W925" s="5"/>
      <c r="X925" s="5"/>
      <c r="Y925" s="5"/>
      <c r="Z925" s="5"/>
    </row>
    <row r="926" spans="1:26" ht="25.5" customHeight="1">
      <c r="A926" s="5"/>
      <c r="B926" s="5">
        <v>895</v>
      </c>
      <c r="C926" s="5">
        <f t="shared" ca="1" si="10"/>
        <v>86.684616642114008</v>
      </c>
      <c r="D926" s="5">
        <f t="shared" si="11"/>
        <v>168.72995104264945</v>
      </c>
      <c r="E926" s="5">
        <f t="shared" ca="1" si="12"/>
        <v>3.596616154786412E-6</v>
      </c>
      <c r="F926" s="5"/>
      <c r="G926" s="5"/>
      <c r="H926" s="5"/>
      <c r="I926" s="5"/>
      <c r="J926" s="5"/>
      <c r="K926" s="5"/>
      <c r="L926" s="5"/>
      <c r="M926" s="5"/>
      <c r="N926" s="5"/>
      <c r="O926" s="5"/>
      <c r="P926" s="5"/>
      <c r="Q926" s="5"/>
      <c r="R926" s="5"/>
      <c r="S926" s="5"/>
      <c r="T926" s="5"/>
      <c r="U926" s="5"/>
      <c r="V926" s="5"/>
      <c r="W926" s="5"/>
      <c r="X926" s="5"/>
      <c r="Y926" s="5"/>
      <c r="Z926" s="5"/>
    </row>
    <row r="927" spans="1:26" ht="25.5" customHeight="1">
      <c r="A927" s="5"/>
      <c r="B927" s="5">
        <v>896</v>
      </c>
      <c r="C927" s="5">
        <f t="shared" ca="1" si="10"/>
        <v>104.53429662003795</v>
      </c>
      <c r="D927" s="5">
        <f t="shared" si="11"/>
        <v>168.81213771964275</v>
      </c>
      <c r="E927" s="5">
        <f t="shared" ca="1" si="12"/>
        <v>2.6905052652550034E-4</v>
      </c>
      <c r="F927" s="5"/>
      <c r="G927" s="5"/>
      <c r="H927" s="5"/>
      <c r="I927" s="5"/>
      <c r="J927" s="5"/>
      <c r="K927" s="5"/>
      <c r="L927" s="5"/>
      <c r="M927" s="5"/>
      <c r="N927" s="5"/>
      <c r="O927" s="5"/>
      <c r="P927" s="5"/>
      <c r="Q927" s="5"/>
      <c r="R927" s="5"/>
      <c r="S927" s="5"/>
      <c r="T927" s="5"/>
      <c r="U927" s="5"/>
      <c r="V927" s="5"/>
      <c r="W927" s="5"/>
      <c r="X927" s="5"/>
      <c r="Y927" s="5"/>
      <c r="Z927" s="5"/>
    </row>
    <row r="928" spans="1:26" ht="25.5" customHeight="1">
      <c r="A928" s="5"/>
      <c r="B928" s="5">
        <v>897</v>
      </c>
      <c r="C928" s="5">
        <f t="shared" ca="1" si="10"/>
        <v>84.066252919557314</v>
      </c>
      <c r="D928" s="5">
        <f t="shared" si="11"/>
        <v>168.89489306373747</v>
      </c>
      <c r="E928" s="5">
        <f t="shared" ca="1" si="12"/>
        <v>1.6954467222568242E-6</v>
      </c>
      <c r="F928" s="5"/>
      <c r="G928" s="5"/>
      <c r="H928" s="5"/>
      <c r="I928" s="5"/>
      <c r="J928" s="5"/>
      <c r="K928" s="5"/>
      <c r="L928" s="5"/>
      <c r="M928" s="5"/>
      <c r="N928" s="5"/>
      <c r="O928" s="5"/>
      <c r="P928" s="5"/>
      <c r="Q928" s="5"/>
      <c r="R928" s="5"/>
      <c r="S928" s="5"/>
      <c r="T928" s="5"/>
      <c r="U928" s="5"/>
      <c r="V928" s="5"/>
      <c r="W928" s="5"/>
      <c r="X928" s="5"/>
      <c r="Y928" s="5"/>
      <c r="Z928" s="5"/>
    </row>
    <row r="929" spans="1:26" ht="25.5" customHeight="1">
      <c r="A929" s="5"/>
      <c r="B929" s="5">
        <v>898</v>
      </c>
      <c r="C929" s="5">
        <f t="shared" ca="1" si="10"/>
        <v>99.723551636845571</v>
      </c>
      <c r="D929" s="5">
        <f t="shared" si="11"/>
        <v>168.97822755353454</v>
      </c>
      <c r="E929" s="5">
        <f t="shared" ca="1" si="12"/>
        <v>9.6675834364896271E-5</v>
      </c>
      <c r="F929" s="5"/>
      <c r="G929" s="5"/>
      <c r="H929" s="5"/>
      <c r="I929" s="5"/>
      <c r="J929" s="5"/>
      <c r="K929" s="5"/>
      <c r="L929" s="5"/>
      <c r="M929" s="5"/>
      <c r="N929" s="5"/>
      <c r="O929" s="5"/>
      <c r="P929" s="5"/>
      <c r="Q929" s="5"/>
      <c r="R929" s="5"/>
      <c r="S929" s="5"/>
      <c r="T929" s="5"/>
      <c r="U929" s="5"/>
      <c r="V929" s="5"/>
      <c r="W929" s="5"/>
      <c r="X929" s="5"/>
      <c r="Y929" s="5"/>
      <c r="Z929" s="5"/>
    </row>
    <row r="930" spans="1:26" ht="25.5" customHeight="1">
      <c r="A930" s="5"/>
      <c r="B930" s="5">
        <v>899</v>
      </c>
      <c r="C930" s="5">
        <f t="shared" ca="1" si="10"/>
        <v>98.316034774711113</v>
      </c>
      <c r="D930" s="5">
        <f t="shared" si="11"/>
        <v>169.06215196095616</v>
      </c>
      <c r="E930" s="5">
        <f t="shared" ca="1" si="12"/>
        <v>7.0277390433893107E-5</v>
      </c>
      <c r="F930" s="5"/>
      <c r="G930" s="5"/>
      <c r="H930" s="5"/>
      <c r="I930" s="5"/>
      <c r="J930" s="5"/>
      <c r="K930" s="5"/>
      <c r="L930" s="5"/>
      <c r="M930" s="5"/>
      <c r="N930" s="5"/>
      <c r="O930" s="5"/>
      <c r="P930" s="5"/>
      <c r="Q930" s="5"/>
      <c r="R930" s="5"/>
      <c r="S930" s="5"/>
      <c r="T930" s="5"/>
      <c r="U930" s="5"/>
      <c r="V930" s="5"/>
      <c r="W930" s="5"/>
      <c r="X930" s="5"/>
      <c r="Y930" s="5"/>
      <c r="Z930" s="5"/>
    </row>
    <row r="931" spans="1:26" ht="25.5" customHeight="1">
      <c r="A931" s="5"/>
      <c r="B931" s="5">
        <v>900</v>
      </c>
      <c r="C931" s="5">
        <f t="shared" ca="1" si="10"/>
        <v>89.492837390076332</v>
      </c>
      <c r="D931" s="5">
        <f t="shared" si="11"/>
        <v>169.14667736246727</v>
      </c>
      <c r="E931" s="5">
        <f t="shared" ca="1" si="12"/>
        <v>7.7889563240850081E-6</v>
      </c>
      <c r="F931" s="5"/>
      <c r="G931" s="5"/>
      <c r="H931" s="5"/>
      <c r="I931" s="5"/>
      <c r="J931" s="5"/>
      <c r="K931" s="5"/>
      <c r="L931" s="5"/>
      <c r="M931" s="5"/>
      <c r="N931" s="5"/>
      <c r="O931" s="5"/>
      <c r="P931" s="5"/>
      <c r="Q931" s="5"/>
      <c r="R931" s="5"/>
      <c r="S931" s="5"/>
      <c r="T931" s="5"/>
      <c r="U931" s="5"/>
      <c r="V931" s="5"/>
      <c r="W931" s="5"/>
      <c r="X931" s="5"/>
      <c r="Y931" s="5"/>
      <c r="Z931" s="5"/>
    </row>
    <row r="932" spans="1:26" ht="25.5" customHeight="1">
      <c r="A932" s="5"/>
      <c r="B932" s="5">
        <v>901</v>
      </c>
      <c r="C932" s="5">
        <f t="shared" ca="1" si="10"/>
        <v>83.286751358103842</v>
      </c>
      <c r="D932" s="5">
        <f t="shared" si="11"/>
        <v>169.23181515084241</v>
      </c>
      <c r="E932" s="5">
        <f t="shared" ca="1" si="12"/>
        <v>1.3473931492231288E-6</v>
      </c>
      <c r="F932" s="5"/>
      <c r="G932" s="5"/>
      <c r="H932" s="5"/>
      <c r="I932" s="5"/>
      <c r="J932" s="5"/>
      <c r="K932" s="5"/>
      <c r="L932" s="5"/>
      <c r="M932" s="5"/>
      <c r="N932" s="5"/>
      <c r="O932" s="5"/>
      <c r="P932" s="5"/>
      <c r="Q932" s="5"/>
      <c r="R932" s="5"/>
      <c r="S932" s="5"/>
      <c r="T932" s="5"/>
      <c r="U932" s="5"/>
      <c r="V932" s="5"/>
      <c r="W932" s="5"/>
      <c r="X932" s="5"/>
      <c r="Y932" s="5"/>
      <c r="Z932" s="5"/>
    </row>
    <row r="933" spans="1:26" ht="25.5" customHeight="1">
      <c r="A933" s="5"/>
      <c r="B933" s="5">
        <v>902</v>
      </c>
      <c r="C933" s="5">
        <f t="shared" ca="1" si="10"/>
        <v>97.473060541264545</v>
      </c>
      <c r="D933" s="5">
        <f t="shared" si="11"/>
        <v>169.3175770475105</v>
      </c>
      <c r="E933" s="5">
        <f t="shared" ca="1" si="12"/>
        <v>5.7814195199313675E-5</v>
      </c>
      <c r="F933" s="5"/>
      <c r="G933" s="5"/>
      <c r="H933" s="5"/>
      <c r="I933" s="5"/>
      <c r="J933" s="5"/>
      <c r="K933" s="5"/>
      <c r="L933" s="5"/>
      <c r="M933" s="5"/>
      <c r="N933" s="5"/>
      <c r="O933" s="5"/>
      <c r="P933" s="5"/>
      <c r="Q933" s="5"/>
      <c r="R933" s="5"/>
      <c r="S933" s="5"/>
      <c r="T933" s="5"/>
      <c r="U933" s="5"/>
      <c r="V933" s="5"/>
      <c r="W933" s="5"/>
      <c r="X933" s="5"/>
      <c r="Y933" s="5"/>
      <c r="Z933" s="5"/>
    </row>
    <row r="934" spans="1:26" ht="25.5" customHeight="1">
      <c r="A934" s="5"/>
      <c r="B934" s="5">
        <v>903</v>
      </c>
      <c r="C934" s="5">
        <f t="shared" ca="1" si="10"/>
        <v>89.670860369374111</v>
      </c>
      <c r="D934" s="5">
        <f t="shared" si="11"/>
        <v>169.403975115512</v>
      </c>
      <c r="E934" s="5">
        <f t="shared" ca="1" si="12"/>
        <v>8.1703399350255694E-6</v>
      </c>
      <c r="F934" s="5"/>
      <c r="G934" s="5"/>
      <c r="H934" s="5"/>
      <c r="I934" s="5"/>
      <c r="J934" s="5"/>
      <c r="K934" s="5"/>
      <c r="L934" s="5"/>
      <c r="M934" s="5"/>
      <c r="N934" s="5"/>
      <c r="O934" s="5"/>
      <c r="P934" s="5"/>
      <c r="Q934" s="5"/>
      <c r="R934" s="5"/>
      <c r="S934" s="5"/>
      <c r="T934" s="5"/>
      <c r="U934" s="5"/>
      <c r="V934" s="5"/>
      <c r="W934" s="5"/>
      <c r="X934" s="5"/>
      <c r="Y934" s="5"/>
      <c r="Z934" s="5"/>
    </row>
    <row r="935" spans="1:26" ht="25.5" customHeight="1">
      <c r="A935" s="5"/>
      <c r="B935" s="5">
        <v>904</v>
      </c>
      <c r="C935" s="5">
        <f t="shared" ca="1" si="10"/>
        <v>103.30261294015318</v>
      </c>
      <c r="D935" s="5">
        <f t="shared" si="11"/>
        <v>169.49102177310542</v>
      </c>
      <c r="E935" s="5">
        <f t="shared" ca="1" si="12"/>
        <v>2.0906431178228241E-4</v>
      </c>
      <c r="F935" s="5"/>
      <c r="G935" s="5"/>
      <c r="H935" s="5"/>
      <c r="I935" s="5"/>
      <c r="J935" s="5"/>
      <c r="K935" s="5"/>
      <c r="L935" s="5"/>
      <c r="M935" s="5"/>
      <c r="N935" s="5"/>
      <c r="O935" s="5"/>
      <c r="P935" s="5"/>
      <c r="Q935" s="5"/>
      <c r="R935" s="5"/>
      <c r="S935" s="5"/>
      <c r="T935" s="5"/>
      <c r="U935" s="5"/>
      <c r="V935" s="5"/>
      <c r="W935" s="5"/>
      <c r="X935" s="5"/>
      <c r="Y935" s="5"/>
      <c r="Z935" s="5"/>
    </row>
    <row r="936" spans="1:26" ht="25.5" customHeight="1">
      <c r="A936" s="5"/>
      <c r="B936" s="5">
        <v>905</v>
      </c>
      <c r="C936" s="5">
        <f t="shared" ca="1" si="10"/>
        <v>101.85341396494871</v>
      </c>
      <c r="D936" s="5">
        <f t="shared" si="11"/>
        <v>169.578729808063</v>
      </c>
      <c r="E936" s="5">
        <f t="shared" ca="1" si="12"/>
        <v>1.5403847151631718E-4</v>
      </c>
      <c r="F936" s="5"/>
      <c r="G936" s="5"/>
      <c r="H936" s="5"/>
      <c r="I936" s="5"/>
      <c r="J936" s="5"/>
      <c r="K936" s="5"/>
      <c r="L936" s="5"/>
      <c r="M936" s="5"/>
      <c r="N936" s="5"/>
      <c r="O936" s="5"/>
      <c r="P936" s="5"/>
      <c r="Q936" s="5"/>
      <c r="R936" s="5"/>
      <c r="S936" s="5"/>
      <c r="T936" s="5"/>
      <c r="U936" s="5"/>
      <c r="V936" s="5"/>
      <c r="W936" s="5"/>
      <c r="X936" s="5"/>
      <c r="Y936" s="5"/>
      <c r="Z936" s="5"/>
    </row>
    <row r="937" spans="1:26" ht="25.5" customHeight="1">
      <c r="A937" s="5"/>
      <c r="B937" s="5">
        <v>906</v>
      </c>
      <c r="C937" s="5">
        <f t="shared" ca="1" si="10"/>
        <v>111.73179521323409</v>
      </c>
      <c r="D937" s="5">
        <f t="shared" si="11"/>
        <v>169.66711239269765</v>
      </c>
      <c r="E937" s="5">
        <f t="shared" ca="1" si="12"/>
        <v>1.0267731232806569E-3</v>
      </c>
      <c r="F937" s="5"/>
      <c r="G937" s="5"/>
      <c r="H937" s="5"/>
      <c r="I937" s="5"/>
      <c r="J937" s="5"/>
      <c r="K937" s="5"/>
      <c r="L937" s="5"/>
      <c r="M937" s="5"/>
      <c r="N937" s="5"/>
      <c r="O937" s="5"/>
      <c r="P937" s="5"/>
      <c r="Q937" s="5"/>
      <c r="R937" s="5"/>
      <c r="S937" s="5"/>
      <c r="T937" s="5"/>
      <c r="U937" s="5"/>
      <c r="V937" s="5"/>
      <c r="W937" s="5"/>
      <c r="X937" s="5"/>
      <c r="Y937" s="5"/>
      <c r="Z937" s="5"/>
    </row>
    <row r="938" spans="1:26" ht="25.5" customHeight="1">
      <c r="A938" s="5"/>
      <c r="B938" s="5">
        <v>907</v>
      </c>
      <c r="C938" s="5">
        <f t="shared" ca="1" si="10"/>
        <v>108.97228713624379</v>
      </c>
      <c r="D938" s="5">
        <f t="shared" si="11"/>
        <v>169.75618309966734</v>
      </c>
      <c r="E938" s="5">
        <f t="shared" ca="1" si="12"/>
        <v>6.3138426929887045E-4</v>
      </c>
      <c r="F938" s="5"/>
      <c r="G938" s="5"/>
      <c r="H938" s="5"/>
      <c r="I938" s="5"/>
      <c r="J938" s="5"/>
      <c r="K938" s="5"/>
      <c r="L938" s="5"/>
      <c r="M938" s="5"/>
      <c r="N938" s="5"/>
      <c r="O938" s="5"/>
      <c r="P938" s="5"/>
      <c r="Q938" s="5"/>
      <c r="R938" s="5"/>
      <c r="S938" s="5"/>
      <c r="T938" s="5"/>
      <c r="U938" s="5"/>
      <c r="V938" s="5"/>
      <c r="W938" s="5"/>
      <c r="X938" s="5"/>
      <c r="Y938" s="5"/>
      <c r="Z938" s="5"/>
    </row>
    <row r="939" spans="1:26" ht="25.5" customHeight="1">
      <c r="A939" s="5"/>
      <c r="B939" s="5">
        <v>908</v>
      </c>
      <c r="C939" s="5">
        <f t="shared" ca="1" si="10"/>
        <v>100.90625822882707</v>
      </c>
      <c r="D939" s="5">
        <f t="shared" si="11"/>
        <v>169.84595591860528</v>
      </c>
      <c r="E939" s="5">
        <f t="shared" ca="1" si="12"/>
        <v>1.2552837964903933E-4</v>
      </c>
      <c r="F939" s="5"/>
      <c r="G939" s="5"/>
      <c r="H939" s="5"/>
      <c r="I939" s="5"/>
      <c r="J939" s="5"/>
      <c r="K939" s="5"/>
      <c r="L939" s="5"/>
      <c r="M939" s="5"/>
      <c r="N939" s="5"/>
      <c r="O939" s="5"/>
      <c r="P939" s="5"/>
      <c r="Q939" s="5"/>
      <c r="R939" s="5"/>
      <c r="S939" s="5"/>
      <c r="T939" s="5"/>
      <c r="U939" s="5"/>
      <c r="V939" s="5"/>
      <c r="W939" s="5"/>
      <c r="X939" s="5"/>
      <c r="Y939" s="5"/>
      <c r="Z939" s="5"/>
    </row>
    <row r="940" spans="1:26" ht="25.5" customHeight="1">
      <c r="A940" s="5"/>
      <c r="B940" s="5">
        <v>909</v>
      </c>
      <c r="C940" s="5">
        <f t="shared" ca="1" si="10"/>
        <v>87.645647455716741</v>
      </c>
      <c r="D940" s="5">
        <f t="shared" si="11"/>
        <v>169.93644527362889</v>
      </c>
      <c r="E940" s="5">
        <f t="shared" ca="1" si="12"/>
        <v>4.7038285126459319E-6</v>
      </c>
      <c r="F940" s="5"/>
      <c r="G940" s="5"/>
      <c r="H940" s="5"/>
      <c r="I940" s="5"/>
      <c r="J940" s="5"/>
      <c r="K940" s="5"/>
      <c r="L940" s="5"/>
      <c r="M940" s="5"/>
      <c r="N940" s="5"/>
      <c r="O940" s="5"/>
      <c r="P940" s="5"/>
      <c r="Q940" s="5"/>
      <c r="R940" s="5"/>
      <c r="S940" s="5"/>
      <c r="T940" s="5"/>
      <c r="U940" s="5"/>
      <c r="V940" s="5"/>
      <c r="W940" s="5"/>
      <c r="X940" s="5"/>
      <c r="Y940" s="5"/>
      <c r="Z940" s="5"/>
    </row>
    <row r="941" spans="1:26" ht="25.5" customHeight="1">
      <c r="A941" s="5"/>
      <c r="B941" s="5">
        <v>910</v>
      </c>
      <c r="C941" s="5">
        <f t="shared" ca="1" si="10"/>
        <v>92.311526819835521</v>
      </c>
      <c r="D941" s="5">
        <f t="shared" si="11"/>
        <v>170.02766604178404</v>
      </c>
      <c r="E941" s="5">
        <f t="shared" ca="1" si="12"/>
        <v>1.6330839189242302E-5</v>
      </c>
      <c r="F941" s="5"/>
      <c r="G941" s="5"/>
      <c r="H941" s="5"/>
      <c r="I941" s="5"/>
      <c r="J941" s="5"/>
      <c r="K941" s="5"/>
      <c r="L941" s="5"/>
      <c r="M941" s="5"/>
      <c r="N941" s="5"/>
      <c r="O941" s="5"/>
      <c r="P941" s="5"/>
      <c r="Q941" s="5"/>
      <c r="R941" s="5"/>
      <c r="S941" s="5"/>
      <c r="T941" s="5"/>
      <c r="U941" s="5"/>
      <c r="V941" s="5"/>
      <c r="W941" s="5"/>
      <c r="X941" s="5"/>
      <c r="Y941" s="5"/>
      <c r="Z941" s="5"/>
    </row>
    <row r="942" spans="1:26" ht="25.5" customHeight="1">
      <c r="A942" s="5"/>
      <c r="B942" s="5">
        <v>911</v>
      </c>
      <c r="C942" s="5">
        <f t="shared" ca="1" si="10"/>
        <v>81.167318463957443</v>
      </c>
      <c r="D942" s="5">
        <f t="shared" si="11"/>
        <v>170.11963357248544</v>
      </c>
      <c r="E942" s="5">
        <f t="shared" ca="1" si="12"/>
        <v>7.11607066443329E-7</v>
      </c>
      <c r="F942" s="5"/>
      <c r="G942" s="5"/>
      <c r="H942" s="5"/>
      <c r="I942" s="5"/>
      <c r="J942" s="5"/>
      <c r="K942" s="5"/>
      <c r="L942" s="5"/>
      <c r="M942" s="5"/>
      <c r="N942" s="5"/>
      <c r="O942" s="5"/>
      <c r="P942" s="5"/>
      <c r="Q942" s="5"/>
      <c r="R942" s="5"/>
      <c r="S942" s="5"/>
      <c r="T942" s="5"/>
      <c r="U942" s="5"/>
      <c r="V942" s="5"/>
      <c r="W942" s="5"/>
      <c r="X942" s="5"/>
      <c r="Y942" s="5"/>
      <c r="Z942" s="5"/>
    </row>
    <row r="943" spans="1:26" ht="25.5" customHeight="1">
      <c r="A943" s="5"/>
      <c r="B943" s="5">
        <v>912</v>
      </c>
      <c r="C943" s="5">
        <f t="shared" ca="1" si="10"/>
        <v>94.444068213145798</v>
      </c>
      <c r="D943" s="5">
        <f t="shared" si="11"/>
        <v>170.2123637080185</v>
      </c>
      <c r="E943" s="5">
        <f t="shared" ca="1" si="12"/>
        <v>2.7930474377050616E-5</v>
      </c>
      <c r="F943" s="5"/>
      <c r="G943" s="5"/>
      <c r="H943" s="5"/>
      <c r="I943" s="5"/>
      <c r="J943" s="5"/>
      <c r="K943" s="5"/>
      <c r="L943" s="5"/>
      <c r="M943" s="5"/>
      <c r="N943" s="5"/>
      <c r="O943" s="5"/>
      <c r="P943" s="5"/>
      <c r="Q943" s="5"/>
      <c r="R943" s="5"/>
      <c r="S943" s="5"/>
      <c r="T943" s="5"/>
      <c r="U943" s="5"/>
      <c r="V943" s="5"/>
      <c r="W943" s="5"/>
      <c r="X943" s="5"/>
      <c r="Y943" s="5"/>
      <c r="Z943" s="5"/>
    </row>
    <row r="944" spans="1:26" ht="25.5" customHeight="1">
      <c r="A944" s="5"/>
      <c r="B944" s="5">
        <v>913</v>
      </c>
      <c r="C944" s="5">
        <f t="shared" ca="1" si="10"/>
        <v>111.68465429563597</v>
      </c>
      <c r="D944" s="5">
        <f t="shared" si="11"/>
        <v>170.30587280517392</v>
      </c>
      <c r="E944" s="5">
        <f t="shared" ca="1" si="12"/>
        <v>1.0185685771232666E-3</v>
      </c>
      <c r="F944" s="5"/>
      <c r="G944" s="5"/>
      <c r="H944" s="5"/>
      <c r="I944" s="5"/>
      <c r="J944" s="5"/>
      <c r="K944" s="5"/>
      <c r="L944" s="5"/>
      <c r="M944" s="5"/>
      <c r="N944" s="5"/>
      <c r="O944" s="5"/>
      <c r="P944" s="5"/>
      <c r="Q944" s="5"/>
      <c r="R944" s="5"/>
      <c r="S944" s="5"/>
      <c r="T944" s="5"/>
      <c r="U944" s="5"/>
      <c r="V944" s="5"/>
      <c r="W944" s="5"/>
      <c r="X944" s="5"/>
      <c r="Y944" s="5"/>
      <c r="Z944" s="5"/>
    </row>
    <row r="945" spans="1:26" ht="25.5" customHeight="1">
      <c r="A945" s="5"/>
      <c r="B945" s="5">
        <v>914</v>
      </c>
      <c r="C945" s="5">
        <f t="shared" ca="1" si="10"/>
        <v>106.55302627067417</v>
      </c>
      <c r="D945" s="5">
        <f t="shared" si="11"/>
        <v>170.40017775809059</v>
      </c>
      <c r="E945" s="5">
        <f t="shared" ca="1" si="12"/>
        <v>4.0092217088842511E-4</v>
      </c>
      <c r="F945" s="5"/>
      <c r="G945" s="5"/>
      <c r="H945" s="5"/>
      <c r="I945" s="5"/>
      <c r="J945" s="5"/>
      <c r="K945" s="5"/>
      <c r="L945" s="5"/>
      <c r="M945" s="5"/>
      <c r="N945" s="5"/>
      <c r="O945" s="5"/>
      <c r="P945" s="5"/>
      <c r="Q945" s="5"/>
      <c r="R945" s="5"/>
      <c r="S945" s="5"/>
      <c r="T945" s="5"/>
      <c r="U945" s="5"/>
      <c r="V945" s="5"/>
      <c r="W945" s="5"/>
      <c r="X945" s="5"/>
      <c r="Y945" s="5"/>
      <c r="Z945" s="5"/>
    </row>
    <row r="946" spans="1:26" ht="25.5" customHeight="1">
      <c r="A946" s="5"/>
      <c r="B946" s="5">
        <v>915</v>
      </c>
      <c r="C946" s="5">
        <f t="shared" ca="1" si="10"/>
        <v>91.393608854058542</v>
      </c>
      <c r="D946" s="5">
        <f t="shared" si="11"/>
        <v>170.49529602238937</v>
      </c>
      <c r="E946" s="5">
        <f t="shared" ca="1" si="12"/>
        <v>1.2882051323095984E-5</v>
      </c>
      <c r="F946" s="5"/>
      <c r="G946" s="5"/>
      <c r="H946" s="5"/>
      <c r="I946" s="5"/>
      <c r="J946" s="5"/>
      <c r="K946" s="5"/>
      <c r="L946" s="5"/>
      <c r="M946" s="5"/>
      <c r="N946" s="5"/>
      <c r="O946" s="5"/>
      <c r="P946" s="5"/>
      <c r="Q946" s="5"/>
      <c r="R946" s="5"/>
      <c r="S946" s="5"/>
      <c r="T946" s="5"/>
      <c r="U946" s="5"/>
      <c r="V946" s="5"/>
      <c r="W946" s="5"/>
      <c r="X946" s="5"/>
      <c r="Y946" s="5"/>
      <c r="Z946" s="5"/>
    </row>
    <row r="947" spans="1:26" ht="25.5" customHeight="1">
      <c r="A947" s="5"/>
      <c r="B947" s="5">
        <v>916</v>
      </c>
      <c r="C947" s="5">
        <f t="shared" ca="1" si="10"/>
        <v>109.03061355603394</v>
      </c>
      <c r="D947" s="5">
        <f t="shared" si="11"/>
        <v>170.59124564068713</v>
      </c>
      <c r="E947" s="5">
        <f t="shared" ca="1" si="12"/>
        <v>6.3813040286740089E-4</v>
      </c>
      <c r="F947" s="5"/>
      <c r="G947" s="5"/>
      <c r="H947" s="5"/>
      <c r="I947" s="5"/>
      <c r="J947" s="5"/>
      <c r="K947" s="5"/>
      <c r="L947" s="5"/>
      <c r="M947" s="5"/>
      <c r="N947" s="5"/>
      <c r="O947" s="5"/>
      <c r="P947" s="5"/>
      <c r="Q947" s="5"/>
      <c r="R947" s="5"/>
      <c r="S947" s="5"/>
      <c r="T947" s="5"/>
      <c r="U947" s="5"/>
      <c r="V947" s="5"/>
      <c r="W947" s="5"/>
      <c r="X947" s="5"/>
      <c r="Y947" s="5"/>
      <c r="Z947" s="5"/>
    </row>
    <row r="948" spans="1:26" ht="25.5" customHeight="1">
      <c r="A948" s="5"/>
      <c r="B948" s="5">
        <v>917</v>
      </c>
      <c r="C948" s="5">
        <f t="shared" ca="1" si="10"/>
        <v>114.32670786045466</v>
      </c>
      <c r="D948" s="5">
        <f t="shared" si="11"/>
        <v>170.68804526958627</v>
      </c>
      <c r="E948" s="5">
        <f t="shared" ca="1" si="12"/>
        <v>1.5727137127769823E-3</v>
      </c>
      <c r="F948" s="5"/>
      <c r="G948" s="5"/>
      <c r="H948" s="5"/>
      <c r="I948" s="5"/>
      <c r="J948" s="5"/>
      <c r="K948" s="5"/>
      <c r="L948" s="5"/>
      <c r="M948" s="5"/>
      <c r="N948" s="5"/>
      <c r="O948" s="5"/>
      <c r="P948" s="5"/>
      <c r="Q948" s="5"/>
      <c r="R948" s="5"/>
      <c r="S948" s="5"/>
      <c r="T948" s="5"/>
      <c r="U948" s="5"/>
      <c r="V948" s="5"/>
      <c r="W948" s="5"/>
      <c r="X948" s="5"/>
      <c r="Y948" s="5"/>
      <c r="Z948" s="5"/>
    </row>
    <row r="949" spans="1:26" ht="25.5" customHeight="1">
      <c r="A949" s="5"/>
      <c r="B949" s="5">
        <v>918</v>
      </c>
      <c r="C949" s="5">
        <f t="shared" ca="1" si="10"/>
        <v>98.688408269798472</v>
      </c>
      <c r="D949" s="5">
        <f t="shared" si="11"/>
        <v>170.78571420824511</v>
      </c>
      <c r="E949" s="5">
        <f t="shared" ca="1" si="12"/>
        <v>7.6529677790520797E-5</v>
      </c>
      <c r="F949" s="5"/>
      <c r="G949" s="5"/>
      <c r="H949" s="5"/>
      <c r="I949" s="5"/>
      <c r="J949" s="5"/>
      <c r="K949" s="5"/>
      <c r="L949" s="5"/>
      <c r="M949" s="5"/>
      <c r="N949" s="5"/>
      <c r="O949" s="5"/>
      <c r="P949" s="5"/>
      <c r="Q949" s="5"/>
      <c r="R949" s="5"/>
      <c r="S949" s="5"/>
      <c r="T949" s="5"/>
      <c r="U949" s="5"/>
      <c r="V949" s="5"/>
      <c r="W949" s="5"/>
      <c r="X949" s="5"/>
      <c r="Y949" s="5"/>
      <c r="Z949" s="5"/>
    </row>
    <row r="950" spans="1:26" ht="25.5" customHeight="1">
      <c r="A950" s="5"/>
      <c r="B950" s="5">
        <v>919</v>
      </c>
      <c r="C950" s="5">
        <f t="shared" ca="1" si="10"/>
        <v>108.33150998127098</v>
      </c>
      <c r="D950" s="5">
        <f t="shared" si="11"/>
        <v>170.88427242864086</v>
      </c>
      <c r="E950" s="5">
        <f t="shared" ca="1" si="12"/>
        <v>5.6124608701543105E-4</v>
      </c>
      <c r="F950" s="5"/>
      <c r="G950" s="5"/>
      <c r="H950" s="5"/>
      <c r="I950" s="5"/>
      <c r="J950" s="5"/>
      <c r="K950" s="5"/>
      <c r="L950" s="5"/>
      <c r="M950" s="5"/>
      <c r="N950" s="5"/>
      <c r="O950" s="5"/>
      <c r="P950" s="5"/>
      <c r="Q950" s="5"/>
      <c r="R950" s="5"/>
      <c r="S950" s="5"/>
      <c r="T950" s="5"/>
      <c r="U950" s="5"/>
      <c r="V950" s="5"/>
      <c r="W950" s="5"/>
      <c r="X950" s="5"/>
      <c r="Y950" s="5"/>
      <c r="Z950" s="5"/>
    </row>
    <row r="951" spans="1:26" ht="25.5" customHeight="1">
      <c r="A951" s="5"/>
      <c r="B951" s="5">
        <v>920</v>
      </c>
      <c r="C951" s="5">
        <f t="shared" ca="1" si="10"/>
        <v>97.697454683033129</v>
      </c>
      <c r="D951" s="5">
        <f t="shared" si="11"/>
        <v>170.98374060764837</v>
      </c>
      <c r="E951" s="5">
        <f t="shared" ca="1" si="12"/>
        <v>6.0916735641923514E-5</v>
      </c>
      <c r="F951" s="5"/>
      <c r="G951" s="5"/>
      <c r="H951" s="5"/>
      <c r="I951" s="5"/>
      <c r="J951" s="5"/>
      <c r="K951" s="5"/>
      <c r="L951" s="5"/>
      <c r="M951" s="5"/>
      <c r="N951" s="5"/>
      <c r="O951" s="5"/>
      <c r="P951" s="5"/>
      <c r="Q951" s="5"/>
      <c r="R951" s="5"/>
      <c r="S951" s="5"/>
      <c r="T951" s="5"/>
      <c r="U951" s="5"/>
      <c r="V951" s="5"/>
      <c r="W951" s="5"/>
      <c r="X951" s="5"/>
      <c r="Y951" s="5"/>
      <c r="Z951" s="5"/>
    </row>
    <row r="952" spans="1:26" ht="25.5" customHeight="1">
      <c r="A952" s="5"/>
      <c r="B952" s="5">
        <v>921</v>
      </c>
      <c r="C952" s="5">
        <f t="shared" ca="1" si="10"/>
        <v>93.514837377706755</v>
      </c>
      <c r="D952" s="5">
        <f t="shared" si="11"/>
        <v>171.08414016106707</v>
      </c>
      <c r="E952" s="5">
        <f t="shared" ca="1" si="12"/>
        <v>2.2161538269269214E-5</v>
      </c>
      <c r="F952" s="5"/>
      <c r="G952" s="5"/>
      <c r="H952" s="5"/>
      <c r="I952" s="5"/>
      <c r="J952" s="5"/>
      <c r="K952" s="5"/>
      <c r="L952" s="5"/>
      <c r="M952" s="5"/>
      <c r="N952" s="5"/>
      <c r="O952" s="5"/>
      <c r="P952" s="5"/>
      <c r="Q952" s="5"/>
      <c r="R952" s="5"/>
      <c r="S952" s="5"/>
      <c r="T952" s="5"/>
      <c r="U952" s="5"/>
      <c r="V952" s="5"/>
      <c r="W952" s="5"/>
      <c r="X952" s="5"/>
      <c r="Y952" s="5"/>
      <c r="Z952" s="5"/>
    </row>
    <row r="953" spans="1:26" ht="25.5" customHeight="1">
      <c r="A953" s="5"/>
      <c r="B953" s="5">
        <v>922</v>
      </c>
      <c r="C953" s="5">
        <f t="shared" ca="1" si="10"/>
        <v>111.98572502407735</v>
      </c>
      <c r="D953" s="5">
        <f t="shared" si="11"/>
        <v>171.18549327974102</v>
      </c>
      <c r="E953" s="5">
        <f t="shared" ca="1" si="12"/>
        <v>1.0719359557899422E-3</v>
      </c>
      <c r="F953" s="5"/>
      <c r="G953" s="5"/>
      <c r="H953" s="5"/>
      <c r="I953" s="5"/>
      <c r="J953" s="5"/>
      <c r="K953" s="5"/>
      <c r="L953" s="5"/>
      <c r="M953" s="5"/>
      <c r="N953" s="5"/>
      <c r="O953" s="5"/>
      <c r="P953" s="5"/>
      <c r="Q953" s="5"/>
      <c r="R953" s="5"/>
      <c r="S953" s="5"/>
      <c r="T953" s="5"/>
      <c r="U953" s="5"/>
      <c r="V953" s="5"/>
      <c r="W953" s="5"/>
      <c r="X953" s="5"/>
      <c r="Y953" s="5"/>
      <c r="Z953" s="5"/>
    </row>
    <row r="954" spans="1:26" ht="25.5" customHeight="1">
      <c r="A954" s="5"/>
      <c r="B954" s="5">
        <v>923</v>
      </c>
      <c r="C954" s="5">
        <f t="shared" ca="1" si="10"/>
        <v>114.23331943270671</v>
      </c>
      <c r="D954" s="5">
        <f t="shared" si="11"/>
        <v>171.28782296792849</v>
      </c>
      <c r="E954" s="5">
        <f t="shared" ca="1" si="12"/>
        <v>1.5495687720911454E-3</v>
      </c>
      <c r="F954" s="5"/>
      <c r="G954" s="5"/>
      <c r="H954" s="5"/>
      <c r="I954" s="5"/>
      <c r="J954" s="5"/>
      <c r="K954" s="5"/>
      <c r="L954" s="5"/>
      <c r="M954" s="5"/>
      <c r="N954" s="5"/>
      <c r="O954" s="5"/>
      <c r="P954" s="5"/>
      <c r="Q954" s="5"/>
      <c r="R954" s="5"/>
      <c r="S954" s="5"/>
      <c r="T954" s="5"/>
      <c r="U954" s="5"/>
      <c r="V954" s="5"/>
      <c r="W954" s="5"/>
      <c r="X954" s="5"/>
      <c r="Y954" s="5"/>
      <c r="Z954" s="5"/>
    </row>
    <row r="955" spans="1:26" ht="25.5" customHeight="1">
      <c r="A955" s="5"/>
      <c r="B955" s="5">
        <v>924</v>
      </c>
      <c r="C955" s="5">
        <f t="shared" ca="1" si="10"/>
        <v>105.1763652990887</v>
      </c>
      <c r="D955" s="5">
        <f t="shared" si="11"/>
        <v>171.39115308409274</v>
      </c>
      <c r="E955" s="5">
        <f t="shared" ca="1" si="12"/>
        <v>3.0604304496451007E-4</v>
      </c>
      <c r="F955" s="5"/>
      <c r="G955" s="5"/>
      <c r="H955" s="5"/>
      <c r="I955" s="5"/>
      <c r="J955" s="5"/>
      <c r="K955" s="5"/>
      <c r="L955" s="5"/>
      <c r="M955" s="5"/>
      <c r="N955" s="5"/>
      <c r="O955" s="5"/>
      <c r="P955" s="5"/>
      <c r="Q955" s="5"/>
      <c r="R955" s="5"/>
      <c r="S955" s="5"/>
      <c r="T955" s="5"/>
      <c r="U955" s="5"/>
      <c r="V955" s="5"/>
      <c r="W955" s="5"/>
      <c r="X955" s="5"/>
      <c r="Y955" s="5"/>
      <c r="Z955" s="5"/>
    </row>
    <row r="956" spans="1:26" ht="25.5" customHeight="1">
      <c r="A956" s="5"/>
      <c r="B956" s="5">
        <v>925</v>
      </c>
      <c r="C956" s="5">
        <f t="shared" ca="1" si="10"/>
        <v>115.69315586132745</v>
      </c>
      <c r="D956" s="5">
        <f t="shared" si="11"/>
        <v>171.49550838429997</v>
      </c>
      <c r="E956" s="5">
        <f t="shared" ca="1" si="12"/>
        <v>1.9450756432427385E-3</v>
      </c>
      <c r="F956" s="5"/>
      <c r="G956" s="5"/>
      <c r="H956" s="5"/>
      <c r="I956" s="5"/>
      <c r="J956" s="5"/>
      <c r="K956" s="5"/>
      <c r="L956" s="5"/>
      <c r="M956" s="5"/>
      <c r="N956" s="5"/>
      <c r="O956" s="5"/>
      <c r="P956" s="5"/>
      <c r="Q956" s="5"/>
      <c r="R956" s="5"/>
      <c r="S956" s="5"/>
      <c r="T956" s="5"/>
      <c r="U956" s="5"/>
      <c r="V956" s="5"/>
      <c r="W956" s="5"/>
      <c r="X956" s="5"/>
      <c r="Y956" s="5"/>
      <c r="Z956" s="5"/>
    </row>
    <row r="957" spans="1:26" ht="25.5" customHeight="1">
      <c r="A957" s="5"/>
      <c r="B957" s="5">
        <v>926</v>
      </c>
      <c r="C957" s="5">
        <f t="shared" ca="1" si="10"/>
        <v>95.933034030768511</v>
      </c>
      <c r="D957" s="5">
        <f t="shared" si="11"/>
        <v>171.60091456842898</v>
      </c>
      <c r="E957" s="5">
        <f t="shared" ca="1" si="12"/>
        <v>4.0142676714723316E-5</v>
      </c>
      <c r="F957" s="5"/>
      <c r="G957" s="5"/>
      <c r="H957" s="5"/>
      <c r="I957" s="5"/>
      <c r="J957" s="5"/>
      <c r="K957" s="5"/>
      <c r="L957" s="5"/>
      <c r="M957" s="5"/>
      <c r="N957" s="5"/>
      <c r="O957" s="5"/>
      <c r="P957" s="5"/>
      <c r="Q957" s="5"/>
      <c r="R957" s="5"/>
      <c r="S957" s="5"/>
      <c r="T957" s="5"/>
      <c r="U957" s="5"/>
      <c r="V957" s="5"/>
      <c r="W957" s="5"/>
      <c r="X957" s="5"/>
      <c r="Y957" s="5"/>
      <c r="Z957" s="5"/>
    </row>
    <row r="958" spans="1:26" ht="25.5" customHeight="1">
      <c r="A958" s="5"/>
      <c r="B958" s="5">
        <v>927</v>
      </c>
      <c r="C958" s="5">
        <f t="shared" ca="1" si="10"/>
        <v>110.56169718182609</v>
      </c>
      <c r="D958" s="5">
        <f t="shared" si="11"/>
        <v>171.70739832941311</v>
      </c>
      <c r="E958" s="5">
        <f t="shared" ca="1" si="12"/>
        <v>8.389259355244587E-4</v>
      </c>
      <c r="F958" s="5"/>
      <c r="G958" s="5"/>
      <c r="H958" s="5"/>
      <c r="I958" s="5"/>
      <c r="J958" s="5"/>
      <c r="K958" s="5"/>
      <c r="L958" s="5"/>
      <c r="M958" s="5"/>
      <c r="N958" s="5"/>
      <c r="O958" s="5"/>
      <c r="P958" s="5"/>
      <c r="Q958" s="5"/>
      <c r="R958" s="5"/>
      <c r="S958" s="5"/>
      <c r="T958" s="5"/>
      <c r="U958" s="5"/>
      <c r="V958" s="5"/>
      <c r="W958" s="5"/>
      <c r="X958" s="5"/>
      <c r="Y958" s="5"/>
      <c r="Z958" s="5"/>
    </row>
    <row r="959" spans="1:26" ht="25.5" customHeight="1">
      <c r="A959" s="5"/>
      <c r="B959" s="5">
        <v>928</v>
      </c>
      <c r="C959" s="5">
        <f t="shared" ca="1" si="10"/>
        <v>86.668654873181822</v>
      </c>
      <c r="D959" s="5">
        <f t="shared" si="11"/>
        <v>171.81498740575972</v>
      </c>
      <c r="E959" s="5">
        <f t="shared" ca="1" si="12"/>
        <v>3.5804955451803504E-6</v>
      </c>
      <c r="F959" s="5"/>
      <c r="G959" s="5"/>
      <c r="H959" s="5"/>
      <c r="I959" s="5"/>
      <c r="J959" s="5"/>
      <c r="K959" s="5"/>
      <c r="L959" s="5"/>
      <c r="M959" s="5"/>
      <c r="N959" s="5"/>
      <c r="O959" s="5"/>
      <c r="P959" s="5"/>
      <c r="Q959" s="5"/>
      <c r="R959" s="5"/>
      <c r="S959" s="5"/>
      <c r="T959" s="5"/>
      <c r="U959" s="5"/>
      <c r="V959" s="5"/>
      <c r="W959" s="5"/>
      <c r="X959" s="5"/>
      <c r="Y959" s="5"/>
      <c r="Z959" s="5"/>
    </row>
    <row r="960" spans="1:26" ht="25.5" customHeight="1">
      <c r="A960" s="5"/>
      <c r="B960" s="5">
        <v>929</v>
      </c>
      <c r="C960" s="5">
        <f t="shared" ca="1" si="10"/>
        <v>95.001709251339975</v>
      </c>
      <c r="D960" s="5">
        <f t="shared" si="11"/>
        <v>171.92371063761209</v>
      </c>
      <c r="E960" s="5">
        <f t="shared" ca="1" si="12"/>
        <v>3.2031423711202245E-5</v>
      </c>
      <c r="F960" s="5"/>
      <c r="G960" s="5"/>
      <c r="H960" s="5"/>
      <c r="I960" s="5"/>
      <c r="J960" s="5"/>
      <c r="K960" s="5"/>
      <c r="L960" s="5"/>
      <c r="M960" s="5"/>
      <c r="N960" s="5"/>
      <c r="O960" s="5"/>
      <c r="P960" s="5"/>
      <c r="Q960" s="5"/>
      <c r="R960" s="5"/>
      <c r="S960" s="5"/>
      <c r="T960" s="5"/>
      <c r="U960" s="5"/>
      <c r="V960" s="5"/>
      <c r="W960" s="5"/>
      <c r="X960" s="5"/>
      <c r="Y960" s="5"/>
      <c r="Z960" s="5"/>
    </row>
    <row r="961" spans="1:26" ht="25.5" customHeight="1">
      <c r="A961" s="5"/>
      <c r="B961" s="5">
        <v>930</v>
      </c>
      <c r="C961" s="5">
        <f t="shared" ca="1" si="10"/>
        <v>107.93137806694376</v>
      </c>
      <c r="D961" s="5">
        <f t="shared" si="11"/>
        <v>172.03359802664644</v>
      </c>
      <c r="E961" s="5">
        <f t="shared" ca="1" si="12"/>
        <v>5.2097493530496586E-4</v>
      </c>
      <c r="F961" s="5"/>
      <c r="G961" s="5"/>
      <c r="H961" s="5"/>
      <c r="I961" s="5"/>
      <c r="J961" s="5"/>
      <c r="K961" s="5"/>
      <c r="L961" s="5"/>
      <c r="M961" s="5"/>
      <c r="N961" s="5"/>
      <c r="O961" s="5"/>
      <c r="P961" s="5"/>
      <c r="Q961" s="5"/>
      <c r="R961" s="5"/>
      <c r="S961" s="5"/>
      <c r="T961" s="5"/>
      <c r="U961" s="5"/>
      <c r="V961" s="5"/>
      <c r="W961" s="5"/>
      <c r="X961" s="5"/>
      <c r="Y961" s="5"/>
      <c r="Z961" s="5"/>
    </row>
    <row r="962" spans="1:26" ht="25.5" customHeight="1">
      <c r="A962" s="5"/>
      <c r="B962" s="5">
        <v>931</v>
      </c>
      <c r="C962" s="5">
        <f t="shared" ca="1" si="10"/>
        <v>103.21582071187559</v>
      </c>
      <c r="D962" s="5">
        <f t="shared" si="11"/>
        <v>172.14468080012466</v>
      </c>
      <c r="E962" s="5">
        <f t="shared" ca="1" si="12"/>
        <v>2.0532867245327173E-4</v>
      </c>
      <c r="F962" s="5"/>
      <c r="G962" s="5"/>
      <c r="H962" s="5"/>
      <c r="I962" s="5"/>
      <c r="J962" s="5"/>
      <c r="K962" s="5"/>
      <c r="L962" s="5"/>
      <c r="M962" s="5"/>
      <c r="N962" s="5"/>
      <c r="O962" s="5"/>
      <c r="P962" s="5"/>
      <c r="Q962" s="5"/>
      <c r="R962" s="5"/>
      <c r="S962" s="5"/>
      <c r="T962" s="5"/>
      <c r="U962" s="5"/>
      <c r="V962" s="5"/>
      <c r="W962" s="5"/>
      <c r="X962" s="5"/>
      <c r="Y962" s="5"/>
      <c r="Z962" s="5"/>
    </row>
    <row r="963" spans="1:26" ht="25.5" customHeight="1">
      <c r="A963" s="5"/>
      <c r="B963" s="5">
        <v>932</v>
      </c>
      <c r="C963" s="5">
        <f t="shared" ca="1" si="10"/>
        <v>98.939530115306454</v>
      </c>
      <c r="D963" s="5">
        <f t="shared" si="11"/>
        <v>172.25699147945485</v>
      </c>
      <c r="E963" s="5">
        <f t="shared" ca="1" si="12"/>
        <v>8.1029006107861273E-5</v>
      </c>
      <c r="F963" s="5"/>
      <c r="G963" s="5"/>
      <c r="H963" s="5"/>
      <c r="I963" s="5"/>
      <c r="J963" s="5"/>
      <c r="K963" s="5"/>
      <c r="L963" s="5"/>
      <c r="M963" s="5"/>
      <c r="N963" s="5"/>
      <c r="O963" s="5"/>
      <c r="P963" s="5"/>
      <c r="Q963" s="5"/>
      <c r="R963" s="5"/>
      <c r="S963" s="5"/>
      <c r="T963" s="5"/>
      <c r="U963" s="5"/>
      <c r="V963" s="5"/>
      <c r="W963" s="5"/>
      <c r="X963" s="5"/>
      <c r="Y963" s="5"/>
      <c r="Z963" s="5"/>
    </row>
    <row r="964" spans="1:26" ht="25.5" customHeight="1">
      <c r="A964" s="5"/>
      <c r="B964" s="5">
        <v>933</v>
      </c>
      <c r="C964" s="5">
        <f t="shared" ca="1" si="10"/>
        <v>96.725643806712384</v>
      </c>
      <c r="D964" s="5">
        <f t="shared" si="11"/>
        <v>172.37056395364817</v>
      </c>
      <c r="E964" s="5">
        <f t="shared" ca="1" si="12"/>
        <v>4.8497206885890452E-5</v>
      </c>
      <c r="F964" s="5"/>
      <c r="G964" s="5"/>
      <c r="H964" s="5"/>
      <c r="I964" s="5"/>
      <c r="J964" s="5"/>
      <c r="K964" s="5"/>
      <c r="L964" s="5"/>
      <c r="M964" s="5"/>
      <c r="N964" s="5"/>
      <c r="O964" s="5"/>
      <c r="P964" s="5"/>
      <c r="Q964" s="5"/>
      <c r="R964" s="5"/>
      <c r="S964" s="5"/>
      <c r="T964" s="5"/>
      <c r="U964" s="5"/>
      <c r="V964" s="5"/>
      <c r="W964" s="5"/>
      <c r="X964" s="5"/>
      <c r="Y964" s="5"/>
      <c r="Z964" s="5"/>
    </row>
    <row r="965" spans="1:26" ht="25.5" customHeight="1">
      <c r="A965" s="5"/>
      <c r="B965" s="5">
        <v>934</v>
      </c>
      <c r="C965" s="5">
        <f t="shared" ca="1" si="10"/>
        <v>99.546300786896253</v>
      </c>
      <c r="D965" s="5">
        <f t="shared" si="11"/>
        <v>172.48543355809898</v>
      </c>
      <c r="E965" s="5">
        <f t="shared" ca="1" si="12"/>
        <v>9.291515750818667E-5</v>
      </c>
      <c r="F965" s="5"/>
      <c r="G965" s="5"/>
      <c r="H965" s="5"/>
      <c r="I965" s="5"/>
      <c r="J965" s="5"/>
      <c r="K965" s="5"/>
      <c r="L965" s="5"/>
      <c r="M965" s="5"/>
      <c r="N965" s="5"/>
      <c r="O965" s="5"/>
      <c r="P965" s="5"/>
      <c r="Q965" s="5"/>
      <c r="R965" s="5"/>
      <c r="S965" s="5"/>
      <c r="T965" s="5"/>
      <c r="U965" s="5"/>
      <c r="V965" s="5"/>
      <c r="W965" s="5"/>
      <c r="X965" s="5"/>
      <c r="Y965" s="5"/>
      <c r="Z965" s="5"/>
    </row>
    <row r="966" spans="1:26" ht="25.5" customHeight="1">
      <c r="A966" s="5"/>
      <c r="B966" s="5">
        <v>935</v>
      </c>
      <c r="C966" s="5">
        <f t="shared" ca="1" si="10"/>
        <v>98.936924954430026</v>
      </c>
      <c r="D966" s="5">
        <f t="shared" si="11"/>
        <v>172.60163715916028</v>
      </c>
      <c r="E966" s="5">
        <f t="shared" ca="1" si="12"/>
        <v>8.098111443004571E-5</v>
      </c>
      <c r="F966" s="5"/>
      <c r="G966" s="5"/>
      <c r="H966" s="5"/>
      <c r="I966" s="5"/>
      <c r="J966" s="5"/>
      <c r="K966" s="5"/>
      <c r="L966" s="5"/>
      <c r="M966" s="5"/>
      <c r="N966" s="5"/>
      <c r="O966" s="5"/>
      <c r="P966" s="5"/>
      <c r="Q966" s="5"/>
      <c r="R966" s="5"/>
      <c r="S966" s="5"/>
      <c r="T966" s="5"/>
      <c r="U966" s="5"/>
      <c r="V966" s="5"/>
      <c r="W966" s="5"/>
      <c r="X966" s="5"/>
      <c r="Y966" s="5"/>
      <c r="Z966" s="5"/>
    </row>
    <row r="967" spans="1:26" ht="25.5" customHeight="1">
      <c r="A967" s="5"/>
      <c r="B967" s="5">
        <v>936</v>
      </c>
      <c r="C967" s="5">
        <f t="shared" ca="1" si="10"/>
        <v>93.186737410599918</v>
      </c>
      <c r="D967" s="5">
        <f t="shared" si="11"/>
        <v>172.71921324503654</v>
      </c>
      <c r="E967" s="5">
        <f t="shared" ca="1" si="12"/>
        <v>2.0404411827899799E-5</v>
      </c>
      <c r="F967" s="5"/>
      <c r="G967" s="5"/>
      <c r="H967" s="5"/>
      <c r="I967" s="5"/>
      <c r="J967" s="5"/>
      <c r="K967" s="5"/>
      <c r="L967" s="5"/>
      <c r="M967" s="5"/>
      <c r="N967" s="5"/>
      <c r="O967" s="5"/>
      <c r="P967" s="5"/>
      <c r="Q967" s="5"/>
      <c r="R967" s="5"/>
      <c r="S967" s="5"/>
      <c r="T967" s="5"/>
      <c r="U967" s="5"/>
      <c r="V967" s="5"/>
      <c r="W967" s="5"/>
      <c r="X967" s="5"/>
      <c r="Y967" s="5"/>
      <c r="Z967" s="5"/>
    </row>
    <row r="968" spans="1:26" ht="25.5" customHeight="1">
      <c r="A968" s="5"/>
      <c r="B968" s="5">
        <v>937</v>
      </c>
      <c r="C968" s="5">
        <f t="shared" ca="1" si="10"/>
        <v>91.537829632908114</v>
      </c>
      <c r="D968" s="5">
        <f t="shared" si="11"/>
        <v>172.83820202357063</v>
      </c>
      <c r="E968" s="5">
        <f t="shared" ca="1" si="12"/>
        <v>1.3374559371242396E-5</v>
      </c>
      <c r="F968" s="5"/>
      <c r="G968" s="5"/>
      <c r="H968" s="5"/>
      <c r="I968" s="5"/>
      <c r="J968" s="5"/>
      <c r="K968" s="5"/>
      <c r="L968" s="5"/>
      <c r="M968" s="5"/>
      <c r="N968" s="5"/>
      <c r="O968" s="5"/>
      <c r="P968" s="5"/>
      <c r="Q968" s="5"/>
      <c r="R968" s="5"/>
      <c r="S968" s="5"/>
      <c r="T968" s="5"/>
      <c r="U968" s="5"/>
      <c r="V968" s="5"/>
      <c r="W968" s="5"/>
      <c r="X968" s="5"/>
      <c r="Y968" s="5"/>
      <c r="Z968" s="5"/>
    </row>
    <row r="969" spans="1:26" ht="25.5" customHeight="1">
      <c r="A969" s="5"/>
      <c r="B969" s="5">
        <v>938</v>
      </c>
      <c r="C969" s="5">
        <f t="shared" ca="1" si="10"/>
        <v>90.916978555279115</v>
      </c>
      <c r="D969" s="5">
        <f t="shared" si="11"/>
        <v>172.95864552756515</v>
      </c>
      <c r="E969" s="5">
        <f t="shared" ca="1" si="12"/>
        <v>1.1372303520292754E-5</v>
      </c>
      <c r="F969" s="5"/>
      <c r="G969" s="5"/>
      <c r="H969" s="5"/>
      <c r="I969" s="5"/>
      <c r="J969" s="5"/>
      <c r="K969" s="5"/>
      <c r="L969" s="5"/>
      <c r="M969" s="5"/>
      <c r="N969" s="5"/>
      <c r="O969" s="5"/>
      <c r="P969" s="5"/>
      <c r="Q969" s="5"/>
      <c r="R969" s="5"/>
      <c r="S969" s="5"/>
      <c r="T969" s="5"/>
      <c r="U969" s="5"/>
      <c r="V969" s="5"/>
      <c r="W969" s="5"/>
      <c r="X969" s="5"/>
      <c r="Y969" s="5"/>
      <c r="Z969" s="5"/>
    </row>
    <row r="970" spans="1:26" ht="25.5" customHeight="1">
      <c r="A970" s="5"/>
      <c r="B970" s="5">
        <v>939</v>
      </c>
      <c r="C970" s="5">
        <f t="shared" ca="1" si="10"/>
        <v>93.436727688561945</v>
      </c>
      <c r="D970" s="5">
        <f t="shared" si="11"/>
        <v>173.08058772834914</v>
      </c>
      <c r="E970" s="5">
        <f t="shared" ca="1" si="12"/>
        <v>2.1730909716382317E-5</v>
      </c>
      <c r="F970" s="5"/>
      <c r="G970" s="5"/>
      <c r="H970" s="5"/>
      <c r="I970" s="5"/>
      <c r="J970" s="5"/>
      <c r="K970" s="5"/>
      <c r="L970" s="5"/>
      <c r="M970" s="5"/>
      <c r="N970" s="5"/>
      <c r="O970" s="5"/>
      <c r="P970" s="5"/>
      <c r="Q970" s="5"/>
      <c r="R970" s="5"/>
      <c r="S970" s="5"/>
      <c r="T970" s="5"/>
      <c r="U970" s="5"/>
      <c r="V970" s="5"/>
      <c r="W970" s="5"/>
      <c r="X970" s="5"/>
      <c r="Y970" s="5"/>
      <c r="Z970" s="5"/>
    </row>
    <row r="971" spans="1:26" ht="25.5" customHeight="1">
      <c r="A971" s="5"/>
      <c r="B971" s="5">
        <v>940</v>
      </c>
      <c r="C971" s="5">
        <f t="shared" ca="1" si="10"/>
        <v>93.545507369302655</v>
      </c>
      <c r="D971" s="5">
        <f t="shared" si="11"/>
        <v>173.20407465838036</v>
      </c>
      <c r="E971" s="5">
        <f t="shared" ca="1" si="12"/>
        <v>2.2332784120295613E-5</v>
      </c>
      <c r="F971" s="5"/>
      <c r="G971" s="5"/>
      <c r="H971" s="5"/>
      <c r="I971" s="5"/>
      <c r="J971" s="5"/>
      <c r="K971" s="5"/>
      <c r="L971" s="5"/>
      <c r="M971" s="5"/>
      <c r="N971" s="5"/>
      <c r="O971" s="5"/>
      <c r="P971" s="5"/>
      <c r="Q971" s="5"/>
      <c r="R971" s="5"/>
      <c r="S971" s="5"/>
      <c r="T971" s="5"/>
      <c r="U971" s="5"/>
      <c r="V971" s="5"/>
      <c r="W971" s="5"/>
      <c r="X971" s="5"/>
      <c r="Y971" s="5"/>
      <c r="Z971" s="5"/>
    </row>
    <row r="972" spans="1:26" ht="25.5" customHeight="1">
      <c r="A972" s="5"/>
      <c r="B972" s="5">
        <v>941</v>
      </c>
      <c r="C972" s="5">
        <f t="shared" ca="1" si="10"/>
        <v>123.24730260742982</v>
      </c>
      <c r="D972" s="5">
        <f t="shared" si="11"/>
        <v>173.32915454376342</v>
      </c>
      <c r="E972" s="5">
        <f t="shared" ca="1" si="12"/>
        <v>5.4211444679638987E-3</v>
      </c>
      <c r="F972" s="5"/>
      <c r="G972" s="5"/>
      <c r="H972" s="5"/>
      <c r="I972" s="5"/>
      <c r="J972" s="5"/>
      <c r="K972" s="5"/>
      <c r="L972" s="5"/>
      <c r="M972" s="5"/>
      <c r="N972" s="5"/>
      <c r="O972" s="5"/>
      <c r="P972" s="5"/>
      <c r="Q972" s="5"/>
      <c r="R972" s="5"/>
      <c r="S972" s="5"/>
      <c r="T972" s="5"/>
      <c r="U972" s="5"/>
      <c r="V972" s="5"/>
      <c r="W972" s="5"/>
      <c r="X972" s="5"/>
      <c r="Y972" s="5"/>
      <c r="Z972" s="5"/>
    </row>
    <row r="973" spans="1:26" ht="25.5" customHeight="1">
      <c r="A973" s="5"/>
      <c r="B973" s="5">
        <v>942</v>
      </c>
      <c r="C973" s="5">
        <f t="shared" ca="1" si="10"/>
        <v>100.94731833314678</v>
      </c>
      <c r="D973" s="5">
        <f t="shared" si="11"/>
        <v>173.45587794766726</v>
      </c>
      <c r="E973" s="5">
        <f t="shared" ca="1" si="12"/>
        <v>1.2665757742449853E-4</v>
      </c>
      <c r="F973" s="5"/>
      <c r="G973" s="5"/>
      <c r="H973" s="5"/>
      <c r="I973" s="5"/>
      <c r="J973" s="5"/>
      <c r="K973" s="5"/>
      <c r="L973" s="5"/>
      <c r="M973" s="5"/>
      <c r="N973" s="5"/>
      <c r="O973" s="5"/>
      <c r="P973" s="5"/>
      <c r="Q973" s="5"/>
      <c r="R973" s="5"/>
      <c r="S973" s="5"/>
      <c r="T973" s="5"/>
      <c r="U973" s="5"/>
      <c r="V973" s="5"/>
      <c r="W973" s="5"/>
      <c r="X973" s="5"/>
      <c r="Y973" s="5"/>
      <c r="Z973" s="5"/>
    </row>
    <row r="974" spans="1:26" ht="25.5" customHeight="1">
      <c r="A974" s="5"/>
      <c r="B974" s="5">
        <v>943</v>
      </c>
      <c r="C974" s="5">
        <f t="shared" ca="1" si="10"/>
        <v>100.68278195206032</v>
      </c>
      <c r="D974" s="5">
        <f t="shared" si="11"/>
        <v>173.58429792573946</v>
      </c>
      <c r="E974" s="5">
        <f t="shared" ca="1" si="12"/>
        <v>1.195410240981344E-4</v>
      </c>
      <c r="F974" s="5"/>
      <c r="G974" s="5"/>
      <c r="H974" s="5"/>
      <c r="I974" s="5"/>
      <c r="J974" s="5"/>
      <c r="K974" s="5"/>
      <c r="L974" s="5"/>
      <c r="M974" s="5"/>
      <c r="N974" s="5"/>
      <c r="O974" s="5"/>
      <c r="P974" s="5"/>
      <c r="Q974" s="5"/>
      <c r="R974" s="5"/>
      <c r="S974" s="5"/>
      <c r="T974" s="5"/>
      <c r="U974" s="5"/>
      <c r="V974" s="5"/>
      <c r="W974" s="5"/>
      <c r="X974" s="5"/>
      <c r="Y974" s="5"/>
      <c r="Z974" s="5"/>
    </row>
    <row r="975" spans="1:26" ht="25.5" customHeight="1">
      <c r="A975" s="5"/>
      <c r="B975" s="5">
        <v>944</v>
      </c>
      <c r="C975" s="5">
        <f t="shared" ca="1" si="10"/>
        <v>94.228983298783689</v>
      </c>
      <c r="D975" s="5">
        <f t="shared" si="11"/>
        <v>173.71447019474857</v>
      </c>
      <c r="E975" s="5">
        <f t="shared" ca="1" si="12"/>
        <v>2.6483127047620275E-5</v>
      </c>
      <c r="F975" s="5"/>
      <c r="G975" s="5"/>
      <c r="H975" s="5"/>
      <c r="I975" s="5"/>
      <c r="J975" s="5"/>
      <c r="K975" s="5"/>
      <c r="L975" s="5"/>
      <c r="M975" s="5"/>
      <c r="N975" s="5"/>
      <c r="O975" s="5"/>
      <c r="P975" s="5"/>
      <c r="Q975" s="5"/>
      <c r="R975" s="5"/>
      <c r="S975" s="5"/>
      <c r="T975" s="5"/>
      <c r="U975" s="5"/>
      <c r="V975" s="5"/>
      <c r="W975" s="5"/>
      <c r="X975" s="5"/>
      <c r="Y975" s="5"/>
      <c r="Z975" s="5"/>
    </row>
    <row r="976" spans="1:26" ht="25.5" customHeight="1">
      <c r="A976" s="5"/>
      <c r="B976" s="5">
        <v>945</v>
      </c>
      <c r="C976" s="5">
        <f t="shared" ca="1" si="10"/>
        <v>94.084413100772579</v>
      </c>
      <c r="D976" s="5">
        <f t="shared" si="11"/>
        <v>173.84645331583434</v>
      </c>
      <c r="E976" s="5">
        <f t="shared" ca="1" si="12"/>
        <v>2.5549725757333292E-5</v>
      </c>
      <c r="F976" s="5"/>
      <c r="G976" s="5"/>
      <c r="H976" s="5"/>
      <c r="I976" s="5"/>
      <c r="J976" s="5"/>
      <c r="K976" s="5"/>
      <c r="L976" s="5"/>
      <c r="M976" s="5"/>
      <c r="N976" s="5"/>
      <c r="O976" s="5"/>
      <c r="P976" s="5"/>
      <c r="Q976" s="5"/>
      <c r="R976" s="5"/>
      <c r="S976" s="5"/>
      <c r="T976" s="5"/>
      <c r="U976" s="5"/>
      <c r="V976" s="5"/>
      <c r="W976" s="5"/>
      <c r="X976" s="5"/>
      <c r="Y976" s="5"/>
      <c r="Z976" s="5"/>
    </row>
    <row r="977" spans="1:26" ht="25.5" customHeight="1">
      <c r="A977" s="5"/>
      <c r="B977" s="5">
        <v>946</v>
      </c>
      <c r="C977" s="5">
        <f t="shared" ca="1" si="10"/>
        <v>87.87280926270418</v>
      </c>
      <c r="D977" s="5">
        <f t="shared" si="11"/>
        <v>173.98030889391873</v>
      </c>
      <c r="E977" s="5">
        <f t="shared" ca="1" si="12"/>
        <v>5.0088960283591665E-6</v>
      </c>
      <c r="F977" s="5"/>
      <c r="G977" s="5"/>
      <c r="H977" s="5"/>
      <c r="I977" s="5"/>
      <c r="J977" s="5"/>
      <c r="K977" s="5"/>
      <c r="L977" s="5"/>
      <c r="M977" s="5"/>
      <c r="N977" s="5"/>
      <c r="O977" s="5"/>
      <c r="P977" s="5"/>
      <c r="Q977" s="5"/>
      <c r="R977" s="5"/>
      <c r="S977" s="5"/>
      <c r="T977" s="5"/>
      <c r="U977" s="5"/>
      <c r="V977" s="5"/>
      <c r="W977" s="5"/>
      <c r="X977" s="5"/>
      <c r="Y977" s="5"/>
      <c r="Z977" s="5"/>
    </row>
    <row r="978" spans="1:26" ht="25.5" customHeight="1">
      <c r="A978" s="5"/>
      <c r="B978" s="5">
        <v>947</v>
      </c>
      <c r="C978" s="5">
        <f t="shared" ca="1" si="10"/>
        <v>96.259473867660418</v>
      </c>
      <c r="D978" s="5">
        <f t="shared" si="11"/>
        <v>174.11610179502551</v>
      </c>
      <c r="E978" s="5">
        <f t="shared" ca="1" si="12"/>
        <v>4.3408094678034213E-5</v>
      </c>
      <c r="F978" s="5"/>
      <c r="G978" s="5"/>
      <c r="H978" s="5"/>
      <c r="I978" s="5"/>
      <c r="J978" s="5"/>
      <c r="K978" s="5"/>
      <c r="L978" s="5"/>
      <c r="M978" s="5"/>
      <c r="N978" s="5"/>
      <c r="O978" s="5"/>
      <c r="P978" s="5"/>
      <c r="Q978" s="5"/>
      <c r="R978" s="5"/>
      <c r="S978" s="5"/>
      <c r="T978" s="5"/>
      <c r="U978" s="5"/>
      <c r="V978" s="5"/>
      <c r="W978" s="5"/>
      <c r="X978" s="5"/>
      <c r="Y978" s="5"/>
      <c r="Z978" s="5"/>
    </row>
    <row r="979" spans="1:26" ht="25.5" customHeight="1">
      <c r="A979" s="5"/>
      <c r="B979" s="5">
        <v>948</v>
      </c>
      <c r="C979" s="5">
        <f t="shared" ca="1" si="10"/>
        <v>121.93643532198487</v>
      </c>
      <c r="D979" s="5">
        <f t="shared" si="11"/>
        <v>174.25390038348331</v>
      </c>
      <c r="E979" s="5">
        <f t="shared" ca="1" si="12"/>
        <v>4.6210644204449673E-3</v>
      </c>
      <c r="F979" s="5"/>
      <c r="G979" s="5"/>
      <c r="H979" s="5"/>
      <c r="I979" s="5"/>
      <c r="J979" s="5"/>
      <c r="K979" s="5"/>
      <c r="L979" s="5"/>
      <c r="M979" s="5"/>
      <c r="N979" s="5"/>
      <c r="O979" s="5"/>
      <c r="P979" s="5"/>
      <c r="Q979" s="5"/>
      <c r="R979" s="5"/>
      <c r="S979" s="5"/>
      <c r="T979" s="5"/>
      <c r="U979" s="5"/>
      <c r="V979" s="5"/>
      <c r="W979" s="5"/>
      <c r="X979" s="5"/>
      <c r="Y979" s="5"/>
      <c r="Z979" s="5"/>
    </row>
    <row r="980" spans="1:26" ht="25.5" customHeight="1">
      <c r="A980" s="5"/>
      <c r="B980" s="5">
        <v>949</v>
      </c>
      <c r="C980" s="5">
        <f t="shared" ca="1" si="10"/>
        <v>98.673961843703935</v>
      </c>
      <c r="D980" s="5">
        <f t="shared" si="11"/>
        <v>174.39377678124549</v>
      </c>
      <c r="E980" s="5">
        <f t="shared" ca="1" si="12"/>
        <v>7.6277928008187739E-5</v>
      </c>
      <c r="F980" s="5"/>
      <c r="G980" s="5"/>
      <c r="H980" s="5"/>
      <c r="I980" s="5"/>
      <c r="J980" s="5"/>
      <c r="K980" s="5"/>
      <c r="L980" s="5"/>
      <c r="M980" s="5"/>
      <c r="N980" s="5"/>
      <c r="O980" s="5"/>
      <c r="P980" s="5"/>
      <c r="Q980" s="5"/>
      <c r="R980" s="5"/>
      <c r="S980" s="5"/>
      <c r="T980" s="5"/>
      <c r="U980" s="5"/>
      <c r="V980" s="5"/>
      <c r="W980" s="5"/>
      <c r="X980" s="5"/>
      <c r="Y980" s="5"/>
      <c r="Z980" s="5"/>
    </row>
    <row r="981" spans="1:26" ht="25.5" customHeight="1">
      <c r="A981" s="5"/>
      <c r="B981" s="5">
        <v>950</v>
      </c>
      <c r="C981" s="5">
        <f t="shared" ca="1" si="10"/>
        <v>92.235373042733428</v>
      </c>
      <c r="D981" s="5">
        <f t="shared" si="11"/>
        <v>174.53580715185953</v>
      </c>
      <c r="E981" s="5">
        <f t="shared" ca="1" si="12"/>
        <v>1.6014860874959422E-5</v>
      </c>
      <c r="F981" s="5"/>
      <c r="G981" s="5"/>
      <c r="H981" s="5"/>
      <c r="I981" s="5"/>
      <c r="J981" s="5"/>
      <c r="K981" s="5"/>
      <c r="L981" s="5"/>
      <c r="M981" s="5"/>
      <c r="N981" s="5"/>
      <c r="O981" s="5"/>
      <c r="P981" s="5"/>
      <c r="Q981" s="5"/>
      <c r="R981" s="5"/>
      <c r="S981" s="5"/>
      <c r="T981" s="5"/>
      <c r="U981" s="5"/>
      <c r="V981" s="5"/>
      <c r="W981" s="5"/>
      <c r="X981" s="5"/>
      <c r="Y981" s="5"/>
      <c r="Z981" s="5"/>
    </row>
    <row r="982" spans="1:26" ht="25.5" customHeight="1">
      <c r="A982" s="5"/>
      <c r="B982" s="5">
        <v>951</v>
      </c>
      <c r="C982" s="5">
        <f t="shared" ca="1" si="10"/>
        <v>98.544083488336639</v>
      </c>
      <c r="D982" s="5">
        <f t="shared" si="11"/>
        <v>174.68007201196536</v>
      </c>
      <c r="E982" s="5">
        <f t="shared" ca="1" si="12"/>
        <v>7.4048392847651483E-5</v>
      </c>
      <c r="F982" s="5"/>
      <c r="G982" s="5"/>
      <c r="H982" s="5"/>
      <c r="I982" s="5"/>
      <c r="J982" s="5"/>
      <c r="K982" s="5"/>
      <c r="L982" s="5"/>
      <c r="M982" s="5"/>
      <c r="N982" s="5"/>
      <c r="O982" s="5"/>
      <c r="P982" s="5"/>
      <c r="Q982" s="5"/>
      <c r="R982" s="5"/>
      <c r="S982" s="5"/>
      <c r="T982" s="5"/>
      <c r="U982" s="5"/>
      <c r="V982" s="5"/>
      <c r="W982" s="5"/>
      <c r="X982" s="5"/>
      <c r="Y982" s="5"/>
      <c r="Z982" s="5"/>
    </row>
    <row r="983" spans="1:26" ht="25.5" customHeight="1">
      <c r="A983" s="5"/>
      <c r="B983" s="5">
        <v>952</v>
      </c>
      <c r="C983" s="5">
        <f t="shared" ca="1" si="10"/>
        <v>110.33779431372135</v>
      </c>
      <c r="D983" s="5">
        <f t="shared" si="11"/>
        <v>174.82665657360226</v>
      </c>
      <c r="E983" s="5">
        <f t="shared" ca="1" si="12"/>
        <v>8.0654929987805895E-4</v>
      </c>
      <c r="F983" s="5"/>
      <c r="G983" s="5"/>
      <c r="H983" s="5"/>
      <c r="I983" s="5"/>
      <c r="J983" s="5"/>
      <c r="K983" s="5"/>
      <c r="L983" s="5"/>
      <c r="M983" s="5"/>
      <c r="N983" s="5"/>
      <c r="O983" s="5"/>
      <c r="P983" s="5"/>
      <c r="Q983" s="5"/>
      <c r="R983" s="5"/>
      <c r="S983" s="5"/>
      <c r="T983" s="5"/>
      <c r="U983" s="5"/>
      <c r="V983" s="5"/>
      <c r="W983" s="5"/>
      <c r="X983" s="5"/>
      <c r="Y983" s="5"/>
      <c r="Z983" s="5"/>
    </row>
    <row r="984" spans="1:26" ht="25.5" customHeight="1">
      <c r="A984" s="5"/>
      <c r="B984" s="5">
        <v>953</v>
      </c>
      <c r="C984" s="5">
        <f t="shared" ca="1" si="10"/>
        <v>90.221631090896281</v>
      </c>
      <c r="D984" s="5">
        <f t="shared" si="11"/>
        <v>174.9756511210721</v>
      </c>
      <c r="E984" s="5">
        <f t="shared" ca="1" si="12"/>
        <v>9.4641813784292432E-6</v>
      </c>
      <c r="F984" s="5"/>
      <c r="G984" s="5"/>
      <c r="H984" s="5"/>
      <c r="I984" s="5"/>
      <c r="J984" s="5"/>
      <c r="K984" s="5"/>
      <c r="L984" s="5"/>
      <c r="M984" s="5"/>
      <c r="N984" s="5"/>
      <c r="O984" s="5"/>
      <c r="P984" s="5"/>
      <c r="Q984" s="5"/>
      <c r="R984" s="5"/>
      <c r="S984" s="5"/>
      <c r="T984" s="5"/>
      <c r="U984" s="5"/>
      <c r="V984" s="5"/>
      <c r="W984" s="5"/>
      <c r="X984" s="5"/>
      <c r="Y984" s="5"/>
      <c r="Z984" s="5"/>
    </row>
    <row r="985" spans="1:26" ht="25.5" customHeight="1">
      <c r="A985" s="5"/>
      <c r="B985" s="5">
        <v>954</v>
      </c>
      <c r="C985" s="5">
        <f t="shared" ca="1" si="10"/>
        <v>98.625524860153618</v>
      </c>
      <c r="D985" s="5">
        <f t="shared" si="11"/>
        <v>175.12715142664968</v>
      </c>
      <c r="E985" s="5">
        <f t="shared" ca="1" si="12"/>
        <v>7.5439360859066228E-5</v>
      </c>
      <c r="F985" s="5"/>
      <c r="G985" s="5"/>
      <c r="H985" s="5"/>
      <c r="I985" s="5"/>
      <c r="J985" s="5"/>
      <c r="K985" s="5"/>
      <c r="L985" s="5"/>
      <c r="M985" s="5"/>
      <c r="N985" s="5"/>
      <c r="O985" s="5"/>
      <c r="P985" s="5"/>
      <c r="Q985" s="5"/>
      <c r="R985" s="5"/>
      <c r="S985" s="5"/>
      <c r="T985" s="5"/>
      <c r="U985" s="5"/>
      <c r="V985" s="5"/>
      <c r="W985" s="5"/>
      <c r="X985" s="5"/>
      <c r="Y985" s="5"/>
      <c r="Z985" s="5"/>
    </row>
    <row r="986" spans="1:26" ht="25.5" customHeight="1">
      <c r="A986" s="5"/>
      <c r="B986" s="5">
        <v>955</v>
      </c>
      <c r="C986" s="5">
        <f t="shared" ca="1" si="10"/>
        <v>98.932360606801609</v>
      </c>
      <c r="D986" s="5">
        <f t="shared" si="11"/>
        <v>175.28125921006873</v>
      </c>
      <c r="E986" s="5">
        <f t="shared" ca="1" si="12"/>
        <v>8.089726861457013E-5</v>
      </c>
      <c r="F986" s="5"/>
      <c r="G986" s="5"/>
      <c r="H986" s="5"/>
      <c r="I986" s="5"/>
      <c r="J986" s="5"/>
      <c r="K986" s="5"/>
      <c r="L986" s="5"/>
      <c r="M986" s="5"/>
      <c r="N986" s="5"/>
      <c r="O986" s="5"/>
      <c r="P986" s="5"/>
      <c r="Q986" s="5"/>
      <c r="R986" s="5"/>
      <c r="S986" s="5"/>
      <c r="T986" s="5"/>
      <c r="U986" s="5"/>
      <c r="V986" s="5"/>
      <c r="W986" s="5"/>
      <c r="X986" s="5"/>
      <c r="Y986" s="5"/>
      <c r="Z986" s="5"/>
    </row>
    <row r="987" spans="1:26" ht="25.5" customHeight="1">
      <c r="A987" s="5"/>
      <c r="B987" s="5">
        <v>956</v>
      </c>
      <c r="C987" s="5">
        <f t="shared" ca="1" si="10"/>
        <v>100.98852458616001</v>
      </c>
      <c r="D987" s="5">
        <f t="shared" si="11"/>
        <v>175.43808264745945</v>
      </c>
      <c r="E987" s="5">
        <f t="shared" ca="1" si="12"/>
        <v>1.2780004388648181E-4</v>
      </c>
      <c r="F987" s="5"/>
      <c r="G987" s="5"/>
      <c r="H987" s="5"/>
      <c r="I987" s="5"/>
      <c r="J987" s="5"/>
      <c r="K987" s="5"/>
      <c r="L987" s="5"/>
      <c r="M987" s="5"/>
      <c r="N987" s="5"/>
      <c r="O987" s="5"/>
      <c r="P987" s="5"/>
      <c r="Q987" s="5"/>
      <c r="R987" s="5"/>
      <c r="S987" s="5"/>
      <c r="T987" s="5"/>
      <c r="U987" s="5"/>
      <c r="V987" s="5"/>
      <c r="W987" s="5"/>
      <c r="X987" s="5"/>
      <c r="Y987" s="5"/>
      <c r="Z987" s="5"/>
    </row>
    <row r="988" spans="1:26" ht="25.5" customHeight="1">
      <c r="A988" s="5"/>
      <c r="B988" s="5">
        <v>957</v>
      </c>
      <c r="C988" s="5">
        <f t="shared" ca="1" si="10"/>
        <v>97.447157259338027</v>
      </c>
      <c r="D988" s="5">
        <f t="shared" si="11"/>
        <v>175.59773693629336</v>
      </c>
      <c r="E988" s="5">
        <f t="shared" ca="1" si="12"/>
        <v>5.7465550447325171E-5</v>
      </c>
      <c r="F988" s="5"/>
      <c r="G988" s="5"/>
      <c r="H988" s="5"/>
      <c r="I988" s="5"/>
      <c r="J988" s="5"/>
      <c r="K988" s="5"/>
      <c r="L988" s="5"/>
      <c r="M988" s="5"/>
      <c r="N988" s="5"/>
      <c r="O988" s="5"/>
      <c r="P988" s="5"/>
      <c r="Q988" s="5"/>
      <c r="R988" s="5"/>
      <c r="S988" s="5"/>
      <c r="T988" s="5"/>
      <c r="U988" s="5"/>
      <c r="V988" s="5"/>
      <c r="W988" s="5"/>
      <c r="X988" s="5"/>
      <c r="Y988" s="5"/>
      <c r="Z988" s="5"/>
    </row>
    <row r="989" spans="1:26" ht="25.5" customHeight="1">
      <c r="A989" s="5"/>
      <c r="B989" s="5">
        <v>958</v>
      </c>
      <c r="C989" s="5">
        <f t="shared" ca="1" si="10"/>
        <v>87.24663238601147</v>
      </c>
      <c r="D989" s="5">
        <f t="shared" si="11"/>
        <v>175.76034492393183</v>
      </c>
      <c r="E989" s="5">
        <f t="shared" ca="1" si="12"/>
        <v>4.2099203128170998E-6</v>
      </c>
      <c r="F989" s="5"/>
      <c r="G989" s="5"/>
      <c r="H989" s="5"/>
      <c r="I989" s="5"/>
      <c r="J989" s="5"/>
      <c r="K989" s="5"/>
      <c r="L989" s="5"/>
      <c r="M989" s="5"/>
      <c r="N989" s="5"/>
      <c r="O989" s="5"/>
      <c r="P989" s="5"/>
      <c r="Q989" s="5"/>
      <c r="R989" s="5"/>
      <c r="S989" s="5"/>
      <c r="T989" s="5"/>
      <c r="U989" s="5"/>
      <c r="V989" s="5"/>
      <c r="W989" s="5"/>
      <c r="X989" s="5"/>
      <c r="Y989" s="5"/>
      <c r="Z989" s="5"/>
    </row>
    <row r="990" spans="1:26" ht="25.5" customHeight="1">
      <c r="A990" s="5"/>
      <c r="B990" s="5">
        <v>959</v>
      </c>
      <c r="C990" s="5">
        <f t="shared" ca="1" si="10"/>
        <v>85.126825563057821</v>
      </c>
      <c r="D990" s="5">
        <f t="shared" si="11"/>
        <v>175.92603780860838</v>
      </c>
      <c r="E990" s="5">
        <f t="shared" ca="1" si="12"/>
        <v>2.3076638372506006E-6</v>
      </c>
      <c r="F990" s="5"/>
      <c r="G990" s="5"/>
      <c r="H990" s="5"/>
      <c r="I990" s="5"/>
      <c r="J990" s="5"/>
      <c r="K990" s="5"/>
      <c r="L990" s="5"/>
      <c r="M990" s="5"/>
      <c r="N990" s="5"/>
      <c r="O990" s="5"/>
      <c r="P990" s="5"/>
      <c r="Q990" s="5"/>
      <c r="R990" s="5"/>
      <c r="S990" s="5"/>
      <c r="T990" s="5"/>
      <c r="U990" s="5"/>
      <c r="V990" s="5"/>
      <c r="W990" s="5"/>
      <c r="X990" s="5"/>
      <c r="Y990" s="5"/>
      <c r="Z990" s="5"/>
    </row>
    <row r="991" spans="1:26" ht="25.5" customHeight="1">
      <c r="A991" s="5"/>
      <c r="B991" s="5">
        <v>960</v>
      </c>
      <c r="C991" s="5">
        <f t="shared" ca="1" si="10"/>
        <v>117.87678159998283</v>
      </c>
      <c r="D991" s="5">
        <f t="shared" si="11"/>
        <v>176.09495592314286</v>
      </c>
      <c r="E991" s="5">
        <f t="shared" ca="1" si="12"/>
        <v>2.6849251620158516E-3</v>
      </c>
      <c r="F991" s="5"/>
      <c r="G991" s="5"/>
      <c r="H991" s="5"/>
      <c r="I991" s="5"/>
      <c r="J991" s="5"/>
      <c r="K991" s="5"/>
      <c r="L991" s="5"/>
      <c r="M991" s="5"/>
      <c r="N991" s="5"/>
      <c r="O991" s="5"/>
      <c r="P991" s="5"/>
      <c r="Q991" s="5"/>
      <c r="R991" s="5"/>
      <c r="S991" s="5"/>
      <c r="T991" s="5"/>
      <c r="U991" s="5"/>
      <c r="V991" s="5"/>
      <c r="W991" s="5"/>
      <c r="X991" s="5"/>
      <c r="Y991" s="5"/>
      <c r="Z991" s="5"/>
    </row>
    <row r="992" spans="1:26" ht="25.5" customHeight="1">
      <c r="A992" s="5"/>
      <c r="B992" s="5">
        <v>961</v>
      </c>
      <c r="C992" s="5">
        <f t="shared" ca="1" si="10"/>
        <v>102.12647655592089</v>
      </c>
      <c r="D992" s="5">
        <f t="shared" si="11"/>
        <v>176.26724961344155</v>
      </c>
      <c r="E992" s="5">
        <f t="shared" ca="1" si="12"/>
        <v>1.6328023235461495E-4</v>
      </c>
      <c r="F992" s="5"/>
      <c r="G992" s="5"/>
      <c r="H992" s="5"/>
      <c r="I992" s="5"/>
      <c r="J992" s="5"/>
      <c r="K992" s="5"/>
      <c r="L992" s="5"/>
      <c r="M992" s="5"/>
      <c r="N992" s="5"/>
      <c r="O992" s="5"/>
      <c r="P992" s="5"/>
      <c r="Q992" s="5"/>
      <c r="R992" s="5"/>
      <c r="S992" s="5"/>
      <c r="T992" s="5"/>
      <c r="U992" s="5"/>
      <c r="V992" s="5"/>
      <c r="W992" s="5"/>
      <c r="X992" s="5"/>
      <c r="Y992" s="5"/>
      <c r="Z992" s="5"/>
    </row>
    <row r="993" spans="1:26" ht="25.5" customHeight="1">
      <c r="A993" s="5"/>
      <c r="B993" s="5">
        <v>962</v>
      </c>
      <c r="C993" s="5">
        <f t="shared" ca="1" si="10"/>
        <v>95.867590258380574</v>
      </c>
      <c r="D993" s="5">
        <f t="shared" si="11"/>
        <v>176.44308022594322</v>
      </c>
      <c r="E993" s="5">
        <f t="shared" ca="1" si="12"/>
        <v>3.9515955415373691E-5</v>
      </c>
      <c r="F993" s="5"/>
      <c r="G993" s="5"/>
      <c r="H993" s="5"/>
      <c r="I993" s="5"/>
      <c r="J993" s="5"/>
      <c r="K993" s="5"/>
      <c r="L993" s="5"/>
      <c r="M993" s="5"/>
      <c r="N993" s="5"/>
      <c r="O993" s="5"/>
      <c r="P993" s="5"/>
      <c r="Q993" s="5"/>
      <c r="R993" s="5"/>
      <c r="S993" s="5"/>
      <c r="T993" s="5"/>
      <c r="U993" s="5"/>
      <c r="V993" s="5"/>
      <c r="W993" s="5"/>
      <c r="X993" s="5"/>
      <c r="Y993" s="5"/>
      <c r="Z993" s="5"/>
    </row>
    <row r="994" spans="1:26" ht="25.5" customHeight="1">
      <c r="A994" s="5"/>
      <c r="B994" s="5">
        <v>963</v>
      </c>
      <c r="C994" s="5">
        <f t="shared" ca="1" si="10"/>
        <v>99.816012433712871</v>
      </c>
      <c r="D994" s="5">
        <f t="shared" si="11"/>
        <v>176.62262122071053</v>
      </c>
      <c r="E994" s="5">
        <f t="shared" ca="1" si="12"/>
        <v>9.8692101397795294E-5</v>
      </c>
      <c r="F994" s="5"/>
      <c r="G994" s="5"/>
      <c r="H994" s="5"/>
      <c r="I994" s="5"/>
      <c r="J994" s="5"/>
      <c r="K994" s="5"/>
      <c r="L994" s="5"/>
      <c r="M994" s="5"/>
      <c r="N994" s="5"/>
      <c r="O994" s="5"/>
      <c r="P994" s="5"/>
      <c r="Q994" s="5"/>
      <c r="R994" s="5"/>
      <c r="S994" s="5"/>
      <c r="T994" s="5"/>
      <c r="U994" s="5"/>
      <c r="V994" s="5"/>
      <c r="W994" s="5"/>
      <c r="X994" s="5"/>
      <c r="Y994" s="5"/>
      <c r="Z994" s="5"/>
    </row>
    <row r="995" spans="1:26" ht="25.5" customHeight="1">
      <c r="A995" s="5"/>
      <c r="B995" s="5">
        <v>964</v>
      </c>
      <c r="C995" s="5">
        <f t="shared" ca="1" si="10"/>
        <v>113.25049625973804</v>
      </c>
      <c r="D995" s="5">
        <f t="shared" si="11"/>
        <v>176.80605942993967</v>
      </c>
      <c r="E995" s="5">
        <f t="shared" ca="1" si="12"/>
        <v>1.3225974918591411E-3</v>
      </c>
      <c r="F995" s="5"/>
      <c r="G995" s="5"/>
      <c r="H995" s="5"/>
      <c r="I995" s="5"/>
      <c r="J995" s="5"/>
      <c r="K995" s="5"/>
      <c r="L995" s="5"/>
      <c r="M995" s="5"/>
      <c r="N995" s="5"/>
      <c r="O995" s="5"/>
      <c r="P995" s="5"/>
      <c r="Q995" s="5"/>
      <c r="R995" s="5"/>
      <c r="S995" s="5"/>
      <c r="T995" s="5"/>
      <c r="U995" s="5"/>
      <c r="V995" s="5"/>
      <c r="W995" s="5"/>
      <c r="X995" s="5"/>
      <c r="Y995" s="5"/>
      <c r="Z995" s="5"/>
    </row>
    <row r="996" spans="1:26" ht="25.5" customHeight="1">
      <c r="A996" s="5"/>
      <c r="B996" s="5">
        <v>965</v>
      </c>
      <c r="C996" s="5">
        <f t="shared" ca="1" si="10"/>
        <v>104.06796929550578</v>
      </c>
      <c r="D996" s="5">
        <f t="shared" si="11"/>
        <v>176.99359648540212</v>
      </c>
      <c r="E996" s="5">
        <f t="shared" ca="1" si="12"/>
        <v>2.4473727298959504E-4</v>
      </c>
      <c r="F996" s="5"/>
      <c r="G996" s="5"/>
      <c r="H996" s="5"/>
      <c r="I996" s="5"/>
      <c r="J996" s="5"/>
      <c r="K996" s="5"/>
      <c r="L996" s="5"/>
      <c r="M996" s="5"/>
      <c r="N996" s="5"/>
      <c r="O996" s="5"/>
      <c r="P996" s="5"/>
      <c r="Q996" s="5"/>
      <c r="R996" s="5"/>
      <c r="S996" s="5"/>
      <c r="T996" s="5"/>
      <c r="U996" s="5"/>
      <c r="V996" s="5"/>
      <c r="W996" s="5"/>
      <c r="X996" s="5"/>
      <c r="Y996" s="5"/>
      <c r="Z996" s="5"/>
    </row>
    <row r="997" spans="1:26" ht="25.5" customHeight="1">
      <c r="A997" s="5"/>
      <c r="B997" s="5">
        <v>966</v>
      </c>
      <c r="C997" s="5">
        <f t="shared" ca="1" si="10"/>
        <v>105.93329114098927</v>
      </c>
      <c r="D997" s="5">
        <f t="shared" si="11"/>
        <v>177.18545044290494</v>
      </c>
      <c r="E997" s="5">
        <f t="shared" ca="1" si="12"/>
        <v>3.5540018078552069E-4</v>
      </c>
      <c r="F997" s="5"/>
      <c r="G997" s="5"/>
      <c r="H997" s="5"/>
      <c r="I997" s="5"/>
      <c r="J997" s="5"/>
      <c r="K997" s="5"/>
      <c r="L997" s="5"/>
      <c r="M997" s="5"/>
      <c r="N997" s="5"/>
      <c r="O997" s="5"/>
      <c r="P997" s="5"/>
      <c r="Q997" s="5"/>
      <c r="R997" s="5"/>
      <c r="S997" s="5"/>
      <c r="T997" s="5"/>
      <c r="U997" s="5"/>
      <c r="V997" s="5"/>
      <c r="W997" s="5"/>
      <c r="X997" s="5"/>
      <c r="Y997" s="5"/>
      <c r="Z997" s="5"/>
    </row>
    <row r="998" spans="1:26" ht="25.5" customHeight="1">
      <c r="A998" s="5"/>
      <c r="B998" s="5">
        <v>967</v>
      </c>
      <c r="C998" s="5">
        <f t="shared" ca="1" si="10"/>
        <v>95.605591041673549</v>
      </c>
      <c r="D998" s="5">
        <f t="shared" si="11"/>
        <v>177.38185763747609</v>
      </c>
      <c r="E998" s="5">
        <f t="shared" ca="1" si="12"/>
        <v>3.7096327973783892E-5</v>
      </c>
      <c r="F998" s="5"/>
      <c r="G998" s="5"/>
      <c r="H998" s="5"/>
      <c r="I998" s="5"/>
      <c r="J998" s="5"/>
      <c r="K998" s="5"/>
      <c r="L998" s="5"/>
      <c r="M998" s="5"/>
      <c r="N998" s="5"/>
      <c r="O998" s="5"/>
      <c r="P998" s="5"/>
      <c r="Q998" s="5"/>
      <c r="R998" s="5"/>
      <c r="S998" s="5"/>
      <c r="T998" s="5"/>
      <c r="U998" s="5"/>
      <c r="V998" s="5"/>
      <c r="W998" s="5"/>
      <c r="X998" s="5"/>
      <c r="Y998" s="5"/>
      <c r="Z998" s="5"/>
    </row>
    <row r="999" spans="1:26" ht="25.5" customHeight="1">
      <c r="A999" s="5"/>
      <c r="B999" s="5">
        <v>968</v>
      </c>
      <c r="C999" s="5">
        <f t="shared" ca="1" si="10"/>
        <v>112.01837382470997</v>
      </c>
      <c r="D999" s="5">
        <f t="shared" si="11"/>
        <v>177.58307480993014</v>
      </c>
      <c r="E999" s="5">
        <f t="shared" ca="1" si="12"/>
        <v>1.0778626369733479E-3</v>
      </c>
      <c r="F999" s="5"/>
      <c r="G999" s="5"/>
      <c r="H999" s="5"/>
      <c r="I999" s="5"/>
      <c r="J999" s="5"/>
      <c r="K999" s="5"/>
      <c r="L999" s="5"/>
      <c r="M999" s="5"/>
      <c r="N999" s="5"/>
      <c r="O999" s="5"/>
      <c r="P999" s="5"/>
      <c r="Q999" s="5"/>
      <c r="R999" s="5"/>
      <c r="S999" s="5"/>
      <c r="T999" s="5"/>
      <c r="U999" s="5"/>
      <c r="V999" s="5"/>
      <c r="W999" s="5"/>
      <c r="X999" s="5"/>
      <c r="Y999" s="5"/>
      <c r="Z999" s="5"/>
    </row>
    <row r="1000" spans="1:26" ht="25.5" customHeight="1">
      <c r="A1000" s="5"/>
      <c r="B1000" s="5">
        <v>969</v>
      </c>
      <c r="C1000" s="5">
        <f t="shared" ca="1" si="10"/>
        <v>99.481459991448418</v>
      </c>
      <c r="D1000" s="5">
        <f t="shared" si="11"/>
        <v>177.78938155410682</v>
      </c>
      <c r="E1000" s="5">
        <f t="shared" ca="1" si="12"/>
        <v>9.1573106889797549E-5</v>
      </c>
      <c r="F1000" s="5"/>
      <c r="G1000" s="5"/>
      <c r="H1000" s="5"/>
      <c r="I1000" s="5"/>
      <c r="J1000" s="5"/>
      <c r="K1000" s="5"/>
      <c r="L1000" s="5"/>
      <c r="M1000" s="5"/>
      <c r="N1000" s="5"/>
      <c r="O1000" s="5"/>
      <c r="P1000" s="5"/>
      <c r="Q1000" s="5"/>
      <c r="R1000" s="5"/>
      <c r="S1000" s="5"/>
      <c r="T1000" s="5"/>
      <c r="U1000" s="5"/>
      <c r="V1000" s="5"/>
      <c r="W1000" s="5"/>
      <c r="X1000" s="5"/>
      <c r="Y1000" s="5"/>
      <c r="Z1000" s="5"/>
    </row>
    <row r="1001" spans="1:26" ht="25.5" customHeight="1">
      <c r="A1001" s="5"/>
      <c r="B1001" s="5">
        <v>970</v>
      </c>
      <c r="C1001" s="5">
        <f t="shared" ca="1" si="10"/>
        <v>78.743983166223686</v>
      </c>
      <c r="D1001" s="5">
        <f t="shared" si="11"/>
        <v>178.00108314488003</v>
      </c>
      <c r="E1001" s="5">
        <f t="shared" ca="1" si="12"/>
        <v>3.3466220890643571E-7</v>
      </c>
      <c r="F1001" s="5"/>
      <c r="G1001" s="5"/>
      <c r="H1001" s="5"/>
      <c r="I1001" s="5"/>
      <c r="J1001" s="5"/>
      <c r="K1001" s="5"/>
      <c r="L1001" s="5"/>
      <c r="M1001" s="5"/>
      <c r="N1001" s="5"/>
      <c r="O1001" s="5"/>
      <c r="P1001" s="5"/>
      <c r="Q1001" s="5"/>
      <c r="R1001" s="5"/>
      <c r="S1001" s="5"/>
      <c r="T1001" s="5"/>
      <c r="U1001" s="5"/>
      <c r="V1001" s="5"/>
      <c r="W1001" s="5"/>
      <c r="X1001" s="5"/>
      <c r="Y1001" s="5"/>
      <c r="Z1001" s="5"/>
    </row>
    <row r="1002" spans="1:26" ht="25.5" customHeight="1">
      <c r="A1002" s="5"/>
      <c r="B1002" s="5">
        <v>971</v>
      </c>
      <c r="C1002" s="5">
        <f t="shared" ca="1" si="10"/>
        <v>123.19355714223887</v>
      </c>
      <c r="D1002" s="5">
        <f t="shared" si="11"/>
        <v>178.21851382064398</v>
      </c>
      <c r="E1002" s="5">
        <f t="shared" ca="1" si="12"/>
        <v>5.3865771580833711E-3</v>
      </c>
      <c r="F1002" s="5"/>
      <c r="G1002" s="5"/>
      <c r="H1002" s="5"/>
      <c r="I1002" s="5"/>
      <c r="J1002" s="5"/>
      <c r="K1002" s="5"/>
      <c r="L1002" s="5"/>
      <c r="M1002" s="5"/>
      <c r="N1002" s="5"/>
      <c r="O1002" s="5"/>
      <c r="P1002" s="5"/>
      <c r="Q1002" s="5"/>
      <c r="R1002" s="5"/>
      <c r="S1002" s="5"/>
      <c r="T1002" s="5"/>
      <c r="U1002" s="5"/>
      <c r="V1002" s="5"/>
      <c r="W1002" s="5"/>
      <c r="X1002" s="5"/>
      <c r="Y1002" s="5"/>
      <c r="Z1002" s="5"/>
    </row>
    <row r="1003" spans="1:26" ht="25.5" customHeight="1">
      <c r="A1003" s="5"/>
      <c r="B1003" s="5">
        <v>972</v>
      </c>
      <c r="C1003" s="5">
        <f t="shared" ca="1" si="10"/>
        <v>107.9641252485951</v>
      </c>
      <c r="D1003" s="5">
        <f t="shared" si="11"/>
        <v>178.4420406112377</v>
      </c>
      <c r="E1003" s="5">
        <f t="shared" ca="1" si="12"/>
        <v>5.2417329400644328E-4</v>
      </c>
      <c r="F1003" s="5"/>
      <c r="G1003" s="5"/>
      <c r="H1003" s="5"/>
      <c r="I1003" s="5"/>
      <c r="J1003" s="5"/>
      <c r="K1003" s="5"/>
      <c r="L1003" s="5"/>
      <c r="M1003" s="5"/>
      <c r="N1003" s="5"/>
      <c r="O1003" s="5"/>
      <c r="P1003" s="5"/>
      <c r="Q1003" s="5"/>
      <c r="R1003" s="5"/>
      <c r="S1003" s="5"/>
      <c r="T1003" s="5"/>
      <c r="U1003" s="5"/>
      <c r="V1003" s="5"/>
      <c r="W1003" s="5"/>
      <c r="X1003" s="5"/>
      <c r="Y1003" s="5"/>
      <c r="Z1003" s="5"/>
    </row>
    <row r="1004" spans="1:26" ht="25.5" customHeight="1">
      <c r="A1004" s="5"/>
      <c r="B1004" s="5">
        <v>973</v>
      </c>
      <c r="C1004" s="5">
        <f t="shared" ca="1" si="10"/>
        <v>102.46377113532658</v>
      </c>
      <c r="D1004" s="5">
        <f t="shared" si="11"/>
        <v>178.67206782431236</v>
      </c>
      <c r="E1004" s="5">
        <f t="shared" ca="1" si="12"/>
        <v>1.7538467460697776E-4</v>
      </c>
      <c r="F1004" s="5"/>
      <c r="G1004" s="5"/>
      <c r="H1004" s="5"/>
      <c r="I1004" s="5"/>
      <c r="J1004" s="5"/>
      <c r="K1004" s="5"/>
      <c r="L1004" s="5"/>
      <c r="M1004" s="5"/>
      <c r="N1004" s="5"/>
      <c r="O1004" s="5"/>
      <c r="P1004" s="5"/>
      <c r="Q1004" s="5"/>
      <c r="R1004" s="5"/>
      <c r="S1004" s="5"/>
      <c r="T1004" s="5"/>
      <c r="U1004" s="5"/>
      <c r="V1004" s="5"/>
      <c r="W1004" s="5"/>
      <c r="X1004" s="5"/>
      <c r="Y1004" s="5"/>
      <c r="Z1004" s="5"/>
    </row>
    <row r="1005" spans="1:26" ht="25.5" customHeight="1">
      <c r="A1005" s="5"/>
      <c r="B1005" s="5">
        <v>974</v>
      </c>
      <c r="C1005" s="5">
        <f t="shared" ca="1" si="10"/>
        <v>83.533478074211303</v>
      </c>
      <c r="D1005" s="5">
        <f t="shared" si="11"/>
        <v>178.9090423315302</v>
      </c>
      <c r="E1005" s="5">
        <f t="shared" ca="1" si="12"/>
        <v>1.4494609687556518E-6</v>
      </c>
      <c r="F1005" s="5"/>
      <c r="G1005" s="5"/>
      <c r="H1005" s="5"/>
      <c r="I1005" s="5"/>
      <c r="J1005" s="5"/>
      <c r="K1005" s="5"/>
      <c r="L1005" s="5"/>
      <c r="M1005" s="5"/>
      <c r="N1005" s="5"/>
      <c r="O1005" s="5"/>
      <c r="P1005" s="5"/>
      <c r="Q1005" s="5"/>
      <c r="R1005" s="5"/>
      <c r="S1005" s="5"/>
      <c r="T1005" s="5"/>
      <c r="U1005" s="5"/>
      <c r="V1005" s="5"/>
      <c r="W1005" s="5"/>
      <c r="X1005" s="5"/>
      <c r="Y1005" s="5"/>
      <c r="Z1005" s="5"/>
    </row>
    <row r="1006" spans="1:26" ht="25.5" customHeight="1">
      <c r="A1006" s="5"/>
      <c r="B1006" s="5">
        <v>975</v>
      </c>
      <c r="C1006" s="5">
        <f t="shared" ca="1" si="10"/>
        <v>102.88145231922758</v>
      </c>
      <c r="D1006" s="5">
        <f t="shared" si="11"/>
        <v>179.15345983283785</v>
      </c>
      <c r="E1006" s="5">
        <f t="shared" ca="1" si="12"/>
        <v>1.914905406533603E-4</v>
      </c>
      <c r="F1006" s="5"/>
      <c r="G1006" s="5"/>
      <c r="H1006" s="5"/>
      <c r="I1006" s="5"/>
      <c r="J1006" s="5"/>
      <c r="K1006" s="5"/>
      <c r="L1006" s="5"/>
      <c r="M1006" s="5"/>
      <c r="N1006" s="5"/>
      <c r="O1006" s="5"/>
      <c r="P1006" s="5"/>
      <c r="Q1006" s="5"/>
      <c r="R1006" s="5"/>
      <c r="S1006" s="5"/>
      <c r="T1006" s="5"/>
      <c r="U1006" s="5"/>
      <c r="V1006" s="5"/>
      <c r="W1006" s="5"/>
      <c r="X1006" s="5"/>
      <c r="Y1006" s="5"/>
      <c r="Z1006" s="5"/>
    </row>
    <row r="1007" spans="1:26" ht="25.5" customHeight="1">
      <c r="A1007" s="5"/>
      <c r="B1007" s="5">
        <v>976</v>
      </c>
      <c r="C1007" s="5">
        <f t="shared" ca="1" si="10"/>
        <v>90.667691242262165</v>
      </c>
      <c r="D1007" s="5">
        <f t="shared" si="11"/>
        <v>179.40587232534514</v>
      </c>
      <c r="E1007" s="5">
        <f t="shared" ca="1" si="12"/>
        <v>1.0650236826738685E-5</v>
      </c>
      <c r="F1007" s="5"/>
      <c r="G1007" s="5"/>
      <c r="H1007" s="5"/>
      <c r="I1007" s="5"/>
      <c r="J1007" s="5"/>
      <c r="K1007" s="5"/>
      <c r="L1007" s="5"/>
      <c r="M1007" s="5"/>
      <c r="N1007" s="5"/>
      <c r="O1007" s="5"/>
      <c r="P1007" s="5"/>
      <c r="Q1007" s="5"/>
      <c r="R1007" s="5"/>
      <c r="S1007" s="5"/>
      <c r="T1007" s="5"/>
      <c r="U1007" s="5"/>
      <c r="V1007" s="5"/>
      <c r="W1007" s="5"/>
      <c r="X1007" s="5"/>
      <c r="Y1007" s="5"/>
      <c r="Z1007" s="5"/>
    </row>
    <row r="1008" spans="1:26" ht="25.5" customHeight="1">
      <c r="A1008" s="5"/>
      <c r="B1008" s="5">
        <v>977</v>
      </c>
      <c r="C1008" s="5">
        <f t="shared" ca="1" si="10"/>
        <v>118.42652777044495</v>
      </c>
      <c r="D1008" s="5">
        <f t="shared" si="11"/>
        <v>179.66689706721803</v>
      </c>
      <c r="E1008" s="5">
        <f t="shared" ca="1" si="12"/>
        <v>2.9021981615516574E-3</v>
      </c>
      <c r="F1008" s="5"/>
      <c r="G1008" s="5"/>
      <c r="H1008" s="5"/>
      <c r="I1008" s="5"/>
      <c r="J1008" s="5"/>
      <c r="K1008" s="5"/>
      <c r="L1008" s="5"/>
      <c r="M1008" s="5"/>
      <c r="N1008" s="5"/>
      <c r="O1008" s="5"/>
      <c r="P1008" s="5"/>
      <c r="Q1008" s="5"/>
      <c r="R1008" s="5"/>
      <c r="S1008" s="5"/>
      <c r="T1008" s="5"/>
      <c r="U1008" s="5"/>
      <c r="V1008" s="5"/>
      <c r="W1008" s="5"/>
      <c r="X1008" s="5"/>
      <c r="Y1008" s="5"/>
      <c r="Z1008" s="5"/>
    </row>
    <row r="1009" spans="1:26" ht="25.5" customHeight="1">
      <c r="A1009" s="5"/>
      <c r="B1009" s="5">
        <v>978</v>
      </c>
      <c r="C1009" s="5">
        <f t="shared" ca="1" si="10"/>
        <v>102.73281856556532</v>
      </c>
      <c r="D1009" s="5">
        <f t="shared" si="11"/>
        <v>179.9372274123788</v>
      </c>
      <c r="E1009" s="5">
        <f t="shared" ca="1" si="12"/>
        <v>1.8561285251562749E-4</v>
      </c>
      <c r="F1009" s="5"/>
      <c r="G1009" s="5"/>
      <c r="H1009" s="5"/>
      <c r="I1009" s="5"/>
      <c r="J1009" s="5"/>
      <c r="K1009" s="5"/>
      <c r="L1009" s="5"/>
      <c r="M1009" s="5"/>
      <c r="N1009" s="5"/>
      <c r="O1009" s="5"/>
      <c r="P1009" s="5"/>
      <c r="Q1009" s="5"/>
      <c r="R1009" s="5"/>
      <c r="S1009" s="5"/>
      <c r="T1009" s="5"/>
      <c r="U1009" s="5"/>
      <c r="V1009" s="5"/>
      <c r="W1009" s="5"/>
      <c r="X1009" s="5"/>
      <c r="Y1009" s="5"/>
      <c r="Z1009" s="5"/>
    </row>
    <row r="1010" spans="1:26" ht="25.5" customHeight="1">
      <c r="A1010" s="5"/>
      <c r="B1010" s="5">
        <v>979</v>
      </c>
      <c r="C1010" s="5">
        <f t="shared" ca="1" si="10"/>
        <v>94.480066121178936</v>
      </c>
      <c r="D1010" s="5">
        <f t="shared" si="11"/>
        <v>180.21764600721519</v>
      </c>
      <c r="E1010" s="5">
        <f t="shared" ca="1" si="12"/>
        <v>2.8179757955218211E-5</v>
      </c>
      <c r="F1010" s="5"/>
      <c r="G1010" s="5"/>
      <c r="H1010" s="5"/>
      <c r="I1010" s="5"/>
      <c r="J1010" s="5"/>
      <c r="K1010" s="5"/>
      <c r="L1010" s="5"/>
      <c r="M1010" s="5"/>
      <c r="N1010" s="5"/>
      <c r="O1010" s="5"/>
      <c r="P1010" s="5"/>
      <c r="Q1010" s="5"/>
      <c r="R1010" s="5"/>
      <c r="S1010" s="5"/>
      <c r="T1010" s="5"/>
      <c r="U1010" s="5"/>
      <c r="V1010" s="5"/>
      <c r="W1010" s="5"/>
      <c r="X1010" s="5"/>
      <c r="Y1010" s="5"/>
      <c r="Z1010" s="5"/>
    </row>
    <row r="1011" spans="1:26" ht="25.5" customHeight="1">
      <c r="A1011" s="5"/>
      <c r="B1011" s="5">
        <v>980</v>
      </c>
      <c r="C1011" s="5">
        <f t="shared" ca="1" si="10"/>
        <v>92.475286486647221</v>
      </c>
      <c r="D1011" s="5">
        <f t="shared" si="11"/>
        <v>180.5090409983832</v>
      </c>
      <c r="E1011" s="5">
        <f t="shared" ca="1" si="12"/>
        <v>1.7030103438602012E-5</v>
      </c>
      <c r="F1011" s="5"/>
      <c r="G1011" s="5"/>
      <c r="H1011" s="5"/>
      <c r="I1011" s="5"/>
      <c r="J1011" s="5"/>
      <c r="K1011" s="5"/>
      <c r="L1011" s="5"/>
      <c r="M1011" s="5"/>
      <c r="N1011" s="5"/>
      <c r="O1011" s="5"/>
      <c r="P1011" s="5"/>
      <c r="Q1011" s="5"/>
      <c r="R1011" s="5"/>
      <c r="S1011" s="5"/>
      <c r="T1011" s="5"/>
      <c r="U1011" s="5"/>
      <c r="V1011" s="5"/>
      <c r="W1011" s="5"/>
      <c r="X1011" s="5"/>
      <c r="Y1011" s="5"/>
      <c r="Z1011" s="5"/>
    </row>
    <row r="1012" spans="1:26" ht="25.5" customHeight="1">
      <c r="A1012" s="5"/>
      <c r="B1012" s="5">
        <v>981</v>
      </c>
      <c r="C1012" s="5">
        <f t="shared" ca="1" si="10"/>
        <v>113.11854862364854</v>
      </c>
      <c r="D1012" s="5">
        <f t="shared" si="11"/>
        <v>180.81242611962159</v>
      </c>
      <c r="E1012" s="5">
        <f t="shared" ca="1" si="12"/>
        <v>1.2943488554774351E-3</v>
      </c>
      <c r="F1012" s="5"/>
      <c r="G1012" s="5"/>
      <c r="H1012" s="5"/>
      <c r="I1012" s="5"/>
      <c r="J1012" s="5"/>
      <c r="K1012" s="5"/>
      <c r="L1012" s="5"/>
      <c r="M1012" s="5"/>
      <c r="N1012" s="5"/>
      <c r="O1012" s="5"/>
      <c r="P1012" s="5"/>
      <c r="Q1012" s="5"/>
      <c r="R1012" s="5"/>
      <c r="S1012" s="5"/>
      <c r="T1012" s="5"/>
      <c r="U1012" s="5"/>
      <c r="V1012" s="5"/>
      <c r="W1012" s="5"/>
      <c r="X1012" s="5"/>
      <c r="Y1012" s="5"/>
      <c r="Z1012" s="5"/>
    </row>
    <row r="1013" spans="1:26" ht="25.5" customHeight="1">
      <c r="A1013" s="5"/>
      <c r="B1013" s="5">
        <v>982</v>
      </c>
      <c r="C1013" s="5">
        <f t="shared" ca="1" si="10"/>
        <v>111.78904663187305</v>
      </c>
      <c r="D1013" s="5">
        <f t="shared" si="11"/>
        <v>181.12896583315123</v>
      </c>
      <c r="E1013" s="5">
        <f t="shared" ca="1" si="12"/>
        <v>1.036812480441181E-3</v>
      </c>
      <c r="F1013" s="5"/>
      <c r="G1013" s="5"/>
      <c r="H1013" s="5"/>
      <c r="I1013" s="5"/>
      <c r="J1013" s="5"/>
      <c r="K1013" s="5"/>
      <c r="L1013" s="5"/>
      <c r="M1013" s="5"/>
      <c r="N1013" s="5"/>
      <c r="O1013" s="5"/>
      <c r="P1013" s="5"/>
      <c r="Q1013" s="5"/>
      <c r="R1013" s="5"/>
      <c r="S1013" s="5"/>
      <c r="T1013" s="5"/>
      <c r="U1013" s="5"/>
      <c r="V1013" s="5"/>
      <c r="W1013" s="5"/>
      <c r="X1013" s="5"/>
      <c r="Y1013" s="5"/>
      <c r="Z1013" s="5"/>
    </row>
    <row r="1014" spans="1:26" ht="25.5" customHeight="1">
      <c r="A1014" s="5"/>
      <c r="B1014" s="5">
        <v>983</v>
      </c>
      <c r="C1014" s="5">
        <f t="shared" ca="1" si="10"/>
        <v>109.99636697439769</v>
      </c>
      <c r="D1014" s="5">
        <f t="shared" si="11"/>
        <v>181.46000714052559</v>
      </c>
      <c r="E1014" s="5">
        <f t="shared" ca="1" si="12"/>
        <v>7.5924184845252462E-4</v>
      </c>
      <c r="F1014" s="5"/>
      <c r="G1014" s="5"/>
      <c r="H1014" s="5"/>
      <c r="I1014" s="5"/>
      <c r="J1014" s="5"/>
      <c r="K1014" s="5"/>
      <c r="L1014" s="5"/>
      <c r="M1014" s="5"/>
      <c r="N1014" s="5"/>
      <c r="O1014" s="5"/>
      <c r="P1014" s="5"/>
      <c r="Q1014" s="5"/>
      <c r="R1014" s="5"/>
      <c r="S1014" s="5"/>
      <c r="T1014" s="5"/>
      <c r="U1014" s="5"/>
      <c r="V1014" s="5"/>
      <c r="W1014" s="5"/>
      <c r="X1014" s="5"/>
      <c r="Y1014" s="5"/>
      <c r="Z1014" s="5"/>
    </row>
    <row r="1015" spans="1:26" ht="25.5" customHeight="1">
      <c r="A1015" s="5"/>
      <c r="B1015" s="5">
        <v>984</v>
      </c>
      <c r="C1015" s="5">
        <f t="shared" ca="1" si="10"/>
        <v>108.00561666737148</v>
      </c>
      <c r="D1015" s="5">
        <f t="shared" si="11"/>
        <v>181.80712031583937</v>
      </c>
      <c r="E1015" s="5">
        <f t="shared" ca="1" si="12"/>
        <v>5.2825028611765514E-4</v>
      </c>
      <c r="F1015" s="5"/>
      <c r="G1015" s="5"/>
      <c r="H1015" s="5"/>
      <c r="I1015" s="5"/>
      <c r="J1015" s="5"/>
      <c r="K1015" s="5"/>
      <c r="L1015" s="5"/>
      <c r="M1015" s="5"/>
      <c r="N1015" s="5"/>
      <c r="O1015" s="5"/>
      <c r="P1015" s="5"/>
      <c r="Q1015" s="5"/>
      <c r="R1015" s="5"/>
      <c r="S1015" s="5"/>
      <c r="T1015" s="5"/>
      <c r="U1015" s="5"/>
      <c r="V1015" s="5"/>
      <c r="W1015" s="5"/>
      <c r="X1015" s="5"/>
      <c r="Y1015" s="5"/>
      <c r="Z1015" s="5"/>
    </row>
    <row r="1016" spans="1:26" ht="25.5" customHeight="1">
      <c r="A1016" s="5"/>
      <c r="B1016" s="5">
        <v>985</v>
      </c>
      <c r="C1016" s="5">
        <f t="shared" ca="1" si="10"/>
        <v>89.751401711362931</v>
      </c>
      <c r="D1016" s="5">
        <f t="shared" si="11"/>
        <v>182.17215175844817</v>
      </c>
      <c r="E1016" s="5">
        <f t="shared" ca="1" si="12"/>
        <v>8.3485812219714938E-6</v>
      </c>
      <c r="F1016" s="5"/>
      <c r="G1016" s="5"/>
      <c r="H1016" s="5"/>
      <c r="I1016" s="5"/>
      <c r="J1016" s="5"/>
      <c r="K1016" s="5"/>
      <c r="L1016" s="5"/>
      <c r="M1016" s="5"/>
      <c r="N1016" s="5"/>
      <c r="O1016" s="5"/>
      <c r="P1016" s="5"/>
      <c r="Q1016" s="5"/>
      <c r="R1016" s="5"/>
      <c r="S1016" s="5"/>
      <c r="T1016" s="5"/>
      <c r="U1016" s="5"/>
      <c r="V1016" s="5"/>
      <c r="W1016" s="5"/>
      <c r="X1016" s="5"/>
      <c r="Y1016" s="5"/>
      <c r="Z1016" s="5"/>
    </row>
    <row r="1017" spans="1:26" ht="25.5" customHeight="1">
      <c r="A1017" s="5"/>
      <c r="B1017" s="5">
        <v>986</v>
      </c>
      <c r="C1017" s="5">
        <f t="shared" ca="1" si="10"/>
        <v>89.191581365645106</v>
      </c>
      <c r="D1017" s="5">
        <f t="shared" si="11"/>
        <v>182.55729358910671</v>
      </c>
      <c r="E1017" s="5">
        <f t="shared" ca="1" si="12"/>
        <v>7.1813774389253802E-6</v>
      </c>
      <c r="F1017" s="5"/>
      <c r="G1017" s="5"/>
      <c r="H1017" s="5"/>
      <c r="I1017" s="5"/>
      <c r="J1017" s="5"/>
      <c r="K1017" s="5"/>
      <c r="L1017" s="5"/>
      <c r="M1017" s="5"/>
      <c r="N1017" s="5"/>
      <c r="O1017" s="5"/>
      <c r="P1017" s="5"/>
      <c r="Q1017" s="5"/>
      <c r="R1017" s="5"/>
      <c r="S1017" s="5"/>
      <c r="T1017" s="5"/>
      <c r="U1017" s="5"/>
      <c r="V1017" s="5"/>
      <c r="W1017" s="5"/>
      <c r="X1017" s="5"/>
      <c r="Y1017" s="5"/>
      <c r="Z1017" s="5"/>
    </row>
    <row r="1018" spans="1:26" ht="25.5" customHeight="1">
      <c r="A1018" s="5"/>
      <c r="B1018" s="5">
        <v>987</v>
      </c>
      <c r="C1018" s="5">
        <f t="shared" ca="1" si="10"/>
        <v>96.792667541692282</v>
      </c>
      <c r="D1018" s="5">
        <f t="shared" si="11"/>
        <v>182.96517681974464</v>
      </c>
      <c r="E1018" s="5">
        <f t="shared" ca="1" si="12"/>
        <v>4.9272482599026563E-5</v>
      </c>
      <c r="F1018" s="5"/>
      <c r="G1018" s="5"/>
      <c r="H1018" s="5"/>
      <c r="I1018" s="5"/>
      <c r="J1018" s="5"/>
      <c r="K1018" s="5"/>
      <c r="L1018" s="5"/>
      <c r="M1018" s="5"/>
      <c r="N1018" s="5"/>
      <c r="O1018" s="5"/>
      <c r="P1018" s="5"/>
      <c r="Q1018" s="5"/>
      <c r="R1018" s="5"/>
      <c r="S1018" s="5"/>
      <c r="T1018" s="5"/>
      <c r="U1018" s="5"/>
      <c r="V1018" s="5"/>
      <c r="W1018" s="5"/>
      <c r="X1018" s="5"/>
      <c r="Y1018" s="5"/>
      <c r="Z1018" s="5"/>
    </row>
    <row r="1019" spans="1:26" ht="25.5" customHeight="1">
      <c r="A1019" s="5"/>
      <c r="B1019" s="5">
        <v>988</v>
      </c>
      <c r="C1019" s="5">
        <f t="shared" ca="1" si="10"/>
        <v>108.58305716102409</v>
      </c>
      <c r="D1019" s="5">
        <f t="shared" si="11"/>
        <v>183.39899842860095</v>
      </c>
      <c r="E1019" s="5">
        <f t="shared" ca="1" si="12"/>
        <v>5.8792753668565417E-4</v>
      </c>
      <c r="F1019" s="5"/>
      <c r="G1019" s="5"/>
      <c r="H1019" s="5"/>
      <c r="I1019" s="5"/>
      <c r="J1019" s="5"/>
      <c r="K1019" s="5"/>
      <c r="L1019" s="5"/>
      <c r="M1019" s="5"/>
      <c r="N1019" s="5"/>
      <c r="O1019" s="5"/>
      <c r="P1019" s="5"/>
      <c r="Q1019" s="5"/>
      <c r="R1019" s="5"/>
      <c r="S1019" s="5"/>
      <c r="T1019" s="5"/>
      <c r="U1019" s="5"/>
      <c r="V1019" s="5"/>
      <c r="W1019" s="5"/>
      <c r="X1019" s="5"/>
      <c r="Y1019" s="5"/>
      <c r="Z1019" s="5"/>
    </row>
    <row r="1020" spans="1:26" ht="25.5" customHeight="1">
      <c r="A1020" s="5"/>
      <c r="B1020" s="5">
        <v>989</v>
      </c>
      <c r="C1020" s="5">
        <f t="shared" ca="1" si="10"/>
        <v>93.199477485166426</v>
      </c>
      <c r="D1020" s="5">
        <f t="shared" si="11"/>
        <v>183.86269839476432</v>
      </c>
      <c r="E1020" s="5">
        <f t="shared" ca="1" si="12"/>
        <v>2.0470149333050851E-5</v>
      </c>
      <c r="F1020" s="5"/>
      <c r="G1020" s="5"/>
      <c r="H1020" s="5"/>
      <c r="I1020" s="5"/>
      <c r="J1020" s="5"/>
      <c r="K1020" s="5"/>
      <c r="L1020" s="5"/>
      <c r="M1020" s="5"/>
      <c r="N1020" s="5"/>
      <c r="O1020" s="5"/>
      <c r="P1020" s="5"/>
      <c r="Q1020" s="5"/>
      <c r="R1020" s="5"/>
      <c r="S1020" s="5"/>
      <c r="T1020" s="5"/>
      <c r="U1020" s="5"/>
      <c r="V1020" s="5"/>
      <c r="W1020" s="5"/>
      <c r="X1020" s="5"/>
      <c r="Y1020" s="5"/>
      <c r="Z1020" s="5"/>
    </row>
    <row r="1021" spans="1:26" ht="25.5" customHeight="1">
      <c r="A1021" s="5"/>
      <c r="B1021" s="5">
        <v>990</v>
      </c>
      <c r="C1021" s="5">
        <f t="shared" ca="1" si="10"/>
        <v>86.289333199258664</v>
      </c>
      <c r="D1021" s="5">
        <f t="shared" si="11"/>
        <v>184.36121241535329</v>
      </c>
      <c r="E1021" s="5">
        <f t="shared" ca="1" si="12"/>
        <v>3.2168827227220874E-6</v>
      </c>
      <c r="F1021" s="5"/>
      <c r="G1021" s="5"/>
      <c r="H1021" s="5"/>
      <c r="I1021" s="5"/>
      <c r="J1021" s="5"/>
      <c r="K1021" s="5"/>
      <c r="L1021" s="5"/>
      <c r="M1021" s="5"/>
      <c r="N1021" s="5"/>
      <c r="O1021" s="5"/>
      <c r="P1021" s="5"/>
      <c r="Q1021" s="5"/>
      <c r="R1021" s="5"/>
      <c r="S1021" s="5"/>
      <c r="T1021" s="5"/>
      <c r="U1021" s="5"/>
      <c r="V1021" s="5"/>
      <c r="W1021" s="5"/>
      <c r="X1021" s="5"/>
      <c r="Y1021" s="5"/>
      <c r="Z1021" s="5"/>
    </row>
    <row r="1022" spans="1:26" ht="25.5" customHeight="1">
      <c r="A1022" s="5"/>
      <c r="B1022" s="5">
        <v>991</v>
      </c>
      <c r="C1022" s="5">
        <f t="shared" ca="1" si="10"/>
        <v>88.550006226790401</v>
      </c>
      <c r="D1022" s="5">
        <f t="shared" si="11"/>
        <v>184.90084300649087</v>
      </c>
      <c r="E1022" s="5">
        <f t="shared" ca="1" si="12"/>
        <v>6.032639454051795E-6</v>
      </c>
      <c r="F1022" s="5"/>
      <c r="G1022" s="5"/>
      <c r="H1022" s="5"/>
      <c r="I1022" s="5"/>
      <c r="J1022" s="5"/>
      <c r="K1022" s="5"/>
      <c r="L1022" s="5"/>
      <c r="M1022" s="5"/>
      <c r="N1022" s="5"/>
      <c r="O1022" s="5"/>
      <c r="P1022" s="5"/>
      <c r="Q1022" s="5"/>
      <c r="R1022" s="5"/>
      <c r="S1022" s="5"/>
      <c r="T1022" s="5"/>
      <c r="U1022" s="5"/>
      <c r="V1022" s="5"/>
      <c r="W1022" s="5"/>
      <c r="X1022" s="5"/>
      <c r="Y1022" s="5"/>
      <c r="Z1022" s="5"/>
    </row>
    <row r="1023" spans="1:26" ht="25.5" customHeight="1">
      <c r="A1023" s="5"/>
      <c r="B1023" s="5">
        <v>992</v>
      </c>
      <c r="C1023" s="5">
        <f t="shared" ca="1" si="10"/>
        <v>100.45709120470391</v>
      </c>
      <c r="D1023" s="5">
        <f t="shared" si="11"/>
        <v>185.48982286248437</v>
      </c>
      <c r="E1023" s="5">
        <f t="shared" ca="1" si="12"/>
        <v>1.1375850192264614E-4</v>
      </c>
      <c r="F1023" s="5"/>
      <c r="G1023" s="5"/>
      <c r="H1023" s="5"/>
      <c r="I1023" s="5"/>
      <c r="J1023" s="5"/>
      <c r="K1023" s="5"/>
      <c r="L1023" s="5"/>
      <c r="M1023" s="5"/>
      <c r="N1023" s="5"/>
      <c r="O1023" s="5"/>
      <c r="P1023" s="5"/>
      <c r="Q1023" s="5"/>
      <c r="R1023" s="5"/>
      <c r="S1023" s="5"/>
      <c r="T1023" s="5"/>
      <c r="U1023" s="5"/>
      <c r="V1023" s="5"/>
      <c r="W1023" s="5"/>
      <c r="X1023" s="5"/>
      <c r="Y1023" s="5"/>
      <c r="Z1023" s="5"/>
    </row>
    <row r="1024" spans="1:26" ht="25.5" customHeight="1">
      <c r="A1024" s="5"/>
      <c r="B1024" s="5">
        <v>993</v>
      </c>
      <c r="C1024" s="5">
        <f t="shared" ca="1" si="10"/>
        <v>94.889827853038938</v>
      </c>
      <c r="D1024" s="5">
        <f t="shared" si="11"/>
        <v>186.13920468221937</v>
      </c>
      <c r="E1024" s="5">
        <f t="shared" ca="1" si="12"/>
        <v>3.1166433273962816E-5</v>
      </c>
      <c r="F1024" s="5"/>
      <c r="G1024" s="5"/>
      <c r="H1024" s="5"/>
      <c r="I1024" s="5"/>
      <c r="J1024" s="5"/>
      <c r="K1024" s="5"/>
      <c r="L1024" s="5"/>
      <c r="M1024" s="5"/>
      <c r="N1024" s="5"/>
      <c r="O1024" s="5"/>
      <c r="P1024" s="5"/>
      <c r="Q1024" s="5"/>
      <c r="R1024" s="5"/>
      <c r="S1024" s="5"/>
      <c r="T1024" s="5"/>
      <c r="U1024" s="5"/>
      <c r="V1024" s="5"/>
      <c r="W1024" s="5"/>
      <c r="X1024" s="5"/>
      <c r="Y1024" s="5"/>
      <c r="Z1024" s="5"/>
    </row>
    <row r="1025" spans="1:26" ht="25.5" customHeight="1">
      <c r="A1025" s="5"/>
      <c r="B1025" s="5">
        <v>994</v>
      </c>
      <c r="C1025" s="5">
        <f t="shared" ca="1" si="10"/>
        <v>84.713281923642057</v>
      </c>
      <c r="D1025" s="5">
        <f t="shared" si="11"/>
        <v>186.86433606613329</v>
      </c>
      <c r="E1025" s="5">
        <f t="shared" ca="1" si="12"/>
        <v>2.0475021472766864E-6</v>
      </c>
      <c r="F1025" s="5"/>
      <c r="G1025" s="5"/>
      <c r="H1025" s="5"/>
      <c r="I1025" s="5"/>
      <c r="J1025" s="5"/>
      <c r="K1025" s="5"/>
      <c r="L1025" s="5"/>
      <c r="M1025" s="5"/>
      <c r="N1025" s="5"/>
      <c r="O1025" s="5"/>
      <c r="P1025" s="5"/>
      <c r="Q1025" s="5"/>
      <c r="R1025" s="5"/>
      <c r="S1025" s="5"/>
      <c r="T1025" s="5"/>
      <c r="U1025" s="5"/>
      <c r="V1025" s="5"/>
      <c r="W1025" s="5"/>
      <c r="X1025" s="5"/>
      <c r="Y1025" s="5"/>
      <c r="Z1025" s="5"/>
    </row>
    <row r="1026" spans="1:26" ht="25.5" customHeight="1">
      <c r="A1026" s="5"/>
      <c r="B1026" s="5">
        <v>995</v>
      </c>
      <c r="C1026" s="5">
        <f t="shared" ca="1" si="10"/>
        <v>90.330617108201466</v>
      </c>
      <c r="D1026" s="5">
        <f t="shared" si="11"/>
        <v>187.68745519788843</v>
      </c>
      <c r="E1026" s="5">
        <f t="shared" ca="1" si="12"/>
        <v>9.7419712077738835E-6</v>
      </c>
      <c r="F1026" s="5"/>
      <c r="G1026" s="5"/>
      <c r="H1026" s="5"/>
      <c r="I1026" s="5"/>
      <c r="J1026" s="5"/>
      <c r="K1026" s="5"/>
      <c r="L1026" s="5"/>
      <c r="M1026" s="5"/>
      <c r="N1026" s="5"/>
      <c r="O1026" s="5"/>
      <c r="P1026" s="5"/>
      <c r="Q1026" s="5"/>
      <c r="R1026" s="5"/>
      <c r="S1026" s="5"/>
      <c r="T1026" s="5"/>
      <c r="U1026" s="5"/>
      <c r="V1026" s="5"/>
      <c r="W1026" s="5"/>
      <c r="X1026" s="5"/>
      <c r="Y1026" s="5"/>
      <c r="Z1026" s="5"/>
    </row>
    <row r="1027" spans="1:26" ht="25.5" customHeight="1">
      <c r="A1027" s="5"/>
      <c r="B1027" s="5">
        <v>996</v>
      </c>
      <c r="C1027" s="5">
        <f t="shared" ca="1" si="10"/>
        <v>98.339499665203164</v>
      </c>
      <c r="D1027" s="5">
        <f t="shared" si="11"/>
        <v>188.64262349254921</v>
      </c>
      <c r="E1027" s="5">
        <f t="shared" ca="1" si="12"/>
        <v>7.0657124500400791E-5</v>
      </c>
      <c r="F1027" s="5"/>
      <c r="G1027" s="5"/>
      <c r="H1027" s="5"/>
      <c r="I1027" s="5"/>
      <c r="J1027" s="5"/>
      <c r="K1027" s="5"/>
      <c r="L1027" s="5"/>
      <c r="M1027" s="5"/>
      <c r="N1027" s="5"/>
      <c r="O1027" s="5"/>
      <c r="P1027" s="5"/>
      <c r="Q1027" s="5"/>
      <c r="R1027" s="5"/>
      <c r="S1027" s="5"/>
      <c r="T1027" s="5"/>
      <c r="U1027" s="5"/>
      <c r="V1027" s="5"/>
      <c r="W1027" s="5"/>
      <c r="X1027" s="5"/>
      <c r="Y1027" s="5"/>
      <c r="Z1027" s="5"/>
    </row>
    <row r="1028" spans="1:26" ht="25.5" customHeight="1">
      <c r="A1028" s="5"/>
      <c r="B1028" s="5">
        <v>997</v>
      </c>
      <c r="C1028" s="5">
        <f t="shared" ca="1" si="10"/>
        <v>102.06998192794774</v>
      </c>
      <c r="D1028" s="5">
        <f t="shared" si="11"/>
        <v>189.78610887173281</v>
      </c>
      <c r="E1028" s="5">
        <f t="shared" ca="1" si="12"/>
        <v>1.6132813853265784E-4</v>
      </c>
      <c r="F1028" s="5"/>
      <c r="G1028" s="5"/>
      <c r="H1028" s="5"/>
      <c r="I1028" s="5"/>
      <c r="J1028" s="5"/>
      <c r="K1028" s="5"/>
      <c r="L1028" s="5"/>
      <c r="M1028" s="5"/>
      <c r="N1028" s="5"/>
      <c r="O1028" s="5"/>
      <c r="P1028" s="5"/>
      <c r="Q1028" s="5"/>
      <c r="R1028" s="5"/>
      <c r="S1028" s="5"/>
      <c r="T1028" s="5"/>
      <c r="U1028" s="5"/>
      <c r="V1028" s="5"/>
      <c r="W1028" s="5"/>
      <c r="X1028" s="5"/>
      <c r="Y1028" s="5"/>
      <c r="Z1028" s="5"/>
    </row>
    <row r="1029" spans="1:26" ht="25.5" customHeight="1">
      <c r="A1029" s="5"/>
      <c r="B1029" s="5">
        <v>998</v>
      </c>
      <c r="C1029" s="5">
        <f t="shared" ca="1" si="10"/>
        <v>107.80313917840536</v>
      </c>
      <c r="D1029" s="5">
        <f t="shared" si="11"/>
        <v>191.22163654844363</v>
      </c>
      <c r="E1029" s="5">
        <f t="shared" ca="1" si="12"/>
        <v>5.0861347650096487E-4</v>
      </c>
      <c r="F1029" s="5"/>
      <c r="G1029" s="5"/>
      <c r="H1029" s="5"/>
      <c r="I1029" s="5"/>
      <c r="J1029" s="5"/>
      <c r="K1029" s="5"/>
      <c r="L1029" s="5"/>
      <c r="M1029" s="5"/>
      <c r="N1029" s="5"/>
      <c r="O1029" s="5"/>
      <c r="P1029" s="5"/>
      <c r="Q1029" s="5"/>
      <c r="R1029" s="5"/>
      <c r="S1029" s="5"/>
      <c r="T1029" s="5"/>
      <c r="U1029" s="5"/>
      <c r="V1029" s="5"/>
      <c r="W1029" s="5"/>
      <c r="X1029" s="5"/>
      <c r="Y1029" s="5"/>
      <c r="Z1029" s="5"/>
    </row>
    <row r="1030" spans="1:26" ht="25.5" customHeight="1">
      <c r="A1030" s="5"/>
      <c r="B1030" s="5">
        <v>999</v>
      </c>
      <c r="C1030" s="5">
        <f t="shared" ca="1" si="10"/>
        <v>79.893943137611132</v>
      </c>
      <c r="D1030" s="5">
        <f t="shared" si="11"/>
        <v>193.17715522149206</v>
      </c>
      <c r="E1030" s="5">
        <f t="shared" ca="1" si="12"/>
        <v>4.8027927122597956E-7</v>
      </c>
      <c r="F1030" s="5"/>
      <c r="G1030" s="5"/>
      <c r="H1030" s="5"/>
      <c r="I1030" s="5"/>
      <c r="J1030" s="5"/>
      <c r="K1030" s="5"/>
      <c r="L1030" s="5"/>
      <c r="M1030" s="5"/>
      <c r="N1030" s="5"/>
      <c r="O1030" s="5"/>
      <c r="P1030" s="5"/>
      <c r="Q1030" s="5"/>
      <c r="R1030" s="5"/>
      <c r="S1030" s="5"/>
      <c r="T1030" s="5"/>
      <c r="U1030" s="5"/>
      <c r="V1030" s="5"/>
      <c r="W1030" s="5"/>
      <c r="X1030" s="5"/>
      <c r="Y1030" s="5"/>
      <c r="Z1030" s="5"/>
    </row>
    <row r="1031" spans="1:26" ht="25.5" customHeight="1">
      <c r="A1031" s="5"/>
      <c r="B1031" s="5">
        <v>1000</v>
      </c>
      <c r="C1031" s="5">
        <f t="shared" ca="1" si="10"/>
        <v>93.619579512378593</v>
      </c>
      <c r="D1031" s="5">
        <f t="shared" si="11"/>
        <v>196.35793706887918</v>
      </c>
      <c r="E1031" s="5">
        <f t="shared" ca="1" si="12"/>
        <v>2.2751450528414783E-5</v>
      </c>
      <c r="F1031" s="5"/>
      <c r="G1031" s="5"/>
      <c r="H1031" s="5"/>
      <c r="I1031" s="5"/>
      <c r="J1031" s="5"/>
      <c r="K1031" s="5"/>
      <c r="L1031" s="5"/>
      <c r="M1031" s="5"/>
      <c r="N1031" s="5"/>
      <c r="O1031" s="5"/>
      <c r="P1031" s="5"/>
      <c r="Q1031" s="5"/>
      <c r="R1031" s="5"/>
      <c r="S1031" s="5"/>
      <c r="T1031" s="5"/>
      <c r="U1031" s="5"/>
      <c r="V1031" s="5"/>
      <c r="W1031" s="5"/>
      <c r="X1031" s="5"/>
      <c r="Y1031" s="5"/>
      <c r="Z1031" s="5"/>
    </row>
  </sheetData>
  <hyperlinks>
    <hyperlink ref="A1" r:id="rId1" xr:uid="{00000000-0004-0000-0400-000000000000}"/>
  </hyperlinks>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Z1000"/>
  <sheetViews>
    <sheetView workbookViewId="0"/>
  </sheetViews>
  <sheetFormatPr baseColWidth="10" defaultColWidth="11.1640625" defaultRowHeight="15" customHeight="1"/>
  <cols>
    <col min="1" max="1" width="10.83203125" customWidth="1"/>
    <col min="2" max="2" width="16" customWidth="1"/>
    <col min="3" max="6" width="10.83203125" customWidth="1"/>
    <col min="7" max="26" width="10.5" customWidth="1"/>
  </cols>
  <sheetData>
    <row r="1" spans="1:26" ht="25.5" customHeight="1">
      <c r="A1" s="16" t="s">
        <v>52</v>
      </c>
      <c r="B1" s="17"/>
      <c r="C1" s="17"/>
      <c r="D1" s="17"/>
      <c r="E1" s="17"/>
      <c r="F1" s="17"/>
      <c r="G1" s="17"/>
      <c r="H1" s="17"/>
      <c r="I1" s="17"/>
      <c r="J1" s="17"/>
      <c r="K1" s="17"/>
      <c r="L1" s="17"/>
      <c r="M1" s="17"/>
      <c r="N1" s="17"/>
      <c r="O1" s="17"/>
      <c r="P1" s="17"/>
      <c r="Q1" s="17"/>
      <c r="R1" s="17"/>
      <c r="S1" s="17"/>
      <c r="T1" s="17"/>
      <c r="U1" s="17"/>
      <c r="V1" s="17"/>
      <c r="W1" s="17"/>
      <c r="X1" s="17"/>
      <c r="Y1" s="17"/>
      <c r="Z1" s="17"/>
    </row>
    <row r="2" spans="1:26" ht="25.5" customHeight="1">
      <c r="A2" s="17"/>
      <c r="B2" s="17"/>
      <c r="C2" s="17"/>
      <c r="D2" s="17"/>
      <c r="E2" s="17"/>
      <c r="F2" s="17"/>
      <c r="G2" s="17"/>
      <c r="H2" s="17"/>
      <c r="I2" s="17"/>
      <c r="J2" s="17"/>
      <c r="K2" s="17"/>
      <c r="L2" s="17"/>
      <c r="M2" s="17"/>
      <c r="N2" s="17"/>
      <c r="O2" s="17"/>
      <c r="P2" s="17"/>
      <c r="Q2" s="17"/>
      <c r="R2" s="17"/>
      <c r="S2" s="17"/>
      <c r="T2" s="17"/>
      <c r="U2" s="17"/>
      <c r="V2" s="17"/>
      <c r="W2" s="17"/>
      <c r="X2" s="17"/>
      <c r="Y2" s="17"/>
      <c r="Z2" s="17"/>
    </row>
    <row r="3" spans="1:26" ht="25.5" customHeight="1">
      <c r="A3" s="17"/>
      <c r="B3" s="17" t="s">
        <v>53</v>
      </c>
      <c r="C3" s="17"/>
      <c r="D3" s="17"/>
      <c r="E3" s="17"/>
      <c r="F3" s="17"/>
      <c r="G3" s="17"/>
      <c r="H3" s="17"/>
      <c r="I3" s="17"/>
      <c r="J3" s="17"/>
      <c r="K3" s="17"/>
      <c r="L3" s="17"/>
      <c r="M3" s="17"/>
      <c r="N3" s="17"/>
      <c r="O3" s="17"/>
      <c r="P3" s="17"/>
      <c r="Q3" s="17"/>
      <c r="R3" s="17"/>
      <c r="S3" s="17"/>
      <c r="T3" s="17"/>
      <c r="U3" s="17"/>
      <c r="V3" s="17"/>
      <c r="W3" s="17"/>
      <c r="X3" s="17"/>
      <c r="Y3" s="17"/>
      <c r="Z3" s="17"/>
    </row>
    <row r="4" spans="1:26" ht="25.5" customHeight="1">
      <c r="A4" s="17"/>
      <c r="B4" s="17"/>
      <c r="C4" s="17"/>
      <c r="D4" s="17"/>
      <c r="E4" s="17"/>
      <c r="F4" s="17"/>
      <c r="G4" s="17"/>
      <c r="H4" s="17"/>
      <c r="I4" s="17"/>
      <c r="J4" s="17"/>
      <c r="K4" s="17"/>
      <c r="L4" s="17"/>
      <c r="M4" s="17"/>
      <c r="N4" s="17"/>
      <c r="O4" s="17"/>
      <c r="P4" s="17"/>
      <c r="Q4" s="17"/>
      <c r="R4" s="17"/>
      <c r="S4" s="17"/>
      <c r="T4" s="17"/>
      <c r="U4" s="17"/>
      <c r="V4" s="17"/>
      <c r="W4" s="17"/>
      <c r="X4" s="17"/>
      <c r="Y4" s="17"/>
      <c r="Z4" s="17"/>
    </row>
    <row r="5" spans="1:26" ht="25.5" customHeight="1">
      <c r="A5" s="17"/>
      <c r="B5" s="17"/>
      <c r="C5" s="17" t="s">
        <v>54</v>
      </c>
      <c r="D5" s="17"/>
      <c r="E5" s="17"/>
      <c r="F5" s="17"/>
      <c r="G5" s="17"/>
      <c r="H5" s="17"/>
      <c r="I5" s="17"/>
      <c r="J5" s="17"/>
      <c r="K5" s="17"/>
      <c r="L5" s="17"/>
      <c r="M5" s="17"/>
      <c r="N5" s="17"/>
      <c r="O5" s="17"/>
      <c r="P5" s="17"/>
      <c r="Q5" s="17"/>
      <c r="R5" s="17"/>
      <c r="S5" s="17"/>
      <c r="T5" s="17"/>
      <c r="U5" s="17"/>
      <c r="V5" s="17"/>
      <c r="W5" s="17"/>
      <c r="X5" s="17"/>
      <c r="Y5" s="17"/>
      <c r="Z5" s="17"/>
    </row>
    <row r="6" spans="1:26" ht="25.5" customHeight="1">
      <c r="A6" s="17"/>
      <c r="B6" s="17"/>
      <c r="C6" s="17"/>
      <c r="D6" s="17"/>
      <c r="E6" s="17"/>
      <c r="F6" s="17"/>
      <c r="G6" s="17"/>
      <c r="H6" s="17"/>
      <c r="I6" s="17"/>
      <c r="J6" s="17"/>
      <c r="K6" s="17"/>
      <c r="L6" s="17"/>
      <c r="M6" s="17"/>
      <c r="N6" s="17"/>
      <c r="O6" s="17"/>
      <c r="P6" s="17"/>
      <c r="Q6" s="17"/>
      <c r="R6" s="17"/>
      <c r="S6" s="17"/>
      <c r="T6" s="17"/>
      <c r="U6" s="17"/>
      <c r="V6" s="17"/>
      <c r="W6" s="17"/>
      <c r="X6" s="17"/>
      <c r="Y6" s="17"/>
      <c r="Z6" s="17"/>
    </row>
    <row r="7" spans="1:26" ht="25.5" customHeight="1">
      <c r="A7" s="17"/>
      <c r="B7" s="17"/>
      <c r="C7" s="17" t="s">
        <v>55</v>
      </c>
      <c r="D7" s="17"/>
      <c r="E7" s="17"/>
      <c r="F7" s="17"/>
      <c r="G7" s="17"/>
      <c r="H7" s="17"/>
      <c r="I7" s="17"/>
      <c r="J7" s="17"/>
      <c r="K7" s="17"/>
      <c r="L7" s="17"/>
      <c r="M7" s="17"/>
      <c r="N7" s="17"/>
      <c r="O7" s="17"/>
      <c r="P7" s="17"/>
      <c r="Q7" s="17"/>
      <c r="R7" s="17"/>
      <c r="S7" s="17"/>
      <c r="T7" s="17"/>
      <c r="U7" s="17"/>
      <c r="V7" s="17"/>
      <c r="W7" s="17"/>
      <c r="X7" s="17"/>
      <c r="Y7" s="17"/>
      <c r="Z7" s="17"/>
    </row>
    <row r="8" spans="1:26" ht="25.5" customHeight="1">
      <c r="A8" s="17"/>
      <c r="B8" s="17"/>
      <c r="C8" s="17"/>
      <c r="D8" s="17"/>
      <c r="E8" s="17"/>
      <c r="F8" s="17"/>
      <c r="G8" s="17"/>
      <c r="H8" s="17"/>
      <c r="I8" s="17"/>
      <c r="J8" s="17"/>
      <c r="K8" s="17"/>
      <c r="L8" s="17"/>
      <c r="M8" s="17"/>
      <c r="N8" s="17"/>
      <c r="O8" s="17"/>
      <c r="P8" s="17"/>
      <c r="Q8" s="17"/>
      <c r="R8" s="17"/>
      <c r="S8" s="17"/>
      <c r="T8" s="17"/>
      <c r="U8" s="17"/>
      <c r="V8" s="17"/>
      <c r="W8" s="17"/>
      <c r="X8" s="17"/>
      <c r="Y8" s="17"/>
      <c r="Z8" s="17"/>
    </row>
    <row r="9" spans="1:26" ht="25.5" customHeight="1">
      <c r="A9" s="17"/>
      <c r="B9" s="17"/>
      <c r="C9" s="17" t="s">
        <v>56</v>
      </c>
      <c r="D9" s="17"/>
      <c r="E9" s="17"/>
      <c r="F9" s="17"/>
      <c r="G9" s="17"/>
      <c r="H9" s="17"/>
      <c r="I9" s="17"/>
      <c r="J9" s="17"/>
      <c r="K9" s="17"/>
      <c r="L9" s="17"/>
      <c r="M9" s="17"/>
      <c r="N9" s="17"/>
      <c r="O9" s="17"/>
      <c r="P9" s="17"/>
      <c r="Q9" s="17"/>
      <c r="R9" s="17"/>
      <c r="S9" s="17"/>
      <c r="T9" s="17"/>
      <c r="U9" s="17"/>
      <c r="V9" s="17"/>
      <c r="W9" s="17"/>
      <c r="X9" s="17"/>
      <c r="Y9" s="17"/>
      <c r="Z9" s="17"/>
    </row>
    <row r="10" spans="1:26" ht="25.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spans="1:26" ht="25.5" customHeight="1">
      <c r="A11" s="17"/>
      <c r="B11" s="18"/>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26" ht="25.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ht="25.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ht="25.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26" ht="25.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26" ht="25.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ht="25.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ht="25.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ht="25.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25.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ht="25.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ht="25.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ht="25.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ht="25.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ht="25.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ht="25.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ht="25.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25.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25.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25.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25.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25.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25.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25.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25.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25.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25.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25.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25.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25.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25.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25.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25.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25.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25.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25.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25.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25.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25.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25.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25.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25.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25.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25.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25.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25.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25.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25.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25.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25.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25.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25.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25.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25.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25.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25.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25.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25.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25.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25.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25.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25.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25.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25.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25.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25.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25.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25.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25.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25.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25.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25.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25.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25.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25.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25.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25.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25.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25.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25.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25.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25.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25.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25.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25.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25.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25.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25.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25.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25.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25.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25.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25.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25.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25.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25.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25.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25.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25.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25.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25.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25.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25.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25.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25.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25.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25.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25.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25.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25.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25.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25.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25.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25.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25.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25.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25.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25.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25.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25.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25.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25.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25.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25.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25.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25.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25.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25.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25.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25.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25.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25.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25.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25.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25.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25.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25.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25.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25.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25.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25.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25.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25.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25.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25.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25.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25.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25.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25.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25.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25.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25.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25.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25.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25.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25.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25.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25.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25.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25.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25.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25.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25.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25.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25.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25.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25.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25.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25.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25.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25.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25.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25.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25.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25.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25.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25.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25.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25.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25.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25.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25.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25.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25.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25.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25.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25.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25.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25.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25.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25.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25.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25.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25.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25.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25.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25.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25.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25.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25.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25.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25.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25.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25.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25.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25.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25.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25.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25.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25.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25.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25.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25.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25.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25.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25.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25.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25.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25.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25.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25.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25.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25.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25.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25.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25.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25.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25.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25.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25.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25.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25.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25.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25.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25.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25.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25.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25.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25.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25.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25.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25.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25.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25.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25.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25.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25.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25.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25.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25.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25.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25.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25.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25.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25.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25.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25.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25.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25.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25.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25.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25.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25.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25.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25.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25.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25.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25.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25.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25.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25.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25.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25.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25.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25.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25.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25.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25.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25.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25.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25.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25.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25.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25.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25.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25.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25.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25.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25.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25.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25.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25.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25.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25.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25.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25.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25.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25.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25.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25.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25.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25.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25.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25.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25.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25.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25.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25.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25.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25.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25.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25.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25.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25.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25.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25.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25.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25.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25.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25.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25.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25.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25.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25.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25.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25.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25.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25.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25.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25.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25.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25.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25.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25.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25.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25.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25.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25.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25.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25.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25.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25.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25.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25.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25.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25.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25.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25.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25.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25.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25.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25.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25.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25.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25.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25.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25.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25.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25.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25.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25.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25.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25.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25.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25.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25.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25.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25.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25.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25.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25.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25.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25.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25.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25.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25.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25.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25.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25.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25.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25.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25.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25.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25.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25.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25.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25.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25.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25.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25.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25.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25.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25.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25.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25.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25.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25.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25.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25.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25.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25.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25.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25.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25.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25.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25.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25.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25.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25.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25.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25.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25.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25.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25.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25.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25.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25.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25.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25.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25.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25.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25.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25.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25.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25.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25.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25.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25.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25.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25.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25.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25.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25.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25.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25.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25.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25.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25.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25.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25.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25.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25.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25.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25.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25.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25.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25.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25.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25.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25.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25.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25.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25.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25.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25.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25.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25.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25.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25.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25.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25.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25.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25.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25.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25.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25.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25.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25.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25.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25.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25.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25.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25.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25.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25.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25.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25.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25.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25.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25.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25.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25.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25.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25.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25.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25.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25.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25.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25.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25.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25.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25.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25.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25.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25.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25.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25.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25.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25.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25.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25.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25.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25.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25.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25.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25.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25.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25.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25.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25.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25.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25.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25.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25.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25.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25.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25.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25.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25.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25.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25.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25.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25.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25.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25.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25.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25.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25.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25.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25.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25.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25.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25.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25.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25.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25.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25.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25.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25.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25.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25.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25.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25.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25.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25.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25.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25.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25.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25.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25.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25.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25.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25.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25.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25.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25.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25.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25.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25.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25.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25.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25.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25.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25.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25.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25.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25.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25.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25.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25.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25.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25.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25.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25.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25.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25.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25.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25.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25.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25.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25.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25.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25.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25.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25.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25.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25.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25.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25.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25.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25.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25.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25.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25.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25.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25.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25.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25.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25.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25.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25.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25.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25.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25.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25.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25.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25.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25.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25.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25.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25.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25.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25.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25.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25.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25.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25.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25.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25.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25.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25.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25.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25.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25.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25.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25.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25.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25.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25.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25.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25.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25.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25.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25.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25.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25.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25.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25.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25.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25.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25.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25.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25.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25.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25.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25.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25.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25.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25.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25.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25.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25.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25.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25.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25.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25.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25.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25.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25.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25.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25.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25.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25.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25.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25.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25.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25.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25.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25.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25.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25.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25.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25.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25.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25.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25.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25.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25.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25.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25.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25.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25.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25.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25.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25.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25.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25.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25.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25.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25.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25.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25.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25.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25.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25.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25.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25.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25.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25.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25.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25.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25.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25.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25.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25.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25.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25.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25.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25.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25.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25.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25.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25.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25.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25.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25.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25.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25.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25.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25.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25.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25.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25.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25.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25.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25.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25.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25.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25.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25.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25.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25.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25.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25.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25.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25.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25.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25.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25.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25.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25.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25.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25.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25.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25.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25.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25.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25.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25.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25.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25.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25.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25.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25.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25.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25.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25.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25.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25.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25.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25.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25.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25.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25.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25.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25.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25.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25.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25.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25.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25.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25.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25.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25.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25.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25.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25.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25.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25.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25.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25.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25.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25.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25.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25.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25.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25.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25.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25.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25.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25.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25.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25.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25.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25.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25.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25.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25.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25.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25.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25.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25.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25.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25.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25.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25.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25.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25.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25.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25.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25.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25.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25.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25.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25.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25.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25.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25.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25.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25.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25.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25.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25.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25.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25.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25.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25.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25.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25.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25.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25.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25.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25.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25.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25.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25.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25.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25.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25.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25.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25.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25.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25.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25.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25.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25.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25.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25.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25.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25.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25.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25.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25.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25.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25.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25.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25.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25.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25.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25.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25.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25.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25.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25.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25.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25.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25.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25.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25.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25.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25.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25.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25.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25.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25.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25.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25.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25.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25.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25.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25.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25.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25.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25.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25.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25.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25.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25.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25.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25.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25.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25.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25.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25.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25.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25.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25.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25.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25.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25.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25.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25.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25.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25.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25.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25.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25.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25.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25.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25.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25.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25.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25.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25.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25.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25.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25.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25.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25.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25.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25.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25.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25.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25.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25.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25.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25.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25.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25.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25.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25.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25.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25.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25.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25.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25.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25.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25.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25.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25.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25.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25.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25.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25.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25.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25.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25.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25.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25.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25.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25.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25.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25.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25.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25.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25.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25.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25.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25.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25.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25.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25.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25.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25.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25.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25.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25.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25.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25.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25.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25.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25.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25.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25.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25.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25.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25.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25.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25.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25.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25.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25.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25.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25.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25.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25.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25.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25.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25.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25.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hyperlinks>
    <hyperlink ref="A1" r:id="rId1"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sheetPr>
  <dimension ref="A1:Z1025"/>
  <sheetViews>
    <sheetView workbookViewId="0"/>
  </sheetViews>
  <sheetFormatPr baseColWidth="10" defaultColWidth="11.1640625" defaultRowHeight="15" customHeight="1"/>
  <cols>
    <col min="1" max="2" width="10.83203125" customWidth="1"/>
    <col min="3" max="3" width="13.33203125" customWidth="1"/>
    <col min="4" max="26" width="10.8320312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57</v>
      </c>
      <c r="C2" s="1"/>
      <c r="D2" s="1"/>
      <c r="E2" s="1"/>
      <c r="F2" s="1"/>
      <c r="G2" s="1"/>
      <c r="H2" s="1"/>
      <c r="I2" s="1"/>
      <c r="J2" s="1"/>
      <c r="K2" s="1"/>
      <c r="L2" s="1"/>
      <c r="M2" s="1"/>
      <c r="N2" s="1"/>
      <c r="O2" s="1"/>
      <c r="P2" s="1"/>
      <c r="Q2" s="1"/>
      <c r="R2" s="1"/>
      <c r="S2" s="1"/>
      <c r="T2" s="1"/>
      <c r="U2" s="1"/>
      <c r="V2" s="1"/>
      <c r="W2" s="1"/>
      <c r="X2" s="1"/>
      <c r="Y2" s="1"/>
      <c r="Z2" s="1"/>
    </row>
    <row r="3" spans="1:26" ht="25.5" customHeight="1">
      <c r="A3" s="1"/>
      <c r="B3" s="1" t="s">
        <v>58</v>
      </c>
      <c r="C3" s="1"/>
      <c r="D3" s="1"/>
      <c r="E3" s="1"/>
      <c r="F3" s="1"/>
      <c r="G3" s="1"/>
      <c r="H3" s="1"/>
      <c r="I3" s="1"/>
      <c r="J3" s="1"/>
      <c r="K3" s="1"/>
      <c r="L3" s="1"/>
      <c r="M3" s="1"/>
      <c r="N3" s="1"/>
      <c r="O3" s="1"/>
      <c r="P3" s="1"/>
      <c r="Q3" s="1"/>
      <c r="R3" s="1"/>
      <c r="S3" s="1"/>
      <c r="T3" s="1"/>
      <c r="U3" s="1"/>
      <c r="V3" s="1"/>
      <c r="W3" s="1"/>
      <c r="X3" s="1"/>
      <c r="Y3" s="1"/>
      <c r="Z3" s="1"/>
    </row>
    <row r="4" spans="1:26" ht="25.5" customHeight="1">
      <c r="A4" s="1"/>
      <c r="B4" s="1" t="s">
        <v>59</v>
      </c>
      <c r="C4" s="1"/>
      <c r="D4" s="1"/>
      <c r="E4" s="1"/>
      <c r="F4" s="1"/>
      <c r="G4" s="1"/>
      <c r="H4" s="1"/>
      <c r="I4" s="1"/>
      <c r="J4" s="1"/>
      <c r="K4" s="1"/>
      <c r="L4" s="1"/>
      <c r="M4" s="1"/>
      <c r="N4" s="1"/>
      <c r="O4" s="1"/>
      <c r="P4" s="1"/>
      <c r="Q4" s="1"/>
      <c r="R4" s="1"/>
      <c r="S4" s="1"/>
      <c r="T4" s="1"/>
      <c r="U4" s="1"/>
      <c r="V4" s="1"/>
      <c r="W4" s="1"/>
      <c r="X4" s="1"/>
      <c r="Y4" s="1"/>
      <c r="Z4" s="1"/>
    </row>
    <row r="5" spans="1:26" ht="25.5" customHeight="1">
      <c r="A5" s="1"/>
      <c r="B5" s="1"/>
      <c r="C5" s="1"/>
      <c r="D5" s="1"/>
      <c r="E5" s="1"/>
      <c r="F5" s="1"/>
      <c r="G5" s="1"/>
      <c r="H5" s="1"/>
      <c r="I5" s="1"/>
      <c r="J5" s="1"/>
      <c r="K5" s="1"/>
      <c r="L5" s="1"/>
      <c r="M5" s="1"/>
      <c r="N5" s="1"/>
      <c r="O5" s="1"/>
      <c r="P5" s="1"/>
      <c r="Q5" s="1"/>
      <c r="R5" s="1"/>
      <c r="S5" s="1"/>
      <c r="T5" s="1"/>
      <c r="U5" s="1"/>
      <c r="V5" s="1"/>
      <c r="W5" s="1"/>
      <c r="X5" s="1"/>
      <c r="Y5" s="1"/>
      <c r="Z5" s="1"/>
    </row>
    <row r="6" spans="1:26" ht="25.5" customHeight="1">
      <c r="A6" s="1"/>
      <c r="B6" s="1"/>
      <c r="C6" s="1"/>
      <c r="D6" s="1"/>
      <c r="E6" s="1"/>
      <c r="F6" s="1"/>
      <c r="G6" s="1"/>
      <c r="H6" s="1"/>
      <c r="I6" s="1"/>
      <c r="J6" s="1"/>
      <c r="K6" s="1"/>
      <c r="L6" s="1"/>
      <c r="M6" s="1"/>
      <c r="N6" s="1"/>
      <c r="O6" s="1"/>
      <c r="P6" s="1"/>
      <c r="Q6" s="1"/>
      <c r="R6" s="1"/>
      <c r="S6" s="1"/>
      <c r="T6" s="1"/>
      <c r="U6" s="1"/>
      <c r="V6" s="1"/>
      <c r="W6" s="1"/>
      <c r="X6" s="1"/>
      <c r="Y6" s="1"/>
      <c r="Z6" s="1"/>
    </row>
    <row r="7" spans="1:26" ht="25.5" customHeight="1">
      <c r="A7" s="1"/>
      <c r="B7" s="1"/>
      <c r="C7" s="1"/>
      <c r="D7" s="1"/>
      <c r="E7" s="1"/>
      <c r="F7" s="1"/>
      <c r="G7" s="1"/>
      <c r="H7" s="1"/>
      <c r="I7" s="1"/>
      <c r="J7" s="1"/>
      <c r="K7" s="1"/>
      <c r="L7" s="1"/>
      <c r="M7" s="1"/>
      <c r="N7" s="1"/>
      <c r="O7" s="1"/>
      <c r="P7" s="1"/>
      <c r="Q7" s="1"/>
      <c r="R7" s="1"/>
      <c r="S7" s="1"/>
      <c r="T7" s="1"/>
      <c r="U7" s="1"/>
      <c r="V7" s="1"/>
      <c r="W7" s="1"/>
      <c r="X7" s="1"/>
      <c r="Y7" s="1"/>
      <c r="Z7" s="1"/>
    </row>
    <row r="8" spans="1:26" ht="25.5" customHeight="1">
      <c r="A8" s="1"/>
      <c r="B8" s="1"/>
      <c r="C8" s="1"/>
      <c r="D8" s="1"/>
      <c r="E8" s="1"/>
      <c r="F8" s="1"/>
      <c r="G8" s="1"/>
      <c r="H8" s="1"/>
      <c r="I8" s="1"/>
      <c r="J8" s="1"/>
      <c r="K8" s="1"/>
      <c r="L8" s="1"/>
      <c r="M8" s="1"/>
      <c r="N8" s="1"/>
      <c r="O8" s="1"/>
      <c r="P8" s="1"/>
      <c r="Q8" s="1"/>
      <c r="R8" s="1"/>
      <c r="S8" s="1"/>
      <c r="T8" s="1"/>
      <c r="U8" s="1"/>
      <c r="V8" s="1"/>
      <c r="W8" s="1"/>
      <c r="X8" s="1"/>
      <c r="Y8" s="1"/>
      <c r="Z8" s="1"/>
    </row>
    <row r="9" spans="1:26" ht="25.5" customHeight="1">
      <c r="A9" s="1"/>
      <c r="B9" s="1"/>
      <c r="C9" s="1"/>
      <c r="D9" s="1"/>
      <c r="E9" s="1"/>
      <c r="F9" s="1"/>
      <c r="G9" s="1"/>
      <c r="H9" s="1"/>
      <c r="I9" s="1"/>
      <c r="J9" s="1"/>
      <c r="K9" s="1"/>
      <c r="L9" s="1"/>
      <c r="M9" s="1"/>
      <c r="N9" s="1"/>
      <c r="O9" s="1"/>
      <c r="P9" s="1"/>
      <c r="Q9" s="1"/>
      <c r="R9" s="1"/>
      <c r="S9" s="1"/>
      <c r="T9" s="1"/>
      <c r="U9" s="1"/>
      <c r="V9" s="1"/>
      <c r="W9" s="1"/>
      <c r="X9" s="1"/>
      <c r="Y9" s="1"/>
      <c r="Z9" s="1"/>
    </row>
    <row r="10" spans="1:26"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t="s">
        <v>60</v>
      </c>
      <c r="L21" s="1">
        <f>MIN(MultipleHistogramDemo!sims)</f>
        <v>-3.4870248119037743</v>
      </c>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t="s">
        <v>61</v>
      </c>
      <c r="L22" s="1">
        <f>MAX(MultipleHistogramDemo!sims)</f>
        <v>2.6540126180800607</v>
      </c>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t="s">
        <v>62</v>
      </c>
      <c r="L23" s="1">
        <f>L22-L21</f>
        <v>6.1410374299838351</v>
      </c>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v>-0.37600321652780605</v>
      </c>
      <c r="D25" s="1">
        <v>1.1352023548819152</v>
      </c>
      <c r="E25" s="1">
        <v>3.4144252960289202E-2</v>
      </c>
      <c r="F25" s="1">
        <v>0.3023737041586459</v>
      </c>
      <c r="G25" s="1">
        <v>0.53033150759668901</v>
      </c>
      <c r="H25" s="1">
        <v>-2.7515701756787574E-2</v>
      </c>
      <c r="I25" s="1">
        <v>-0.16585402971435978</v>
      </c>
      <c r="J25" s="1"/>
      <c r="K25" s="1">
        <v>0</v>
      </c>
      <c r="L25" s="19">
        <f>MultipleHistogramDemo!min+K25*MultipleHistogramDemo!range</f>
        <v>-3.4870248119037743</v>
      </c>
      <c r="M25" s="1">
        <f t="array" ref="M25:M45">FREQUENCY(C26:C1025,$L$25:$L$45)</f>
        <v>1</v>
      </c>
      <c r="N25" s="1">
        <f t="array" ref="N25:N45">FREQUENCY(D26:D1025,$L$25:$L$45)</f>
        <v>0</v>
      </c>
      <c r="O25" s="1">
        <f t="array" ref="O25:O45">FREQUENCY(E26:E1025,$L$25:$L$45)</f>
        <v>0</v>
      </c>
      <c r="P25" s="1">
        <f t="array" ref="P25:P45">FREQUENCY(F26:F1025,$L$25:$L$45)</f>
        <v>0</v>
      </c>
      <c r="Q25" s="1">
        <f t="array" ref="Q25:Q45">FREQUENCY(G26:G1025,$L$25:$L$45)</f>
        <v>0</v>
      </c>
      <c r="R25" s="1"/>
      <c r="S25" s="1"/>
      <c r="T25" s="1"/>
      <c r="U25" s="1"/>
      <c r="V25" s="1"/>
      <c r="W25" s="1"/>
      <c r="X25" s="1"/>
      <c r="Y25" s="1"/>
      <c r="Z25" s="1"/>
    </row>
    <row r="26" spans="1:26" ht="25.5" customHeight="1">
      <c r="A26" s="1"/>
      <c r="B26" s="1">
        <v>1</v>
      </c>
      <c r="C26" s="1">
        <v>-0.23675698399987813</v>
      </c>
      <c r="D26" s="1">
        <v>-1.3503204463565923</v>
      </c>
      <c r="E26" s="1">
        <v>0.11153934547289936</v>
      </c>
      <c r="F26" s="1">
        <v>0.55383578918263754</v>
      </c>
      <c r="G26" s="1">
        <v>0.21419609100020526</v>
      </c>
      <c r="H26" s="1">
        <v>0.33523139634850818</v>
      </c>
      <c r="I26" s="1">
        <v>0.20672550068588169</v>
      </c>
      <c r="J26" s="1"/>
      <c r="K26" s="1">
        <v>0.05</v>
      </c>
      <c r="L26" s="19">
        <f>MultipleHistogramDemo!min+K26*MultipleHistogramDemo!range</f>
        <v>-3.1799729404045824</v>
      </c>
      <c r="M26" s="1">
        <v>0</v>
      </c>
      <c r="N26" s="1">
        <v>0</v>
      </c>
      <c r="O26" s="1">
        <v>0</v>
      </c>
      <c r="P26" s="1">
        <v>0</v>
      </c>
      <c r="Q26" s="1">
        <v>0</v>
      </c>
      <c r="R26" s="1"/>
      <c r="S26" s="1"/>
      <c r="T26" s="1"/>
      <c r="U26" s="1"/>
      <c r="V26" s="1"/>
      <c r="W26" s="1"/>
      <c r="X26" s="1"/>
      <c r="Y26" s="1"/>
      <c r="Z26" s="1"/>
    </row>
    <row r="27" spans="1:26" ht="25.5" customHeight="1">
      <c r="A27" s="1"/>
      <c r="B27" s="1">
        <v>2</v>
      </c>
      <c r="C27" s="1">
        <v>1.0498271545784288</v>
      </c>
      <c r="D27" s="1">
        <v>0.74217491814466907</v>
      </c>
      <c r="E27" s="1">
        <v>-0.29360020092626349</v>
      </c>
      <c r="F27" s="1">
        <v>0.56741996275959972</v>
      </c>
      <c r="G27" s="1">
        <v>-0.13498214591542301</v>
      </c>
      <c r="H27" s="1">
        <v>-6.7067741815505275E-2</v>
      </c>
      <c r="I27" s="1">
        <v>0.35460877785553246</v>
      </c>
      <c r="J27" s="1"/>
      <c r="K27" s="1">
        <v>0.1</v>
      </c>
      <c r="L27" s="19">
        <f>MultipleHistogramDemo!min+K27*MultipleHistogramDemo!range</f>
        <v>-2.8729210689053906</v>
      </c>
      <c r="M27" s="1">
        <v>1</v>
      </c>
      <c r="N27" s="1">
        <v>0</v>
      </c>
      <c r="O27" s="1">
        <v>0</v>
      </c>
      <c r="P27" s="1">
        <v>0</v>
      </c>
      <c r="Q27" s="1">
        <v>0</v>
      </c>
      <c r="R27" s="1"/>
      <c r="S27" s="1"/>
      <c r="T27" s="1"/>
      <c r="U27" s="1"/>
      <c r="V27" s="1"/>
      <c r="W27" s="1"/>
      <c r="X27" s="1"/>
      <c r="Y27" s="1"/>
      <c r="Z27" s="1"/>
    </row>
    <row r="28" spans="1:26" ht="25.5" customHeight="1">
      <c r="A28" s="1"/>
      <c r="B28" s="1">
        <v>3</v>
      </c>
      <c r="C28" s="1">
        <v>0.3782728690921896</v>
      </c>
      <c r="D28" s="1">
        <v>-0.82276030058034622</v>
      </c>
      <c r="E28" s="1">
        <v>0.24310941309559519</v>
      </c>
      <c r="F28" s="1">
        <v>0.43098312248973381</v>
      </c>
      <c r="G28" s="1">
        <v>1.1327687897454152E-2</v>
      </c>
      <c r="H28" s="1">
        <v>0.4125718035295865</v>
      </c>
      <c r="I28" s="1">
        <v>3.4101620715178582E-2</v>
      </c>
      <c r="J28" s="1"/>
      <c r="K28" s="1">
        <v>0.15</v>
      </c>
      <c r="L28" s="19">
        <f>MultipleHistogramDemo!min+K28*MultipleHistogramDemo!range</f>
        <v>-2.5658691974061991</v>
      </c>
      <c r="M28" s="1">
        <v>3</v>
      </c>
      <c r="N28" s="1">
        <v>0</v>
      </c>
      <c r="O28" s="1">
        <v>0</v>
      </c>
      <c r="P28" s="1">
        <v>0</v>
      </c>
      <c r="Q28" s="1">
        <v>0</v>
      </c>
      <c r="R28" s="1"/>
      <c r="S28" s="1"/>
      <c r="T28" s="1"/>
      <c r="U28" s="1"/>
      <c r="V28" s="1"/>
      <c r="W28" s="1"/>
      <c r="X28" s="1"/>
      <c r="Y28" s="1"/>
      <c r="Z28" s="1"/>
    </row>
    <row r="29" spans="1:26" ht="25.5" customHeight="1">
      <c r="A29" s="1"/>
      <c r="B29" s="1">
        <v>4</v>
      </c>
      <c r="C29" s="1">
        <v>-0.46144517726893353</v>
      </c>
      <c r="D29" s="1">
        <v>0.63752096187150009</v>
      </c>
      <c r="E29" s="1">
        <v>0.65782000723406486</v>
      </c>
      <c r="F29" s="1">
        <v>0.18305720047956164</v>
      </c>
      <c r="G29" s="1">
        <v>-7.9362855798778179E-2</v>
      </c>
      <c r="H29" s="1">
        <v>-2.502263289069251E-3</v>
      </c>
      <c r="I29" s="1">
        <v>0.18981866169081224</v>
      </c>
      <c r="J29" s="1"/>
      <c r="K29" s="1">
        <v>0.2</v>
      </c>
      <c r="L29" s="19">
        <f>MultipleHistogramDemo!min+K29*MultipleHistogramDemo!range</f>
        <v>-2.2588173259070072</v>
      </c>
      <c r="M29" s="1">
        <v>10</v>
      </c>
      <c r="N29" s="1">
        <v>0</v>
      </c>
      <c r="O29" s="1">
        <v>0</v>
      </c>
      <c r="P29" s="1">
        <v>0</v>
      </c>
      <c r="Q29" s="1">
        <v>0</v>
      </c>
      <c r="R29" s="1"/>
      <c r="S29" s="1"/>
      <c r="T29" s="1"/>
      <c r="U29" s="1"/>
      <c r="V29" s="1"/>
      <c r="W29" s="1"/>
      <c r="X29" s="1"/>
      <c r="Y29" s="1"/>
      <c r="Z29" s="1"/>
    </row>
    <row r="30" spans="1:26" ht="25.5" customHeight="1">
      <c r="A30" s="1"/>
      <c r="B30" s="1">
        <v>5</v>
      </c>
      <c r="C30" s="1">
        <v>2.741689157519512E-3</v>
      </c>
      <c r="D30" s="1">
        <v>0.35108126934019801</v>
      </c>
      <c r="E30" s="1">
        <v>1.0085744746526728</v>
      </c>
      <c r="F30" s="1">
        <v>5.797156472798029E-2</v>
      </c>
      <c r="G30" s="1">
        <v>0.13145559767642942</v>
      </c>
      <c r="H30" s="1">
        <v>2.8435401878295675E-2</v>
      </c>
      <c r="I30" s="1">
        <v>-0.16630664547152685</v>
      </c>
      <c r="J30" s="1"/>
      <c r="K30" s="1">
        <v>0.25</v>
      </c>
      <c r="L30" s="19">
        <f>MultipleHistogramDemo!min+K30*MultipleHistogramDemo!range</f>
        <v>-1.9517654544078156</v>
      </c>
      <c r="M30" s="1">
        <v>16</v>
      </c>
      <c r="N30" s="1">
        <v>3</v>
      </c>
      <c r="O30" s="1">
        <v>0</v>
      </c>
      <c r="P30" s="1">
        <v>0</v>
      </c>
      <c r="Q30" s="1">
        <v>0</v>
      </c>
      <c r="R30" s="1"/>
      <c r="S30" s="1"/>
      <c r="T30" s="1"/>
      <c r="U30" s="1"/>
      <c r="V30" s="1"/>
      <c r="W30" s="1"/>
      <c r="X30" s="1"/>
      <c r="Y30" s="1"/>
      <c r="Z30" s="1"/>
    </row>
    <row r="31" spans="1:26" ht="25.5" customHeight="1">
      <c r="A31" s="1"/>
      <c r="B31" s="1">
        <v>6</v>
      </c>
      <c r="C31" s="1">
        <v>-0.74753413142214253</v>
      </c>
      <c r="D31" s="1">
        <v>-0.18562977386122581</v>
      </c>
      <c r="E31" s="1">
        <v>0.42693230824775669</v>
      </c>
      <c r="F31" s="1">
        <v>0.34979778284261853</v>
      </c>
      <c r="G31" s="1">
        <v>-0.61930925684772442</v>
      </c>
      <c r="H31" s="1">
        <v>0.39307037225605512</v>
      </c>
      <c r="I31" s="1">
        <v>0.12841634384720618</v>
      </c>
      <c r="J31" s="1"/>
      <c r="K31" s="1">
        <v>0.3</v>
      </c>
      <c r="L31" s="19">
        <f>MultipleHistogramDemo!min+K31*MultipleHistogramDemo!range</f>
        <v>-1.6447135829086239</v>
      </c>
      <c r="M31" s="1">
        <v>25</v>
      </c>
      <c r="N31" s="1">
        <v>9</v>
      </c>
      <c r="O31" s="1">
        <v>2</v>
      </c>
      <c r="P31" s="1">
        <v>0</v>
      </c>
      <c r="Q31" s="1">
        <v>0</v>
      </c>
      <c r="R31" s="1"/>
      <c r="S31" s="1"/>
      <c r="T31" s="1"/>
      <c r="U31" s="1"/>
      <c r="V31" s="1"/>
      <c r="W31" s="1"/>
      <c r="X31" s="1"/>
      <c r="Y31" s="1"/>
      <c r="Z31" s="1"/>
    </row>
    <row r="32" spans="1:26" ht="25.5" customHeight="1">
      <c r="A32" s="1"/>
      <c r="B32" s="1">
        <v>7</v>
      </c>
      <c r="C32" s="1">
        <v>-6.9110780734397692E-2</v>
      </c>
      <c r="D32" s="1">
        <v>1.1158415629863976</v>
      </c>
      <c r="E32" s="1">
        <v>0.38183505515313665</v>
      </c>
      <c r="F32" s="1">
        <v>0.67513642006672003</v>
      </c>
      <c r="G32" s="1">
        <v>1.0413688036880195</v>
      </c>
      <c r="H32" s="1">
        <v>1.8787146576547419E-2</v>
      </c>
      <c r="I32" s="1">
        <v>-0.27999224895261154</v>
      </c>
      <c r="J32" s="1"/>
      <c r="K32" s="1">
        <v>0.35</v>
      </c>
      <c r="L32" s="19">
        <f>MultipleHistogramDemo!min+K32*MultipleHistogramDemo!range</f>
        <v>-1.337661711409432</v>
      </c>
      <c r="M32" s="1">
        <v>41</v>
      </c>
      <c r="N32" s="1">
        <v>18</v>
      </c>
      <c r="O32" s="1">
        <v>7</v>
      </c>
      <c r="P32" s="1">
        <v>3</v>
      </c>
      <c r="Q32" s="1">
        <v>3</v>
      </c>
      <c r="R32" s="1"/>
      <c r="S32" s="1"/>
      <c r="T32" s="1"/>
      <c r="U32" s="1"/>
      <c r="V32" s="1"/>
      <c r="W32" s="1"/>
      <c r="X32" s="1"/>
      <c r="Y32" s="1"/>
      <c r="Z32" s="1"/>
    </row>
    <row r="33" spans="1:26" ht="25.5" customHeight="1">
      <c r="A33" s="1"/>
      <c r="B33" s="1">
        <v>8</v>
      </c>
      <c r="C33" s="1">
        <v>-0.32364796166632193</v>
      </c>
      <c r="D33" s="1">
        <v>0.12818072465230676</v>
      </c>
      <c r="E33" s="1">
        <v>-0.8366679483522147</v>
      </c>
      <c r="F33" s="1">
        <v>-0.9718681949180531</v>
      </c>
      <c r="G33" s="1">
        <v>0.31781390766394213</v>
      </c>
      <c r="H33" s="1">
        <v>0.4765051326818438</v>
      </c>
      <c r="I33" s="1">
        <v>-0.33615661799664542</v>
      </c>
      <c r="J33" s="1"/>
      <c r="K33" s="1">
        <v>0.4</v>
      </c>
      <c r="L33" s="19">
        <f>MultipleHistogramDemo!min+K33*MultipleHistogramDemo!range</f>
        <v>-1.0306098399102401</v>
      </c>
      <c r="M33" s="1">
        <v>65</v>
      </c>
      <c r="N33" s="1">
        <v>40</v>
      </c>
      <c r="O33" s="1">
        <v>17</v>
      </c>
      <c r="P33" s="1">
        <v>16</v>
      </c>
      <c r="Q33" s="1">
        <v>14</v>
      </c>
      <c r="R33" s="1"/>
      <c r="S33" s="1"/>
      <c r="T33" s="1"/>
      <c r="U33" s="1"/>
      <c r="V33" s="1"/>
      <c r="W33" s="1"/>
      <c r="X33" s="1"/>
      <c r="Y33" s="1"/>
      <c r="Z33" s="1"/>
    </row>
    <row r="34" spans="1:26" ht="25.5" customHeight="1">
      <c r="A34" s="1"/>
      <c r="B34" s="1">
        <v>9</v>
      </c>
      <c r="C34" s="1">
        <v>0.63371812359729807</v>
      </c>
      <c r="D34" s="1">
        <v>-1.7717801039650011E-2</v>
      </c>
      <c r="E34" s="1">
        <v>0.36050309451101875</v>
      </c>
      <c r="F34" s="1">
        <v>0.31414127943583631</v>
      </c>
      <c r="G34" s="1">
        <v>0.19532288577042248</v>
      </c>
      <c r="H34" s="1">
        <v>-0.29107342629881411</v>
      </c>
      <c r="I34" s="1">
        <v>-6.7194431504066524E-2</v>
      </c>
      <c r="J34" s="1"/>
      <c r="K34" s="1">
        <v>0.45</v>
      </c>
      <c r="L34" s="19">
        <f>MultipleHistogramDemo!min+K34*MultipleHistogramDemo!range</f>
        <v>-0.72355796841104869</v>
      </c>
      <c r="M34" s="1">
        <v>91</v>
      </c>
      <c r="N34" s="1">
        <v>82</v>
      </c>
      <c r="O34" s="1">
        <v>61</v>
      </c>
      <c r="P34" s="1">
        <v>58</v>
      </c>
      <c r="Q34" s="1">
        <v>35</v>
      </c>
      <c r="R34" s="1"/>
      <c r="S34" s="1"/>
      <c r="T34" s="1"/>
      <c r="U34" s="1"/>
      <c r="V34" s="1"/>
      <c r="W34" s="1"/>
      <c r="X34" s="1"/>
      <c r="Y34" s="1"/>
      <c r="Z34" s="1"/>
    </row>
    <row r="35" spans="1:26" ht="25.5" customHeight="1">
      <c r="A35" s="1"/>
      <c r="B35" s="1">
        <v>10</v>
      </c>
      <c r="C35" s="1">
        <v>0.15927821315958582</v>
      </c>
      <c r="D35" s="1">
        <v>9.785036543434128E-2</v>
      </c>
      <c r="E35" s="1">
        <v>-0.46331738584523546</v>
      </c>
      <c r="F35" s="1">
        <v>0.16575158449415389</v>
      </c>
      <c r="G35" s="1">
        <v>-0.16974747922437888</v>
      </c>
      <c r="H35" s="1">
        <v>9.7496998683285693E-2</v>
      </c>
      <c r="I35" s="1">
        <v>6.8330184587836601E-2</v>
      </c>
      <c r="J35" s="1"/>
      <c r="K35" s="1">
        <v>0.5</v>
      </c>
      <c r="L35" s="19">
        <f>MultipleHistogramDemo!min+K35*MultipleHistogramDemo!range</f>
        <v>-0.4165060969118568</v>
      </c>
      <c r="M35" s="1">
        <v>93</v>
      </c>
      <c r="N35" s="1">
        <v>125</v>
      </c>
      <c r="O35" s="1">
        <v>116</v>
      </c>
      <c r="P35" s="1">
        <v>121</v>
      </c>
      <c r="Q35" s="1">
        <v>126</v>
      </c>
      <c r="R35" s="1"/>
      <c r="S35" s="1"/>
      <c r="T35" s="1"/>
      <c r="U35" s="1"/>
      <c r="V35" s="1"/>
      <c r="W35" s="1"/>
      <c r="X35" s="1"/>
      <c r="Y35" s="1"/>
      <c r="Z35" s="1"/>
    </row>
    <row r="36" spans="1:26" ht="25.5" customHeight="1">
      <c r="A36" s="1"/>
      <c r="B36" s="1">
        <v>11</v>
      </c>
      <c r="C36" s="1">
        <v>1.7541854559430665</v>
      </c>
      <c r="D36" s="1">
        <v>-0.35380139368027308</v>
      </c>
      <c r="E36" s="1">
        <v>-0.38964636459222923</v>
      </c>
      <c r="F36" s="1">
        <v>-0.15114247053062935</v>
      </c>
      <c r="G36" s="1">
        <v>0.94299916429632591</v>
      </c>
      <c r="H36" s="1">
        <v>-0.17845423817005263</v>
      </c>
      <c r="I36" s="1">
        <v>-1.8735190794264878E-2</v>
      </c>
      <c r="J36" s="1"/>
      <c r="K36" s="1">
        <v>0.55000000000000004</v>
      </c>
      <c r="L36" s="19">
        <f>MultipleHistogramDemo!min+K36*MultipleHistogramDemo!range</f>
        <v>-0.10945422541266492</v>
      </c>
      <c r="M36" s="1">
        <v>126</v>
      </c>
      <c r="N36" s="1">
        <v>164</v>
      </c>
      <c r="O36" s="1">
        <v>195</v>
      </c>
      <c r="P36" s="1">
        <v>206</v>
      </c>
      <c r="Q36" s="1">
        <v>214</v>
      </c>
      <c r="R36" s="1"/>
      <c r="S36" s="1"/>
      <c r="T36" s="1"/>
      <c r="U36" s="1"/>
      <c r="V36" s="1"/>
      <c r="W36" s="1"/>
      <c r="X36" s="1"/>
      <c r="Y36" s="1"/>
      <c r="Z36" s="1"/>
    </row>
    <row r="37" spans="1:26" ht="25.5" customHeight="1">
      <c r="A37" s="1"/>
      <c r="B37" s="1">
        <v>12</v>
      </c>
      <c r="C37" s="1">
        <v>0.97136425923759495</v>
      </c>
      <c r="D37" s="1">
        <v>4.7969344713927137E-2</v>
      </c>
      <c r="E37" s="1">
        <v>-0.63909362923463497</v>
      </c>
      <c r="F37" s="1">
        <v>0.19797531604608232</v>
      </c>
      <c r="G37" s="1">
        <v>0.68741029925156294</v>
      </c>
      <c r="H37" s="1">
        <v>-0.1827639908215748</v>
      </c>
      <c r="I37" s="1">
        <v>3.977950837990641E-2</v>
      </c>
      <c r="J37" s="1"/>
      <c r="K37" s="1">
        <v>0.6</v>
      </c>
      <c r="L37" s="19">
        <f>MultipleHistogramDemo!min+K37*MultipleHistogramDemo!range</f>
        <v>0.19759764608652652</v>
      </c>
      <c r="M37" s="1">
        <v>113</v>
      </c>
      <c r="N37" s="1">
        <v>171</v>
      </c>
      <c r="O37" s="1">
        <v>206</v>
      </c>
      <c r="P37" s="1">
        <v>231</v>
      </c>
      <c r="Q37" s="1">
        <v>277</v>
      </c>
      <c r="R37" s="1"/>
      <c r="S37" s="1"/>
      <c r="T37" s="1"/>
      <c r="U37" s="1"/>
      <c r="V37" s="1"/>
      <c r="W37" s="1"/>
      <c r="X37" s="1"/>
      <c r="Y37" s="1"/>
      <c r="Z37" s="1"/>
    </row>
    <row r="38" spans="1:26" ht="25.5" customHeight="1">
      <c r="A38" s="1"/>
      <c r="B38" s="1">
        <v>13</v>
      </c>
      <c r="C38" s="1">
        <v>1.0642944869480024</v>
      </c>
      <c r="D38" s="1">
        <v>-1.0823387200981824</v>
      </c>
      <c r="E38" s="1">
        <v>-0.36129538293149244</v>
      </c>
      <c r="F38" s="1">
        <v>0.26485702585984949</v>
      </c>
      <c r="G38" s="1">
        <v>-1.2963968682415803</v>
      </c>
      <c r="H38" s="1">
        <v>0.31115261281077949</v>
      </c>
      <c r="I38" s="1">
        <v>-0.10508319113041135</v>
      </c>
      <c r="J38" s="1"/>
      <c r="K38" s="1">
        <v>0.65</v>
      </c>
      <c r="L38" s="19">
        <f>MultipleHistogramDemo!min+K38*MultipleHistogramDemo!range</f>
        <v>0.50464951758571841</v>
      </c>
      <c r="M38" s="1">
        <v>112</v>
      </c>
      <c r="N38" s="1">
        <v>152</v>
      </c>
      <c r="O38" s="1">
        <v>159</v>
      </c>
      <c r="P38" s="1">
        <v>206</v>
      </c>
      <c r="Q38" s="1">
        <v>190</v>
      </c>
      <c r="R38" s="1"/>
      <c r="S38" s="1"/>
      <c r="T38" s="1"/>
      <c r="U38" s="1"/>
      <c r="V38" s="1"/>
      <c r="W38" s="1"/>
      <c r="X38" s="1"/>
      <c r="Y38" s="1"/>
      <c r="Z38" s="1"/>
    </row>
    <row r="39" spans="1:26" ht="25.5" customHeight="1">
      <c r="A39" s="1"/>
      <c r="B39" s="1">
        <v>14</v>
      </c>
      <c r="C39" s="1">
        <v>1.4394159361391567</v>
      </c>
      <c r="D39" s="1">
        <v>-0.87735115363638205</v>
      </c>
      <c r="E39" s="1">
        <v>-0.43711057000986053</v>
      </c>
      <c r="F39" s="1">
        <v>3.6586270571225731E-2</v>
      </c>
      <c r="G39" s="1">
        <v>0.1376564937909463</v>
      </c>
      <c r="H39" s="1">
        <v>-0.15687449913774204</v>
      </c>
      <c r="I39" s="1">
        <v>-0.4100330107712768</v>
      </c>
      <c r="J39" s="1"/>
      <c r="K39" s="1">
        <v>0.7</v>
      </c>
      <c r="L39" s="19">
        <f>MultipleHistogramDemo!min+K39*MultipleHistogramDemo!range</f>
        <v>0.8117013890849103</v>
      </c>
      <c r="M39" s="1">
        <v>92</v>
      </c>
      <c r="N39" s="1">
        <v>129</v>
      </c>
      <c r="O39" s="1">
        <v>146</v>
      </c>
      <c r="P39" s="1">
        <v>108</v>
      </c>
      <c r="Q39" s="1">
        <v>109</v>
      </c>
      <c r="R39" s="1"/>
      <c r="S39" s="1"/>
      <c r="T39" s="1"/>
      <c r="U39" s="1"/>
      <c r="V39" s="1"/>
      <c r="W39" s="1"/>
      <c r="X39" s="1"/>
      <c r="Y39" s="1"/>
      <c r="Z39" s="1"/>
    </row>
    <row r="40" spans="1:26" ht="25.5" customHeight="1">
      <c r="A40" s="1"/>
      <c r="B40" s="1">
        <v>15</v>
      </c>
      <c r="C40" s="1">
        <v>0.73207910419727462</v>
      </c>
      <c r="D40" s="1">
        <v>0.10116270517606635</v>
      </c>
      <c r="E40" s="1">
        <v>-0.54130870527817265</v>
      </c>
      <c r="F40" s="1">
        <v>7.5504775607626973E-2</v>
      </c>
      <c r="G40" s="1">
        <v>1.0821916001723315</v>
      </c>
      <c r="H40" s="1">
        <v>-4.5632715049387748E-2</v>
      </c>
      <c r="I40" s="1">
        <v>0.51237377051788369</v>
      </c>
      <c r="J40" s="1"/>
      <c r="K40" s="1">
        <v>0.75</v>
      </c>
      <c r="L40" s="19">
        <f>MultipleHistogramDemo!min+K40*MultipleHistogramDemo!range</f>
        <v>1.1187532605841017</v>
      </c>
      <c r="M40" s="1">
        <v>74</v>
      </c>
      <c r="N40" s="1">
        <v>62</v>
      </c>
      <c r="O40" s="1">
        <v>60</v>
      </c>
      <c r="P40" s="1">
        <v>37</v>
      </c>
      <c r="Q40" s="1">
        <v>23</v>
      </c>
      <c r="R40" s="1"/>
      <c r="S40" s="1"/>
      <c r="T40" s="1"/>
      <c r="U40" s="1"/>
      <c r="V40" s="1"/>
      <c r="W40" s="1"/>
      <c r="X40" s="1"/>
      <c r="Y40" s="1"/>
      <c r="Z40" s="1"/>
    </row>
    <row r="41" spans="1:26" ht="25.5" customHeight="1">
      <c r="A41" s="1"/>
      <c r="B41" s="1">
        <v>16</v>
      </c>
      <c r="C41" s="1">
        <v>0.32853182612515253</v>
      </c>
      <c r="D41" s="1">
        <v>1.135056862576699</v>
      </c>
      <c r="E41" s="1">
        <v>0.14041831904811986</v>
      </c>
      <c r="F41" s="1">
        <v>-0.23797915401594388</v>
      </c>
      <c r="G41" s="1">
        <v>7.7591386456950531E-2</v>
      </c>
      <c r="H41" s="1">
        <v>6.2432505877700571E-2</v>
      </c>
      <c r="I41" s="1">
        <v>0.48276403451691741</v>
      </c>
      <c r="J41" s="1"/>
      <c r="K41" s="1">
        <v>0.8</v>
      </c>
      <c r="L41" s="19">
        <f>MultipleHistogramDemo!min+K41*MultipleHistogramDemo!range</f>
        <v>1.4258051320832941</v>
      </c>
      <c r="M41" s="1">
        <v>54</v>
      </c>
      <c r="N41" s="1">
        <v>29</v>
      </c>
      <c r="O41" s="1">
        <v>24</v>
      </c>
      <c r="P41" s="1">
        <v>11</v>
      </c>
      <c r="Q41" s="1">
        <v>7</v>
      </c>
      <c r="R41" s="1"/>
      <c r="S41" s="1"/>
      <c r="T41" s="1"/>
      <c r="U41" s="1"/>
      <c r="V41" s="1"/>
      <c r="W41" s="1"/>
      <c r="X41" s="1"/>
      <c r="Y41" s="1"/>
      <c r="Z41" s="1"/>
    </row>
    <row r="42" spans="1:26" ht="25.5" customHeight="1">
      <c r="A42" s="1"/>
      <c r="B42" s="1">
        <v>17</v>
      </c>
      <c r="C42" s="1">
        <v>1.9701273089062803</v>
      </c>
      <c r="D42" s="1">
        <v>0.5072115355999014</v>
      </c>
      <c r="E42" s="1">
        <v>0.25700662912653055</v>
      </c>
      <c r="F42" s="1">
        <v>0.40970386652387125</v>
      </c>
      <c r="G42" s="1">
        <v>0.14317185643888294</v>
      </c>
      <c r="H42" s="1">
        <v>-0.30530498050185867</v>
      </c>
      <c r="I42" s="1">
        <v>-0.24929346281875234</v>
      </c>
      <c r="J42" s="1"/>
      <c r="K42" s="1">
        <v>0.85</v>
      </c>
      <c r="L42" s="19">
        <f>MultipleHistogramDemo!min+K42*MultipleHistogramDemo!range</f>
        <v>1.7328570035824855</v>
      </c>
      <c r="M42" s="1">
        <v>44</v>
      </c>
      <c r="N42" s="1">
        <v>13</v>
      </c>
      <c r="O42" s="1">
        <v>5</v>
      </c>
      <c r="P42" s="1">
        <v>3</v>
      </c>
      <c r="Q42" s="1">
        <v>2</v>
      </c>
      <c r="R42" s="1"/>
      <c r="S42" s="1"/>
      <c r="T42" s="1"/>
      <c r="U42" s="1"/>
      <c r="V42" s="1"/>
      <c r="W42" s="1"/>
      <c r="X42" s="1"/>
      <c r="Y42" s="1"/>
      <c r="Z42" s="1"/>
    </row>
    <row r="43" spans="1:26" ht="25.5" customHeight="1">
      <c r="A43" s="1"/>
      <c r="B43" s="1">
        <v>18</v>
      </c>
      <c r="C43" s="1">
        <v>-1.3250361573366081</v>
      </c>
      <c r="D43" s="1">
        <v>-0.21195389417544228</v>
      </c>
      <c r="E43" s="1">
        <v>-1.0920086935284756</v>
      </c>
      <c r="F43" s="1">
        <v>7.8588877662991427E-2</v>
      </c>
      <c r="G43" s="1">
        <v>0.85849890541155582</v>
      </c>
      <c r="H43" s="1">
        <v>-6.5188650019370034E-2</v>
      </c>
      <c r="I43" s="1">
        <v>-0.41150220443873786</v>
      </c>
      <c r="J43" s="1"/>
      <c r="K43" s="1">
        <v>0.9</v>
      </c>
      <c r="L43" s="19">
        <f>MultipleHistogramDemo!min+K43*MultipleHistogramDemo!range</f>
        <v>2.039908875081677</v>
      </c>
      <c r="M43" s="1">
        <v>18</v>
      </c>
      <c r="N43" s="1">
        <v>3</v>
      </c>
      <c r="O43" s="1">
        <v>2</v>
      </c>
      <c r="P43" s="1">
        <v>0</v>
      </c>
      <c r="Q43" s="1">
        <v>0</v>
      </c>
      <c r="R43" s="1"/>
      <c r="S43" s="1"/>
      <c r="T43" s="1"/>
      <c r="U43" s="1"/>
      <c r="V43" s="1"/>
      <c r="W43" s="1"/>
      <c r="X43" s="1"/>
      <c r="Y43" s="1"/>
      <c r="Z43" s="1"/>
    </row>
    <row r="44" spans="1:26" ht="25.5" customHeight="1">
      <c r="A44" s="1"/>
      <c r="B44" s="1">
        <v>19</v>
      </c>
      <c r="C44" s="1">
        <v>-0.33450907518692519</v>
      </c>
      <c r="D44" s="1">
        <v>0.17239680651714179</v>
      </c>
      <c r="E44" s="1">
        <v>0.10429554677817972</v>
      </c>
      <c r="F44" s="1">
        <v>-0.23710029251524345</v>
      </c>
      <c r="G44" s="1">
        <v>-0.38453886223536199</v>
      </c>
      <c r="H44" s="1">
        <v>-2.2368765527738942E-2</v>
      </c>
      <c r="I44" s="1">
        <v>9.3156161319640385E-2</v>
      </c>
      <c r="J44" s="1"/>
      <c r="K44" s="1">
        <v>0.95</v>
      </c>
      <c r="L44" s="19">
        <f>MultipleHistogramDemo!min+K44*MultipleHistogramDemo!range</f>
        <v>2.3469607465808684</v>
      </c>
      <c r="M44" s="1">
        <v>12</v>
      </c>
      <c r="N44" s="1">
        <v>0</v>
      </c>
      <c r="O44" s="1">
        <v>0</v>
      </c>
      <c r="P44" s="1">
        <v>0</v>
      </c>
      <c r="Q44" s="1">
        <v>0</v>
      </c>
      <c r="R44" s="1"/>
      <c r="S44" s="1"/>
      <c r="T44" s="1"/>
      <c r="U44" s="1"/>
      <c r="V44" s="1"/>
      <c r="W44" s="1"/>
      <c r="X44" s="1"/>
      <c r="Y44" s="1"/>
      <c r="Z44" s="1"/>
    </row>
    <row r="45" spans="1:26" ht="25.5" customHeight="1">
      <c r="A45" s="1"/>
      <c r="B45" s="1">
        <v>20</v>
      </c>
      <c r="C45" s="1">
        <v>0.30418799477293884</v>
      </c>
      <c r="D45" s="1">
        <v>0.74392008286583011</v>
      </c>
      <c r="E45" s="1">
        <v>0.11274724640769851</v>
      </c>
      <c r="F45" s="1">
        <v>0.38511624502925323</v>
      </c>
      <c r="G45" s="1">
        <v>0.34577766833907686</v>
      </c>
      <c r="H45" s="1">
        <v>0.16003365198676847</v>
      </c>
      <c r="I45" s="1">
        <v>-0.35717269144981212</v>
      </c>
      <c r="J45" s="1"/>
      <c r="K45" s="1">
        <v>1</v>
      </c>
      <c r="L45" s="19">
        <f>MultipleHistogramDemo!min+K45*MultipleHistogramDemo!range</f>
        <v>2.6540126180800607</v>
      </c>
      <c r="M45" s="1">
        <v>9</v>
      </c>
      <c r="N45" s="1">
        <v>0</v>
      </c>
      <c r="O45" s="1">
        <v>0</v>
      </c>
      <c r="P45" s="1">
        <v>0</v>
      </c>
      <c r="Q45" s="1">
        <v>0</v>
      </c>
      <c r="R45" s="1"/>
      <c r="S45" s="1"/>
      <c r="T45" s="1"/>
      <c r="U45" s="1"/>
      <c r="V45" s="1"/>
      <c r="W45" s="1"/>
      <c r="X45" s="1"/>
      <c r="Y45" s="1"/>
      <c r="Z45" s="1"/>
    </row>
    <row r="46" spans="1:26" ht="25.5" customHeight="1">
      <c r="A46" s="1"/>
      <c r="B46" s="1">
        <v>21</v>
      </c>
      <c r="C46" s="1">
        <v>-0.46331130871787723</v>
      </c>
      <c r="D46" s="1">
        <v>-0.10238538880852943</v>
      </c>
      <c r="E46" s="1">
        <v>0.80318206507648238</v>
      </c>
      <c r="F46" s="1">
        <v>0.21213193973172637</v>
      </c>
      <c r="G46" s="1">
        <v>-0.31169618909563007</v>
      </c>
      <c r="H46" s="1">
        <v>0.71682051901741983</v>
      </c>
      <c r="I46" s="1">
        <v>0.10969930359381783</v>
      </c>
      <c r="J46" s="1"/>
      <c r="K46" s="1"/>
      <c r="L46" s="1"/>
      <c r="M46" s="1"/>
      <c r="N46" s="1"/>
      <c r="O46" s="1"/>
      <c r="P46" s="1"/>
      <c r="Q46" s="1"/>
      <c r="R46" s="1"/>
      <c r="S46" s="1"/>
      <c r="T46" s="1"/>
      <c r="U46" s="1"/>
      <c r="V46" s="1"/>
      <c r="W46" s="1"/>
      <c r="X46" s="1"/>
      <c r="Y46" s="1"/>
      <c r="Z46" s="1"/>
    </row>
    <row r="47" spans="1:26" ht="25.5" customHeight="1">
      <c r="A47" s="1"/>
      <c r="B47" s="1">
        <v>22</v>
      </c>
      <c r="C47" s="1">
        <v>0.84638215435347042</v>
      </c>
      <c r="D47" s="1">
        <v>1.4663034384998386E-2</v>
      </c>
      <c r="E47" s="1">
        <v>-0.75534059379783747</v>
      </c>
      <c r="F47" s="1">
        <v>0.76921492375398226</v>
      </c>
      <c r="G47" s="1">
        <v>-4.3046481730157723E-2</v>
      </c>
      <c r="H47" s="1">
        <v>0.25917317583683808</v>
      </c>
      <c r="I47" s="1">
        <v>1.3619944216967678E-2</v>
      </c>
      <c r="J47" s="1"/>
      <c r="K47" s="1"/>
      <c r="L47" s="1"/>
      <c r="M47" s="1"/>
      <c r="N47" s="1"/>
      <c r="O47" s="1"/>
      <c r="P47" s="1"/>
      <c r="Q47" s="1"/>
      <c r="R47" s="1"/>
      <c r="S47" s="1"/>
      <c r="T47" s="1"/>
      <c r="U47" s="1"/>
      <c r="V47" s="1"/>
      <c r="W47" s="1"/>
      <c r="X47" s="1"/>
      <c r="Y47" s="1"/>
      <c r="Z47" s="1"/>
    </row>
    <row r="48" spans="1:26" ht="25.5" customHeight="1">
      <c r="A48" s="1"/>
      <c r="B48" s="1">
        <v>23</v>
      </c>
      <c r="C48" s="1">
        <v>0.58188710426062751</v>
      </c>
      <c r="D48" s="1">
        <v>-0.38894184662011233</v>
      </c>
      <c r="E48" s="1">
        <v>-9.9436141074572257E-2</v>
      </c>
      <c r="F48" s="1">
        <v>0.61892698556311343</v>
      </c>
      <c r="G48" s="1">
        <v>1.2036690964615644</v>
      </c>
      <c r="H48" s="1">
        <v>-0.53088393698405356</v>
      </c>
      <c r="I48" s="1">
        <v>-0.16534353280238814</v>
      </c>
      <c r="J48" s="1"/>
      <c r="K48" s="1"/>
      <c r="L48" s="1"/>
      <c r="M48" s="1"/>
      <c r="N48" s="1"/>
      <c r="O48" s="1"/>
      <c r="P48" s="1"/>
      <c r="Q48" s="1"/>
      <c r="R48" s="1"/>
      <c r="S48" s="1"/>
      <c r="T48" s="1"/>
      <c r="U48" s="1"/>
      <c r="V48" s="1"/>
      <c r="W48" s="1"/>
      <c r="X48" s="1"/>
      <c r="Y48" s="1"/>
      <c r="Z48" s="1"/>
    </row>
    <row r="49" spans="1:26" ht="25.5" customHeight="1">
      <c r="A49" s="1"/>
      <c r="B49" s="1">
        <v>24</v>
      </c>
      <c r="C49" s="1">
        <v>8.1578359820804261E-2</v>
      </c>
      <c r="D49" s="1">
        <v>0.78176117023888991</v>
      </c>
      <c r="E49" s="1">
        <v>-0.2030490048423296</v>
      </c>
      <c r="F49" s="1">
        <v>-0.18453328091495588</v>
      </c>
      <c r="G49" s="1">
        <v>0.65602115917776727</v>
      </c>
      <c r="H49" s="1">
        <v>6.1862810884056943E-2</v>
      </c>
      <c r="I49" s="1">
        <v>1.5837391488174569E-2</v>
      </c>
      <c r="J49" s="1"/>
      <c r="K49" s="1"/>
      <c r="L49" s="1"/>
      <c r="M49" s="1"/>
      <c r="N49" s="1"/>
      <c r="O49" s="1"/>
      <c r="P49" s="1"/>
      <c r="Q49" s="1"/>
      <c r="R49" s="1"/>
      <c r="S49" s="1"/>
      <c r="T49" s="1"/>
      <c r="U49" s="1"/>
      <c r="V49" s="1"/>
      <c r="W49" s="1"/>
      <c r="X49" s="1"/>
      <c r="Y49" s="1"/>
      <c r="Z49" s="1"/>
    </row>
    <row r="50" spans="1:26" ht="25.5" customHeight="1">
      <c r="A50" s="1"/>
      <c r="B50" s="1">
        <v>25</v>
      </c>
      <c r="C50" s="1">
        <v>-0.79174210435466996</v>
      </c>
      <c r="D50" s="1">
        <v>0.25284152330711845</v>
      </c>
      <c r="E50" s="1">
        <v>0.15484369374948756</v>
      </c>
      <c r="F50" s="1">
        <v>0.22882902857844994</v>
      </c>
      <c r="G50" s="1">
        <v>0.26544804826825957</v>
      </c>
      <c r="H50" s="1">
        <v>-0.10124072758721163</v>
      </c>
      <c r="I50" s="1">
        <v>6.7164276825739971E-2</v>
      </c>
      <c r="J50" s="1"/>
      <c r="K50" s="1"/>
      <c r="L50" s="1"/>
      <c r="M50" s="1"/>
      <c r="N50" s="1"/>
      <c r="O50" s="1"/>
      <c r="P50" s="1"/>
      <c r="Q50" s="1"/>
      <c r="R50" s="1"/>
      <c r="S50" s="1"/>
      <c r="T50" s="1"/>
      <c r="U50" s="1"/>
      <c r="V50" s="1"/>
      <c r="W50" s="1"/>
      <c r="X50" s="1"/>
      <c r="Y50" s="1"/>
      <c r="Z50" s="1"/>
    </row>
    <row r="51" spans="1:26" ht="25.5" customHeight="1">
      <c r="A51" s="1"/>
      <c r="B51" s="1">
        <v>26</v>
      </c>
      <c r="C51" s="1">
        <v>-0.68953261495292995</v>
      </c>
      <c r="D51" s="1">
        <v>0.44095032483627405</v>
      </c>
      <c r="E51" s="1">
        <v>-0.48670130041226467</v>
      </c>
      <c r="F51" s="1">
        <v>0.23456156815107607</v>
      </c>
      <c r="G51" s="1">
        <v>-0.33473988726924891</v>
      </c>
      <c r="H51" s="1">
        <v>0.17787709084273795</v>
      </c>
      <c r="I51" s="1">
        <v>9.6962070822365437E-2</v>
      </c>
      <c r="J51" s="1"/>
      <c r="K51" s="1"/>
      <c r="L51" s="1"/>
      <c r="M51" s="1"/>
      <c r="N51" s="1"/>
      <c r="O51" s="1"/>
      <c r="P51" s="1"/>
      <c r="Q51" s="1"/>
      <c r="R51" s="1"/>
      <c r="S51" s="1"/>
      <c r="T51" s="1"/>
      <c r="U51" s="1"/>
      <c r="V51" s="1"/>
      <c r="W51" s="1"/>
      <c r="X51" s="1"/>
      <c r="Y51" s="1"/>
      <c r="Z51" s="1"/>
    </row>
    <row r="52" spans="1:26" ht="25.5" customHeight="1">
      <c r="A52" s="1"/>
      <c r="B52" s="1">
        <v>27</v>
      </c>
      <c r="C52" s="1">
        <v>-0.26047052448553321</v>
      </c>
      <c r="D52" s="1">
        <v>-0.26279640115334174</v>
      </c>
      <c r="E52" s="1">
        <v>-1.1476832679267219</v>
      </c>
      <c r="F52" s="1">
        <v>-0.62151899632827279</v>
      </c>
      <c r="G52" s="1">
        <v>0.31119275750967235</v>
      </c>
      <c r="H52" s="1">
        <v>0.1693330072601259</v>
      </c>
      <c r="I52" s="1">
        <v>0.31529897556400049</v>
      </c>
      <c r="J52" s="1"/>
      <c r="K52" s="1"/>
      <c r="L52" s="1"/>
      <c r="M52" s="1"/>
      <c r="N52" s="1"/>
      <c r="O52" s="1"/>
      <c r="P52" s="1"/>
      <c r="Q52" s="1"/>
      <c r="R52" s="1"/>
      <c r="S52" s="1"/>
      <c r="T52" s="1"/>
      <c r="U52" s="1"/>
      <c r="V52" s="1"/>
      <c r="W52" s="1"/>
      <c r="X52" s="1"/>
      <c r="Y52" s="1"/>
      <c r="Z52" s="1"/>
    </row>
    <row r="53" spans="1:26" ht="25.5" customHeight="1">
      <c r="A53" s="1"/>
      <c r="B53" s="1">
        <v>28</v>
      </c>
      <c r="C53" s="1">
        <v>-0.87448443253588848</v>
      </c>
      <c r="D53" s="1">
        <v>0.55843156064203658</v>
      </c>
      <c r="E53" s="1">
        <v>-0.35573224258901165</v>
      </c>
      <c r="F53" s="1">
        <v>0.52289576877807253</v>
      </c>
      <c r="G53" s="1">
        <v>0.44623996061246551</v>
      </c>
      <c r="H53" s="1">
        <v>-0.22771145449761687</v>
      </c>
      <c r="I53" s="1">
        <v>-4.3074476953069554E-2</v>
      </c>
      <c r="J53" s="1"/>
      <c r="K53" s="1"/>
      <c r="L53" s="1"/>
      <c r="M53" s="1"/>
      <c r="N53" s="1"/>
      <c r="O53" s="1"/>
      <c r="P53" s="1"/>
      <c r="Q53" s="1"/>
      <c r="R53" s="1"/>
      <c r="S53" s="1"/>
      <c r="T53" s="1"/>
      <c r="U53" s="1"/>
      <c r="V53" s="1"/>
      <c r="W53" s="1"/>
      <c r="X53" s="1"/>
      <c r="Y53" s="1"/>
      <c r="Z53" s="1"/>
    </row>
    <row r="54" spans="1:26" ht="25.5" customHeight="1">
      <c r="A54" s="1"/>
      <c r="B54" s="1">
        <v>29</v>
      </c>
      <c r="C54" s="1">
        <v>0.13606730631323743</v>
      </c>
      <c r="D54" s="1">
        <v>0.54198542792628701</v>
      </c>
      <c r="E54" s="1">
        <v>-0.15320717588046009</v>
      </c>
      <c r="F54" s="1">
        <v>0.61229210226172748</v>
      </c>
      <c r="G54" s="1">
        <v>6.6329227926725423E-2</v>
      </c>
      <c r="H54" s="1">
        <v>0.76159638136541674</v>
      </c>
      <c r="I54" s="1">
        <v>0.16107720599145028</v>
      </c>
      <c r="J54" s="1"/>
      <c r="K54" s="1"/>
      <c r="L54" s="1"/>
      <c r="M54" s="1"/>
      <c r="N54" s="1"/>
      <c r="O54" s="1"/>
      <c r="P54" s="1"/>
      <c r="Q54" s="1"/>
      <c r="R54" s="1"/>
      <c r="S54" s="1"/>
      <c r="T54" s="1"/>
      <c r="U54" s="1"/>
      <c r="V54" s="1"/>
      <c r="W54" s="1"/>
      <c r="X54" s="1"/>
      <c r="Y54" s="1"/>
      <c r="Z54" s="1"/>
    </row>
    <row r="55" spans="1:26" ht="25.5" customHeight="1">
      <c r="A55" s="1"/>
      <c r="B55" s="1">
        <v>30</v>
      </c>
      <c r="C55" s="1">
        <v>-1.3696580709761743</v>
      </c>
      <c r="D55" s="1">
        <v>-0.25083073055606009</v>
      </c>
      <c r="E55" s="1">
        <v>-5.6388926935487443E-2</v>
      </c>
      <c r="F55" s="1">
        <v>0.33341486965003603</v>
      </c>
      <c r="G55" s="1">
        <v>0.52681235123192205</v>
      </c>
      <c r="H55" s="1">
        <v>-0.18846527345342926</v>
      </c>
      <c r="I55" s="1">
        <v>-0.24707180893614905</v>
      </c>
      <c r="J55" s="1"/>
      <c r="K55" s="1"/>
      <c r="L55" s="1"/>
      <c r="M55" s="1"/>
      <c r="N55" s="1"/>
      <c r="O55" s="1"/>
      <c r="P55" s="1"/>
      <c r="Q55" s="1"/>
      <c r="R55" s="1"/>
      <c r="S55" s="1"/>
      <c r="T55" s="1"/>
      <c r="U55" s="1"/>
      <c r="V55" s="1"/>
      <c r="W55" s="1"/>
      <c r="X55" s="1"/>
      <c r="Y55" s="1"/>
      <c r="Z55" s="1"/>
    </row>
    <row r="56" spans="1:26" ht="25.5" customHeight="1">
      <c r="A56" s="1"/>
      <c r="B56" s="1">
        <v>31</v>
      </c>
      <c r="C56" s="1">
        <v>8.0070542703910411E-2</v>
      </c>
      <c r="D56" s="1">
        <v>-0.40896493523421712</v>
      </c>
      <c r="E56" s="1">
        <v>9.3841802062593585E-2</v>
      </c>
      <c r="F56" s="1">
        <v>4.748009055217256E-2</v>
      </c>
      <c r="G56" s="1">
        <v>-0.76526948605688394</v>
      </c>
      <c r="H56" s="1">
        <v>-0.47814806175670777</v>
      </c>
      <c r="I56" s="1">
        <v>0.1146300696745423</v>
      </c>
      <c r="J56" s="1"/>
      <c r="K56" s="1"/>
      <c r="L56" s="1"/>
      <c r="M56" s="1"/>
      <c r="N56" s="1"/>
      <c r="O56" s="1"/>
      <c r="P56" s="1"/>
      <c r="Q56" s="1"/>
      <c r="R56" s="1"/>
      <c r="S56" s="1"/>
      <c r="T56" s="1"/>
      <c r="U56" s="1"/>
      <c r="V56" s="1"/>
      <c r="W56" s="1"/>
      <c r="X56" s="1"/>
      <c r="Y56" s="1"/>
      <c r="Z56" s="1"/>
    </row>
    <row r="57" spans="1:26" ht="25.5" customHeight="1">
      <c r="A57" s="1"/>
      <c r="B57" s="1">
        <v>32</v>
      </c>
      <c r="C57" s="1">
        <v>-1.0785822395366846</v>
      </c>
      <c r="D57" s="1">
        <v>0.87058168363745736</v>
      </c>
      <c r="E57" s="1">
        <v>-1.7547420467382044</v>
      </c>
      <c r="F57" s="1">
        <v>-2.0765965461733038E-2</v>
      </c>
      <c r="G57" s="1">
        <v>0.62852597326852522</v>
      </c>
      <c r="H57" s="1">
        <v>-0.38212986066451415</v>
      </c>
      <c r="I57" s="1">
        <v>-0.20421618609363196</v>
      </c>
      <c r="J57" s="1"/>
      <c r="K57" s="1"/>
      <c r="L57" s="1"/>
      <c r="M57" s="1"/>
      <c r="N57" s="1"/>
      <c r="O57" s="1"/>
      <c r="P57" s="1"/>
      <c r="Q57" s="1"/>
      <c r="R57" s="1"/>
      <c r="S57" s="1"/>
      <c r="T57" s="1"/>
      <c r="U57" s="1"/>
      <c r="V57" s="1"/>
      <c r="W57" s="1"/>
      <c r="X57" s="1"/>
      <c r="Y57" s="1"/>
      <c r="Z57" s="1"/>
    </row>
    <row r="58" spans="1:26" ht="25.5" customHeight="1">
      <c r="A58" s="1"/>
      <c r="B58" s="1">
        <v>33</v>
      </c>
      <c r="C58" s="1">
        <v>1.4581629090577588</v>
      </c>
      <c r="D58" s="1">
        <v>-1.2448241113606811</v>
      </c>
      <c r="E58" s="1">
        <v>-0.5619808133156986</v>
      </c>
      <c r="F58" s="1">
        <v>0.64453738818578243</v>
      </c>
      <c r="G58" s="1">
        <v>-0.19321808168054105</v>
      </c>
      <c r="H58" s="1">
        <v>-0.19426972420827276</v>
      </c>
      <c r="I58" s="1">
        <v>9.4879524684935476E-2</v>
      </c>
      <c r="J58" s="1"/>
      <c r="K58" s="1"/>
      <c r="L58" s="1"/>
      <c r="M58" s="1"/>
      <c r="N58" s="1"/>
      <c r="O58" s="1"/>
      <c r="P58" s="1"/>
      <c r="Q58" s="1"/>
      <c r="R58" s="1"/>
      <c r="S58" s="1"/>
      <c r="T58" s="1"/>
      <c r="U58" s="1"/>
      <c r="V58" s="1"/>
      <c r="W58" s="1"/>
      <c r="X58" s="1"/>
      <c r="Y58" s="1"/>
      <c r="Z58" s="1"/>
    </row>
    <row r="59" spans="1:26" ht="25.5" customHeight="1">
      <c r="A59" s="1"/>
      <c r="B59" s="1">
        <v>34</v>
      </c>
      <c r="C59" s="1">
        <v>-1.4379879967776541</v>
      </c>
      <c r="D59" s="1">
        <v>0.2832838354250844</v>
      </c>
      <c r="E59" s="1">
        <v>-0.606359630406478</v>
      </c>
      <c r="F59" s="1">
        <v>1.3077423566806803</v>
      </c>
      <c r="G59" s="1">
        <v>8.2066607097192795E-2</v>
      </c>
      <c r="H59" s="1">
        <v>3.3731543572396175E-2</v>
      </c>
      <c r="I59" s="1">
        <v>-0.1529643719251573</v>
      </c>
      <c r="J59" s="1"/>
      <c r="K59" s="1"/>
      <c r="L59" s="1"/>
      <c r="M59" s="1"/>
      <c r="N59" s="1"/>
      <c r="O59" s="1"/>
      <c r="P59" s="1"/>
      <c r="Q59" s="1"/>
      <c r="R59" s="1"/>
      <c r="S59" s="1"/>
      <c r="T59" s="1"/>
      <c r="U59" s="1"/>
      <c r="V59" s="1"/>
      <c r="W59" s="1"/>
      <c r="X59" s="1"/>
      <c r="Y59" s="1"/>
      <c r="Z59" s="1"/>
    </row>
    <row r="60" spans="1:26" ht="25.5" customHeight="1">
      <c r="A60" s="1"/>
      <c r="B60" s="1">
        <v>35</v>
      </c>
      <c r="C60" s="1">
        <v>-0.54015693716264324</v>
      </c>
      <c r="D60" s="1">
        <v>-8.527089266636384E-2</v>
      </c>
      <c r="E60" s="1">
        <v>0.35146655107082064</v>
      </c>
      <c r="F60" s="1">
        <v>4.1626424261719142E-2</v>
      </c>
      <c r="G60" s="1">
        <v>-3.7856031206574679E-2</v>
      </c>
      <c r="H60" s="1">
        <v>-0.10271426090619855</v>
      </c>
      <c r="I60" s="1">
        <v>0.13722017125320971</v>
      </c>
      <c r="J60" s="1"/>
      <c r="K60" s="1"/>
      <c r="L60" s="1"/>
      <c r="M60" s="1"/>
      <c r="N60" s="1"/>
      <c r="O60" s="1"/>
      <c r="P60" s="1"/>
      <c r="Q60" s="1"/>
      <c r="R60" s="1"/>
      <c r="S60" s="1"/>
      <c r="T60" s="1"/>
      <c r="U60" s="1"/>
      <c r="V60" s="1"/>
      <c r="W60" s="1"/>
      <c r="X60" s="1"/>
      <c r="Y60" s="1"/>
      <c r="Z60" s="1"/>
    </row>
    <row r="61" spans="1:26" ht="25.5" customHeight="1">
      <c r="A61" s="1"/>
      <c r="B61" s="1">
        <v>36</v>
      </c>
      <c r="C61" s="1">
        <v>-0.42507521232478701</v>
      </c>
      <c r="D61" s="1">
        <v>0.79675517210102897</v>
      </c>
      <c r="E61" s="1">
        <v>0.60904152128556588</v>
      </c>
      <c r="F61" s="1">
        <v>-0.51893779605036339</v>
      </c>
      <c r="G61" s="1">
        <v>6.4430330944604375E-2</v>
      </c>
      <c r="H61" s="1">
        <v>-6.943416653081351E-2</v>
      </c>
      <c r="I61" s="1">
        <v>0.12124389338200589</v>
      </c>
      <c r="J61" s="1"/>
      <c r="K61" s="1"/>
      <c r="L61" s="1"/>
      <c r="M61" s="1"/>
      <c r="N61" s="1"/>
      <c r="O61" s="1"/>
      <c r="P61" s="1"/>
      <c r="Q61" s="1"/>
      <c r="R61" s="1"/>
      <c r="S61" s="1"/>
      <c r="T61" s="1"/>
      <c r="U61" s="1"/>
      <c r="V61" s="1"/>
      <c r="W61" s="1"/>
      <c r="X61" s="1"/>
      <c r="Y61" s="1"/>
      <c r="Z61" s="1"/>
    </row>
    <row r="62" spans="1:26" ht="25.5" customHeight="1">
      <c r="A62" s="1"/>
      <c r="B62" s="1">
        <v>37</v>
      </c>
      <c r="C62" s="1">
        <v>-0.93907995517815734</v>
      </c>
      <c r="D62" s="1">
        <v>-0.41975991942309454</v>
      </c>
      <c r="E62" s="1">
        <v>0.29955708950659887</v>
      </c>
      <c r="F62" s="1">
        <v>-9.1389832899488641E-2</v>
      </c>
      <c r="G62" s="1">
        <v>0.13596010578631351</v>
      </c>
      <c r="H62" s="1">
        <v>-0.20672313310460502</v>
      </c>
      <c r="I62" s="1">
        <v>0.25012784474621313</v>
      </c>
      <c r="J62" s="1"/>
      <c r="K62" s="1"/>
      <c r="L62" s="1"/>
      <c r="M62" s="1"/>
      <c r="N62" s="1"/>
      <c r="O62" s="1"/>
      <c r="P62" s="1"/>
      <c r="Q62" s="1"/>
      <c r="R62" s="1"/>
      <c r="S62" s="1"/>
      <c r="T62" s="1"/>
      <c r="U62" s="1"/>
      <c r="V62" s="1"/>
      <c r="W62" s="1"/>
      <c r="X62" s="1"/>
      <c r="Y62" s="1"/>
      <c r="Z62" s="1"/>
    </row>
    <row r="63" spans="1:26" ht="25.5" customHeight="1">
      <c r="A63" s="1"/>
      <c r="B63" s="1">
        <v>38</v>
      </c>
      <c r="C63" s="1">
        <v>1.2062221983217392</v>
      </c>
      <c r="D63" s="1">
        <v>-0.96522851886890504</v>
      </c>
      <c r="E63" s="1">
        <v>-0.77259482616933184</v>
      </c>
      <c r="F63" s="1">
        <v>0.58741302682266383</v>
      </c>
      <c r="G63" s="1">
        <v>0.37686702545922313</v>
      </c>
      <c r="H63" s="1">
        <v>-0.32461471848358459</v>
      </c>
      <c r="I63" s="1">
        <v>4.3145433384294919E-2</v>
      </c>
      <c r="J63" s="1"/>
      <c r="K63" s="1"/>
      <c r="L63" s="1"/>
      <c r="M63" s="1"/>
      <c r="N63" s="1"/>
      <c r="O63" s="1"/>
      <c r="P63" s="1"/>
      <c r="Q63" s="1"/>
      <c r="R63" s="1"/>
      <c r="S63" s="1"/>
      <c r="T63" s="1"/>
      <c r="U63" s="1"/>
      <c r="V63" s="1"/>
      <c r="W63" s="1"/>
      <c r="X63" s="1"/>
      <c r="Y63" s="1"/>
      <c r="Z63" s="1"/>
    </row>
    <row r="64" spans="1:26" ht="25.5" customHeight="1">
      <c r="A64" s="1"/>
      <c r="B64" s="1">
        <v>39</v>
      </c>
      <c r="C64" s="1">
        <v>0.19093420828745997</v>
      </c>
      <c r="D64" s="1">
        <v>0.14947568253429222</v>
      </c>
      <c r="E64" s="1">
        <v>6.438287893594935E-2</v>
      </c>
      <c r="F64" s="1">
        <v>0.7480115500392529</v>
      </c>
      <c r="G64" s="1">
        <v>0.35264531917211805</v>
      </c>
      <c r="H64" s="1">
        <v>-0.42306740490336348</v>
      </c>
      <c r="I64" s="1">
        <v>6.3431280602296497E-2</v>
      </c>
      <c r="J64" s="1"/>
      <c r="K64" s="1"/>
      <c r="L64" s="1"/>
      <c r="M64" s="1"/>
      <c r="N64" s="1"/>
      <c r="O64" s="1"/>
      <c r="P64" s="1"/>
      <c r="Q64" s="1"/>
      <c r="R64" s="1"/>
      <c r="S64" s="1"/>
      <c r="T64" s="1"/>
      <c r="U64" s="1"/>
      <c r="V64" s="1"/>
      <c r="W64" s="1"/>
      <c r="X64" s="1"/>
      <c r="Y64" s="1"/>
      <c r="Z64" s="1"/>
    </row>
    <row r="65" spans="1:26" ht="25.5" customHeight="1">
      <c r="A65" s="1"/>
      <c r="B65" s="1">
        <v>40</v>
      </c>
      <c r="C65" s="1">
        <v>-2.5646817449550534</v>
      </c>
      <c r="D65" s="1">
        <v>-0.8244457545778896</v>
      </c>
      <c r="E65" s="1">
        <v>-1.4725838584694042</v>
      </c>
      <c r="F65" s="1">
        <v>-0.32877570325760813</v>
      </c>
      <c r="G65" s="1">
        <v>0.12472709350909095</v>
      </c>
      <c r="H65" s="1">
        <v>2.8055142843799431E-2</v>
      </c>
      <c r="I65" s="1">
        <v>-0.22316658743658008</v>
      </c>
      <c r="J65" s="1"/>
      <c r="K65" s="1"/>
      <c r="L65" s="1"/>
      <c r="M65" s="1"/>
      <c r="N65" s="1"/>
      <c r="O65" s="1"/>
      <c r="P65" s="1"/>
      <c r="Q65" s="1"/>
      <c r="R65" s="1"/>
      <c r="S65" s="1"/>
      <c r="T65" s="1"/>
      <c r="U65" s="1"/>
      <c r="V65" s="1"/>
      <c r="W65" s="1"/>
      <c r="X65" s="1"/>
      <c r="Y65" s="1"/>
      <c r="Z65" s="1"/>
    </row>
    <row r="66" spans="1:26" ht="25.5" customHeight="1">
      <c r="A66" s="1"/>
      <c r="B66" s="1">
        <v>41</v>
      </c>
      <c r="C66" s="1">
        <v>0.18757768999793537</v>
      </c>
      <c r="D66" s="1">
        <v>0.84441087460184872</v>
      </c>
      <c r="E66" s="1">
        <v>-0.42798754131741035</v>
      </c>
      <c r="F66" s="1">
        <v>-0.22481449011448493</v>
      </c>
      <c r="G66" s="1">
        <v>9.5735088451928546E-2</v>
      </c>
      <c r="H66" s="1">
        <v>-0.22500359384713803</v>
      </c>
      <c r="I66" s="1">
        <v>1.879054873911943E-2</v>
      </c>
      <c r="J66" s="1"/>
      <c r="K66" s="1"/>
      <c r="L66" s="1"/>
      <c r="M66" s="1"/>
      <c r="N66" s="1"/>
      <c r="O66" s="1"/>
      <c r="P66" s="1"/>
      <c r="Q66" s="1"/>
      <c r="R66" s="1"/>
      <c r="S66" s="1"/>
      <c r="T66" s="1"/>
      <c r="U66" s="1"/>
      <c r="V66" s="1"/>
      <c r="W66" s="1"/>
      <c r="X66" s="1"/>
      <c r="Y66" s="1"/>
      <c r="Z66" s="1"/>
    </row>
    <row r="67" spans="1:26" ht="25.5" customHeight="1">
      <c r="A67" s="1"/>
      <c r="B67" s="1">
        <v>42</v>
      </c>
      <c r="C67" s="1">
        <v>-1.6577293452245885</v>
      </c>
      <c r="D67" s="1">
        <v>-0.36118706877019391</v>
      </c>
      <c r="E67" s="1">
        <v>-0.73260856290374565</v>
      </c>
      <c r="F67" s="1">
        <v>0.7060266085756407</v>
      </c>
      <c r="G67" s="1">
        <v>-0.27907554176187388</v>
      </c>
      <c r="H67" s="1">
        <v>-0.39065616409450704</v>
      </c>
      <c r="I67" s="1">
        <v>-0.1421572532221515</v>
      </c>
      <c r="J67" s="1"/>
      <c r="K67" s="1"/>
      <c r="L67" s="1"/>
      <c r="M67" s="1"/>
      <c r="N67" s="1"/>
      <c r="O67" s="1"/>
      <c r="P67" s="1"/>
      <c r="Q67" s="1"/>
      <c r="R67" s="1"/>
      <c r="S67" s="1"/>
      <c r="T67" s="1"/>
      <c r="U67" s="1"/>
      <c r="V67" s="1"/>
      <c r="W67" s="1"/>
      <c r="X67" s="1"/>
      <c r="Y67" s="1"/>
      <c r="Z67" s="1"/>
    </row>
    <row r="68" spans="1:26" ht="25.5" customHeight="1">
      <c r="A68" s="1"/>
      <c r="B68" s="1">
        <v>43</v>
      </c>
      <c r="C68" s="1">
        <v>0.20937892052126444</v>
      </c>
      <c r="D68" s="1">
        <v>-0.5899774516994335</v>
      </c>
      <c r="E68" s="1">
        <v>-0.11112828807793167</v>
      </c>
      <c r="F68" s="1">
        <v>-0.16461695527185902</v>
      </c>
      <c r="G68" s="1">
        <v>-0.51199338938123462</v>
      </c>
      <c r="H68" s="1">
        <v>-0.22267572984497139</v>
      </c>
      <c r="I68" s="1">
        <v>-0.41383048395134364</v>
      </c>
      <c r="J68" s="1"/>
      <c r="K68" s="1"/>
      <c r="L68" s="1"/>
      <c r="M68" s="1"/>
      <c r="N68" s="1"/>
      <c r="O68" s="1"/>
      <c r="P68" s="1"/>
      <c r="Q68" s="1"/>
      <c r="R68" s="1"/>
      <c r="S68" s="1"/>
      <c r="T68" s="1"/>
      <c r="U68" s="1"/>
      <c r="V68" s="1"/>
      <c r="W68" s="1"/>
      <c r="X68" s="1"/>
      <c r="Y68" s="1"/>
      <c r="Z68" s="1"/>
    </row>
    <row r="69" spans="1:26" ht="25.5" customHeight="1">
      <c r="A69" s="1"/>
      <c r="B69" s="1">
        <v>44</v>
      </c>
      <c r="C69" s="1">
        <v>-2.566968899604368</v>
      </c>
      <c r="D69" s="1">
        <v>1.1620308509101394</v>
      </c>
      <c r="E69" s="1">
        <v>0.32454280656464446</v>
      </c>
      <c r="F69" s="1">
        <v>-2.651796022379066E-2</v>
      </c>
      <c r="G69" s="1">
        <v>9.0739122908434222E-3</v>
      </c>
      <c r="H69" s="1">
        <v>0.21215549122443661</v>
      </c>
      <c r="I69" s="1">
        <v>3.2067935974741266E-2</v>
      </c>
      <c r="J69" s="1"/>
      <c r="K69" s="1"/>
      <c r="L69" s="1"/>
      <c r="M69" s="1"/>
      <c r="N69" s="1"/>
      <c r="O69" s="1"/>
      <c r="P69" s="1"/>
      <c r="Q69" s="1"/>
      <c r="R69" s="1"/>
      <c r="S69" s="1"/>
      <c r="T69" s="1"/>
      <c r="U69" s="1"/>
      <c r="V69" s="1"/>
      <c r="W69" s="1"/>
      <c r="X69" s="1"/>
      <c r="Y69" s="1"/>
      <c r="Z69" s="1"/>
    </row>
    <row r="70" spans="1:26" ht="25.5" customHeight="1">
      <c r="A70" s="1"/>
      <c r="B70" s="1">
        <v>45</v>
      </c>
      <c r="C70" s="1">
        <v>-0.70384392166856991</v>
      </c>
      <c r="D70" s="1">
        <v>0.32963225168907079</v>
      </c>
      <c r="E70" s="1">
        <v>-0.19345337756920924</v>
      </c>
      <c r="F70" s="1">
        <v>-0.42537702778228637</v>
      </c>
      <c r="G70" s="1">
        <v>-0.5920382585862024</v>
      </c>
      <c r="H70" s="1">
        <v>-0.50475905691495104</v>
      </c>
      <c r="I70" s="1">
        <v>0.59090084779340146</v>
      </c>
      <c r="J70" s="1"/>
      <c r="K70" s="1"/>
      <c r="L70" s="1"/>
      <c r="M70" s="1"/>
      <c r="N70" s="1"/>
      <c r="O70" s="1"/>
      <c r="P70" s="1"/>
      <c r="Q70" s="1"/>
      <c r="R70" s="1"/>
      <c r="S70" s="1"/>
      <c r="T70" s="1"/>
      <c r="U70" s="1"/>
      <c r="V70" s="1"/>
      <c r="W70" s="1"/>
      <c r="X70" s="1"/>
      <c r="Y70" s="1"/>
      <c r="Z70" s="1"/>
    </row>
    <row r="71" spans="1:26" ht="25.5" customHeight="1">
      <c r="A71" s="1"/>
      <c r="B71" s="1">
        <v>46</v>
      </c>
      <c r="C71" s="1">
        <v>0.5927421085243666</v>
      </c>
      <c r="D71" s="1">
        <v>1.5731186589377884</v>
      </c>
      <c r="E71" s="1">
        <v>0.27154771165896907</v>
      </c>
      <c r="F71" s="1">
        <v>0.14733687697555459</v>
      </c>
      <c r="G71" s="1">
        <v>-0.20662100402764</v>
      </c>
      <c r="H71" s="1">
        <v>-0.58120224611239613</v>
      </c>
      <c r="I71" s="1">
        <v>-4.3155961265412067E-2</v>
      </c>
      <c r="J71" s="1"/>
      <c r="K71" s="1"/>
      <c r="L71" s="1"/>
      <c r="M71" s="1"/>
      <c r="N71" s="1"/>
      <c r="O71" s="1"/>
      <c r="P71" s="1"/>
      <c r="Q71" s="1"/>
      <c r="R71" s="1"/>
      <c r="S71" s="1"/>
      <c r="T71" s="1"/>
      <c r="U71" s="1"/>
      <c r="V71" s="1"/>
      <c r="W71" s="1"/>
      <c r="X71" s="1"/>
      <c r="Y71" s="1"/>
      <c r="Z71" s="1"/>
    </row>
    <row r="72" spans="1:26" ht="25.5" customHeight="1">
      <c r="A72" s="1"/>
      <c r="B72" s="1">
        <v>47</v>
      </c>
      <c r="C72" s="1">
        <v>1.5824233464796387</v>
      </c>
      <c r="D72" s="1">
        <v>-0.36390357389469963</v>
      </c>
      <c r="E72" s="1">
        <v>0.98226322845100711</v>
      </c>
      <c r="F72" s="1">
        <v>0.52069605528089569</v>
      </c>
      <c r="G72" s="1">
        <v>-1.7566339417763411E-2</v>
      </c>
      <c r="H72" s="1">
        <v>4.720842282709168E-2</v>
      </c>
      <c r="I72" s="1">
        <v>0.11566931932187059</v>
      </c>
      <c r="J72" s="1"/>
      <c r="K72" s="1"/>
      <c r="L72" s="1"/>
      <c r="M72" s="1"/>
      <c r="N72" s="1"/>
      <c r="O72" s="1"/>
      <c r="P72" s="1"/>
      <c r="Q72" s="1"/>
      <c r="R72" s="1"/>
      <c r="S72" s="1"/>
      <c r="T72" s="1"/>
      <c r="U72" s="1"/>
      <c r="V72" s="1"/>
      <c r="W72" s="1"/>
      <c r="X72" s="1"/>
      <c r="Y72" s="1"/>
      <c r="Z72" s="1"/>
    </row>
    <row r="73" spans="1:26" ht="25.5" customHeight="1">
      <c r="A73" s="1"/>
      <c r="B73" s="1">
        <v>48</v>
      </c>
      <c r="C73" s="1">
        <v>-1.4297259062499068</v>
      </c>
      <c r="D73" s="1">
        <v>0.60868520540170534</v>
      </c>
      <c r="E73" s="1">
        <v>0.65191245154948463</v>
      </c>
      <c r="F73" s="1">
        <v>0.81520105987739999</v>
      </c>
      <c r="G73" s="1">
        <v>-0.36743723846962367</v>
      </c>
      <c r="H73" s="1">
        <v>-0.3119948351645741</v>
      </c>
      <c r="I73" s="1">
        <v>0.47860470381927722</v>
      </c>
      <c r="J73" s="1"/>
      <c r="K73" s="1"/>
      <c r="L73" s="1"/>
      <c r="M73" s="1"/>
      <c r="N73" s="1"/>
      <c r="O73" s="1"/>
      <c r="P73" s="1"/>
      <c r="Q73" s="1"/>
      <c r="R73" s="1"/>
      <c r="S73" s="1"/>
      <c r="T73" s="1"/>
      <c r="U73" s="1"/>
      <c r="V73" s="1"/>
      <c r="W73" s="1"/>
      <c r="X73" s="1"/>
      <c r="Y73" s="1"/>
      <c r="Z73" s="1"/>
    </row>
    <row r="74" spans="1:26" ht="25.5" customHeight="1">
      <c r="A74" s="1"/>
      <c r="B74" s="1">
        <v>49</v>
      </c>
      <c r="C74" s="1">
        <v>1.9201033202168487</v>
      </c>
      <c r="D74" s="1">
        <v>-0.81201007290839911</v>
      </c>
      <c r="E74" s="1">
        <v>-0.43418899561994762</v>
      </c>
      <c r="F74" s="1">
        <v>-0.69271608202537494</v>
      </c>
      <c r="G74" s="1">
        <v>0.24723430726166148</v>
      </c>
      <c r="H74" s="1">
        <v>-0.34629034410578247</v>
      </c>
      <c r="I74" s="1">
        <v>-0.18267618393434129</v>
      </c>
      <c r="J74" s="1"/>
      <c r="K74" s="1"/>
      <c r="L74" s="1"/>
      <c r="M74" s="1"/>
      <c r="N74" s="1"/>
      <c r="O74" s="1"/>
      <c r="P74" s="1"/>
      <c r="Q74" s="1"/>
      <c r="R74" s="1"/>
      <c r="S74" s="1"/>
      <c r="T74" s="1"/>
      <c r="U74" s="1"/>
      <c r="V74" s="1"/>
      <c r="W74" s="1"/>
      <c r="X74" s="1"/>
      <c r="Y74" s="1"/>
      <c r="Z74" s="1"/>
    </row>
    <row r="75" spans="1:26" ht="25.5" customHeight="1">
      <c r="A75" s="1"/>
      <c r="B75" s="1">
        <v>50</v>
      </c>
      <c r="C75" s="1">
        <v>0.94387871187146932</v>
      </c>
      <c r="D75" s="1">
        <v>0.87620667952397202</v>
      </c>
      <c r="E75" s="1">
        <v>0.85971119348085112</v>
      </c>
      <c r="F75" s="1">
        <v>-0.14947156894837615</v>
      </c>
      <c r="G75" s="1">
        <v>-0.29975808022738115</v>
      </c>
      <c r="H75" s="1">
        <v>0.14826001651973314</v>
      </c>
      <c r="I75" s="1">
        <v>-0.16505454003590356</v>
      </c>
      <c r="J75" s="1"/>
      <c r="K75" s="1"/>
      <c r="L75" s="1"/>
      <c r="M75" s="1"/>
      <c r="N75" s="1"/>
      <c r="O75" s="1"/>
      <c r="P75" s="1"/>
      <c r="Q75" s="1"/>
      <c r="R75" s="1"/>
      <c r="S75" s="1"/>
      <c r="T75" s="1"/>
      <c r="U75" s="1"/>
      <c r="V75" s="1"/>
      <c r="W75" s="1"/>
      <c r="X75" s="1"/>
      <c r="Y75" s="1"/>
      <c r="Z75" s="1"/>
    </row>
    <row r="76" spans="1:26" ht="25.5" customHeight="1">
      <c r="A76" s="1"/>
      <c r="B76" s="1">
        <v>51</v>
      </c>
      <c r="C76" s="1">
        <v>0.75898651799530248</v>
      </c>
      <c r="D76" s="1">
        <v>-0.76653967683674107</v>
      </c>
      <c r="E76" s="1">
        <v>0.27264867696434303</v>
      </c>
      <c r="F76" s="1">
        <v>1.007718240963166</v>
      </c>
      <c r="G76" s="1">
        <v>0.62967244237698805</v>
      </c>
      <c r="H76" s="1">
        <v>0.32396119067927415</v>
      </c>
      <c r="I76" s="1">
        <v>2.0828681945591003E-2</v>
      </c>
      <c r="J76" s="1"/>
      <c r="K76" s="1"/>
      <c r="L76" s="1"/>
      <c r="M76" s="1"/>
      <c r="N76" s="1"/>
      <c r="O76" s="1"/>
      <c r="P76" s="1"/>
      <c r="Q76" s="1"/>
      <c r="R76" s="1"/>
      <c r="S76" s="1"/>
      <c r="T76" s="1"/>
      <c r="U76" s="1"/>
      <c r="V76" s="1"/>
      <c r="W76" s="1"/>
      <c r="X76" s="1"/>
      <c r="Y76" s="1"/>
      <c r="Z76" s="1"/>
    </row>
    <row r="77" spans="1:26" ht="25.5" customHeight="1">
      <c r="A77" s="1"/>
      <c r="B77" s="1">
        <v>52</v>
      </c>
      <c r="C77" s="1">
        <v>0.78626966211511906</v>
      </c>
      <c r="D77" s="1">
        <v>1.5841917414415034</v>
      </c>
      <c r="E77" s="1">
        <v>0.55972906598507599</v>
      </c>
      <c r="F77" s="1">
        <v>-3.0508569805315772E-2</v>
      </c>
      <c r="G77" s="1">
        <v>0.57732714408921848</v>
      </c>
      <c r="H77" s="1">
        <v>0.14548161861191072</v>
      </c>
      <c r="I77" s="1">
        <v>-0.25613287046669425</v>
      </c>
      <c r="J77" s="1"/>
      <c r="K77" s="1"/>
      <c r="L77" s="1"/>
      <c r="M77" s="1"/>
      <c r="N77" s="1"/>
      <c r="O77" s="1"/>
      <c r="P77" s="1"/>
      <c r="Q77" s="1"/>
      <c r="R77" s="1"/>
      <c r="S77" s="1"/>
      <c r="T77" s="1"/>
      <c r="U77" s="1"/>
      <c r="V77" s="1"/>
      <c r="W77" s="1"/>
      <c r="X77" s="1"/>
      <c r="Y77" s="1"/>
      <c r="Z77" s="1"/>
    </row>
    <row r="78" spans="1:26" ht="25.5" customHeight="1">
      <c r="A78" s="1"/>
      <c r="B78" s="1">
        <v>53</v>
      </c>
      <c r="C78" s="1">
        <v>1.027482660096108</v>
      </c>
      <c r="D78" s="1">
        <v>-0.23685484389706779</v>
      </c>
      <c r="E78" s="1">
        <v>-0.61103492908955159</v>
      </c>
      <c r="F78" s="1">
        <v>-0.63586349721207225</v>
      </c>
      <c r="G78" s="1">
        <v>0.26431639983517818</v>
      </c>
      <c r="H78" s="1">
        <v>-6.8382915864103569E-2</v>
      </c>
      <c r="I78" s="1">
        <v>0.14046167518842528</v>
      </c>
      <c r="J78" s="1"/>
      <c r="K78" s="1"/>
      <c r="L78" s="1"/>
      <c r="M78" s="1"/>
      <c r="N78" s="1"/>
      <c r="O78" s="1"/>
      <c r="P78" s="1"/>
      <c r="Q78" s="1"/>
      <c r="R78" s="1"/>
      <c r="S78" s="1"/>
      <c r="T78" s="1"/>
      <c r="U78" s="1"/>
      <c r="V78" s="1"/>
      <c r="W78" s="1"/>
      <c r="X78" s="1"/>
      <c r="Y78" s="1"/>
      <c r="Z78" s="1"/>
    </row>
    <row r="79" spans="1:26" ht="25.5" customHeight="1">
      <c r="A79" s="1"/>
      <c r="B79" s="1">
        <v>54</v>
      </c>
      <c r="C79" s="1">
        <v>1.1851635117939736</v>
      </c>
      <c r="D79" s="1">
        <v>-0.27863308522930619</v>
      </c>
      <c r="E79" s="1">
        <v>0.38623952611352252</v>
      </c>
      <c r="F79" s="1">
        <v>-0.79525644972380505</v>
      </c>
      <c r="G79" s="1">
        <v>-0.45349694129304563</v>
      </c>
      <c r="H79" s="1">
        <v>-0.57742396685273234</v>
      </c>
      <c r="I79" s="1">
        <v>-0.38359444058203362</v>
      </c>
      <c r="J79" s="1"/>
      <c r="K79" s="1"/>
      <c r="L79" s="1"/>
      <c r="M79" s="1"/>
      <c r="N79" s="1"/>
      <c r="O79" s="1"/>
      <c r="P79" s="1"/>
      <c r="Q79" s="1"/>
      <c r="R79" s="1"/>
      <c r="S79" s="1"/>
      <c r="T79" s="1"/>
      <c r="U79" s="1"/>
      <c r="V79" s="1"/>
      <c r="W79" s="1"/>
      <c r="X79" s="1"/>
      <c r="Y79" s="1"/>
      <c r="Z79" s="1"/>
    </row>
    <row r="80" spans="1:26" ht="25.5" customHeight="1">
      <c r="A80" s="1"/>
      <c r="B80" s="1">
        <v>55</v>
      </c>
      <c r="C80" s="1">
        <v>-0.38104409225787123</v>
      </c>
      <c r="D80" s="1">
        <v>-0.85786835744753931</v>
      </c>
      <c r="E80" s="1">
        <v>0.63234388258361263</v>
      </c>
      <c r="F80" s="1">
        <v>0.3581707986565531</v>
      </c>
      <c r="G80" s="1">
        <v>0.95524175221042928</v>
      </c>
      <c r="H80" s="1">
        <v>0.24395420713483462</v>
      </c>
      <c r="I80" s="1">
        <v>0.14089111859045658</v>
      </c>
      <c r="J80" s="1"/>
      <c r="K80" s="1"/>
      <c r="L80" s="1"/>
      <c r="M80" s="1"/>
      <c r="N80" s="1"/>
      <c r="O80" s="1"/>
      <c r="P80" s="1"/>
      <c r="Q80" s="1"/>
      <c r="R80" s="1"/>
      <c r="S80" s="1"/>
      <c r="T80" s="1"/>
      <c r="U80" s="1"/>
      <c r="V80" s="1"/>
      <c r="W80" s="1"/>
      <c r="X80" s="1"/>
      <c r="Y80" s="1"/>
      <c r="Z80" s="1"/>
    </row>
    <row r="81" spans="1:26" ht="25.5" customHeight="1">
      <c r="A81" s="1"/>
      <c r="B81" s="1">
        <v>56</v>
      </c>
      <c r="C81" s="1">
        <v>0.45553590314481068</v>
      </c>
      <c r="D81" s="1">
        <v>-0.62579796691086065</v>
      </c>
      <c r="E81" s="1">
        <v>0.19624339695087833</v>
      </c>
      <c r="F81" s="1">
        <v>0.81414683248237019</v>
      </c>
      <c r="G81" s="1">
        <v>-0.14713072398599106</v>
      </c>
      <c r="H81" s="1">
        <v>-2.8588233136769326E-2</v>
      </c>
      <c r="I81" s="1">
        <v>4.8050498775684486E-2</v>
      </c>
      <c r="J81" s="1"/>
      <c r="K81" s="1"/>
      <c r="L81" s="1"/>
      <c r="M81" s="1"/>
      <c r="N81" s="1"/>
      <c r="O81" s="1"/>
      <c r="P81" s="1"/>
      <c r="Q81" s="1"/>
      <c r="R81" s="1"/>
      <c r="S81" s="1"/>
      <c r="T81" s="1"/>
      <c r="U81" s="1"/>
      <c r="V81" s="1"/>
      <c r="W81" s="1"/>
      <c r="X81" s="1"/>
      <c r="Y81" s="1"/>
      <c r="Z81" s="1"/>
    </row>
    <row r="82" spans="1:26" ht="25.5" customHeight="1">
      <c r="A82" s="1"/>
      <c r="B82" s="1">
        <v>57</v>
      </c>
      <c r="C82" s="1">
        <v>-1.3495171900114691</v>
      </c>
      <c r="D82" s="1">
        <v>-1.7599956338493976</v>
      </c>
      <c r="E82" s="1">
        <v>-0.5210383882374866</v>
      </c>
      <c r="F82" s="1">
        <v>-0.27167717061554653</v>
      </c>
      <c r="G82" s="1">
        <v>0.25033491820996118</v>
      </c>
      <c r="H82" s="1">
        <v>0.4830807309499871</v>
      </c>
      <c r="I82" s="1">
        <v>-0.34379369894407086</v>
      </c>
      <c r="J82" s="1"/>
      <c r="K82" s="1"/>
      <c r="L82" s="1"/>
      <c r="M82" s="1"/>
      <c r="N82" s="1"/>
      <c r="O82" s="1"/>
      <c r="P82" s="1"/>
      <c r="Q82" s="1"/>
      <c r="R82" s="1"/>
      <c r="S82" s="1"/>
      <c r="T82" s="1"/>
      <c r="U82" s="1"/>
      <c r="V82" s="1"/>
      <c r="W82" s="1"/>
      <c r="X82" s="1"/>
      <c r="Y82" s="1"/>
      <c r="Z82" s="1"/>
    </row>
    <row r="83" spans="1:26" ht="25.5" customHeight="1">
      <c r="A83" s="1"/>
      <c r="B83" s="1">
        <v>58</v>
      </c>
      <c r="C83" s="1">
        <v>-1.6601663272203344</v>
      </c>
      <c r="D83" s="1">
        <v>-1.9028030177382582E-2</v>
      </c>
      <c r="E83" s="1">
        <v>-0.75680107795777618</v>
      </c>
      <c r="F83" s="1">
        <v>-6.1140804446187469E-2</v>
      </c>
      <c r="G83" s="1">
        <v>5.3425651100041827E-2</v>
      </c>
      <c r="H83" s="1">
        <v>-9.9870375550928328E-2</v>
      </c>
      <c r="I83" s="1">
        <v>6.7469330394484134E-2</v>
      </c>
      <c r="J83" s="1"/>
      <c r="K83" s="1"/>
      <c r="L83" s="1"/>
      <c r="M83" s="1"/>
      <c r="N83" s="1"/>
      <c r="O83" s="1"/>
      <c r="P83" s="1"/>
      <c r="Q83" s="1"/>
      <c r="R83" s="1"/>
      <c r="S83" s="1"/>
      <c r="T83" s="1"/>
      <c r="U83" s="1"/>
      <c r="V83" s="1"/>
      <c r="W83" s="1"/>
      <c r="X83" s="1"/>
      <c r="Y83" s="1"/>
      <c r="Z83" s="1"/>
    </row>
    <row r="84" spans="1:26" ht="25.5" customHeight="1">
      <c r="A84" s="1"/>
      <c r="B84" s="1">
        <v>59</v>
      </c>
      <c r="C84" s="1">
        <v>0.34532699014323248</v>
      </c>
      <c r="D84" s="1">
        <v>-0.30879826727047721</v>
      </c>
      <c r="E84" s="1">
        <v>0.32835180525048457</v>
      </c>
      <c r="F84" s="1">
        <v>-9.3935270314893626E-2</v>
      </c>
      <c r="G84" s="1">
        <v>-1.2216975621635071</v>
      </c>
      <c r="H84" s="1">
        <v>0.14484928656956839</v>
      </c>
      <c r="I84" s="1">
        <v>5.5342960868766222E-2</v>
      </c>
      <c r="J84" s="1"/>
      <c r="K84" s="1"/>
      <c r="L84" s="1"/>
      <c r="M84" s="1"/>
      <c r="N84" s="1"/>
      <c r="O84" s="1"/>
      <c r="P84" s="1"/>
      <c r="Q84" s="1"/>
      <c r="R84" s="1"/>
      <c r="S84" s="1"/>
      <c r="T84" s="1"/>
      <c r="U84" s="1"/>
      <c r="V84" s="1"/>
      <c r="W84" s="1"/>
      <c r="X84" s="1"/>
      <c r="Y84" s="1"/>
      <c r="Z84" s="1"/>
    </row>
    <row r="85" spans="1:26" ht="25.5" customHeight="1">
      <c r="A85" s="1"/>
      <c r="B85" s="1">
        <v>60</v>
      </c>
      <c r="C85" s="1">
        <v>1.4536824430723598</v>
      </c>
      <c r="D85" s="1">
        <v>-0.33944691474905003</v>
      </c>
      <c r="E85" s="1">
        <v>-0.43346737833946247</v>
      </c>
      <c r="F85" s="1">
        <v>-3.6359759763378852E-2</v>
      </c>
      <c r="G85" s="1">
        <v>-0.29839874337457084</v>
      </c>
      <c r="H85" s="1">
        <v>-8.9483153932805815E-2</v>
      </c>
      <c r="I85" s="1">
        <v>0.29719002661026589</v>
      </c>
      <c r="J85" s="1"/>
      <c r="K85" s="1"/>
      <c r="L85" s="1"/>
      <c r="M85" s="1"/>
      <c r="N85" s="1"/>
      <c r="O85" s="1"/>
      <c r="P85" s="1"/>
      <c r="Q85" s="1"/>
      <c r="R85" s="1"/>
      <c r="S85" s="1"/>
      <c r="T85" s="1"/>
      <c r="U85" s="1"/>
      <c r="V85" s="1"/>
      <c r="W85" s="1"/>
      <c r="X85" s="1"/>
      <c r="Y85" s="1"/>
      <c r="Z85" s="1"/>
    </row>
    <row r="86" spans="1:26" ht="25.5" customHeight="1">
      <c r="A86" s="1"/>
      <c r="B86" s="1">
        <v>61</v>
      </c>
      <c r="C86" s="1">
        <v>-1.1943875725771538</v>
      </c>
      <c r="D86" s="1">
        <v>-0.65134338427818861</v>
      </c>
      <c r="E86" s="1">
        <v>0.16149610411999191</v>
      </c>
      <c r="F86" s="1">
        <v>0.26739580998971046</v>
      </c>
      <c r="G86" s="1">
        <v>0.22800937042655728</v>
      </c>
      <c r="H86" s="1">
        <v>-0.19304250641101628</v>
      </c>
      <c r="I86" s="1">
        <v>0.18620079629842581</v>
      </c>
      <c r="J86" s="1"/>
      <c r="K86" s="1"/>
      <c r="L86" s="1"/>
      <c r="M86" s="1"/>
      <c r="N86" s="1"/>
      <c r="O86" s="1"/>
      <c r="P86" s="1"/>
      <c r="Q86" s="1"/>
      <c r="R86" s="1"/>
      <c r="S86" s="1"/>
      <c r="T86" s="1"/>
      <c r="U86" s="1"/>
      <c r="V86" s="1"/>
      <c r="W86" s="1"/>
      <c r="X86" s="1"/>
      <c r="Y86" s="1"/>
      <c r="Z86" s="1"/>
    </row>
    <row r="87" spans="1:26" ht="25.5" customHeight="1">
      <c r="A87" s="1"/>
      <c r="B87" s="1">
        <v>62</v>
      </c>
      <c r="C87" s="1">
        <v>0.44005057358871669</v>
      </c>
      <c r="D87" s="1">
        <v>0.28790576470743634</v>
      </c>
      <c r="E87" s="1">
        <v>-0.87267606948491372</v>
      </c>
      <c r="F87" s="1">
        <v>-0.41085843753493073</v>
      </c>
      <c r="G87" s="1">
        <v>-0.30225847744836482</v>
      </c>
      <c r="H87" s="1">
        <v>-0.29628724760752684</v>
      </c>
      <c r="I87" s="1">
        <v>-3.0919069684339127E-2</v>
      </c>
      <c r="J87" s="1"/>
      <c r="K87" s="1"/>
      <c r="L87" s="1"/>
      <c r="M87" s="1"/>
      <c r="N87" s="1"/>
      <c r="O87" s="1"/>
      <c r="P87" s="1"/>
      <c r="Q87" s="1"/>
      <c r="R87" s="1"/>
      <c r="S87" s="1"/>
      <c r="T87" s="1"/>
      <c r="U87" s="1"/>
      <c r="V87" s="1"/>
      <c r="W87" s="1"/>
      <c r="X87" s="1"/>
      <c r="Y87" s="1"/>
      <c r="Z87" s="1"/>
    </row>
    <row r="88" spans="1:26" ht="25.5" customHeight="1">
      <c r="A88" s="1"/>
      <c r="B88" s="1">
        <v>63</v>
      </c>
      <c r="C88" s="1">
        <v>-0.27562343752529894</v>
      </c>
      <c r="D88" s="1">
        <v>-0.20165859834855462</v>
      </c>
      <c r="E88" s="1">
        <v>0.33547672839145176</v>
      </c>
      <c r="F88" s="1">
        <v>-0.13534746451374557</v>
      </c>
      <c r="G88" s="1">
        <v>2.2905804997266643E-2</v>
      </c>
      <c r="H88" s="1">
        <v>-0.41196201437062924</v>
      </c>
      <c r="I88" s="1">
        <v>-7.9667836160477234E-2</v>
      </c>
      <c r="J88" s="1"/>
      <c r="K88" s="1"/>
      <c r="L88" s="1"/>
      <c r="M88" s="1"/>
      <c r="N88" s="1"/>
      <c r="O88" s="1"/>
      <c r="P88" s="1"/>
      <c r="Q88" s="1"/>
      <c r="R88" s="1"/>
      <c r="S88" s="1"/>
      <c r="T88" s="1"/>
      <c r="U88" s="1"/>
      <c r="V88" s="1"/>
      <c r="W88" s="1"/>
      <c r="X88" s="1"/>
      <c r="Y88" s="1"/>
      <c r="Z88" s="1"/>
    </row>
    <row r="89" spans="1:26" ht="25.5" customHeight="1">
      <c r="A89" s="1"/>
      <c r="B89" s="1">
        <v>64</v>
      </c>
      <c r="C89" s="1">
        <v>-0.16298324495982053</v>
      </c>
      <c r="D89" s="1">
        <v>1.0903108241264767</v>
      </c>
      <c r="E89" s="1">
        <v>-0.50054942015987136</v>
      </c>
      <c r="F89" s="1">
        <v>6.6467379530215226E-2</v>
      </c>
      <c r="G89" s="1">
        <v>0.26629532925023347</v>
      </c>
      <c r="H89" s="1">
        <v>-0.33790481285266977</v>
      </c>
      <c r="I89" s="1">
        <v>-0.36096690314831698</v>
      </c>
      <c r="J89" s="1"/>
      <c r="K89" s="1"/>
      <c r="L89" s="1"/>
      <c r="M89" s="1"/>
      <c r="N89" s="1"/>
      <c r="O89" s="1"/>
      <c r="P89" s="1"/>
      <c r="Q89" s="1"/>
      <c r="R89" s="1"/>
      <c r="S89" s="1"/>
      <c r="T89" s="1"/>
      <c r="U89" s="1"/>
      <c r="V89" s="1"/>
      <c r="W89" s="1"/>
      <c r="X89" s="1"/>
      <c r="Y89" s="1"/>
      <c r="Z89" s="1"/>
    </row>
    <row r="90" spans="1:26" ht="25.5" customHeight="1">
      <c r="A90" s="1"/>
      <c r="B90" s="1">
        <v>65</v>
      </c>
      <c r="C90" s="1">
        <v>-0.37760206156912474</v>
      </c>
      <c r="D90" s="1">
        <v>0.27144350371979387</v>
      </c>
      <c r="E90" s="1">
        <v>0.56374159524411516</v>
      </c>
      <c r="F90" s="1">
        <v>-0.633760167142422</v>
      </c>
      <c r="G90" s="1">
        <v>-0.12599246738767017</v>
      </c>
      <c r="H90" s="1">
        <v>-0.3197158362709287</v>
      </c>
      <c r="I90" s="1">
        <v>-0.31295895182939198</v>
      </c>
      <c r="J90" s="1"/>
      <c r="K90" s="1"/>
      <c r="L90" s="1"/>
      <c r="M90" s="1"/>
      <c r="N90" s="1"/>
      <c r="O90" s="1"/>
      <c r="P90" s="1"/>
      <c r="Q90" s="1"/>
      <c r="R90" s="1"/>
      <c r="S90" s="1"/>
      <c r="T90" s="1"/>
      <c r="U90" s="1"/>
      <c r="V90" s="1"/>
      <c r="W90" s="1"/>
      <c r="X90" s="1"/>
      <c r="Y90" s="1"/>
      <c r="Z90" s="1"/>
    </row>
    <row r="91" spans="1:26" ht="25.5" customHeight="1">
      <c r="A91" s="1"/>
      <c r="B91" s="1">
        <v>66</v>
      </c>
      <c r="C91" s="1">
        <v>-1.0458617634455407</v>
      </c>
      <c r="D91" s="1">
        <v>4.3680454483707498E-2</v>
      </c>
      <c r="E91" s="1">
        <v>0.82505989628667686</v>
      </c>
      <c r="F91" s="1">
        <v>0.40671942319909293</v>
      </c>
      <c r="G91" s="1">
        <v>0.62440123805585501</v>
      </c>
      <c r="H91" s="1">
        <v>-0.18922185526618335</v>
      </c>
      <c r="I91" s="1">
        <v>0.17830707492616299</v>
      </c>
      <c r="J91" s="1"/>
      <c r="K91" s="1"/>
      <c r="L91" s="1"/>
      <c r="M91" s="1"/>
      <c r="N91" s="1"/>
      <c r="O91" s="1"/>
      <c r="P91" s="1"/>
      <c r="Q91" s="1"/>
      <c r="R91" s="1"/>
      <c r="S91" s="1"/>
      <c r="T91" s="1"/>
      <c r="U91" s="1"/>
      <c r="V91" s="1"/>
      <c r="W91" s="1"/>
      <c r="X91" s="1"/>
      <c r="Y91" s="1"/>
      <c r="Z91" s="1"/>
    </row>
    <row r="92" spans="1:26" ht="25.5" customHeight="1">
      <c r="A92" s="1"/>
      <c r="B92" s="1">
        <v>67</v>
      </c>
      <c r="C92" s="1">
        <v>-1.6363429151311915</v>
      </c>
      <c r="D92" s="1">
        <v>0.51989300600284694</v>
      </c>
      <c r="E92" s="1">
        <v>5.8099003710832875E-2</v>
      </c>
      <c r="F92" s="1">
        <v>0.44556948237905492</v>
      </c>
      <c r="G92" s="1">
        <v>-0.478142837166882</v>
      </c>
      <c r="H92" s="1">
        <v>-0.4249938862374279</v>
      </c>
      <c r="I92" s="1">
        <v>-0.12462779982684694</v>
      </c>
      <c r="J92" s="1"/>
      <c r="K92" s="1"/>
      <c r="L92" s="1"/>
      <c r="M92" s="1"/>
      <c r="N92" s="1"/>
      <c r="O92" s="1"/>
      <c r="P92" s="1"/>
      <c r="Q92" s="1"/>
      <c r="R92" s="1"/>
      <c r="S92" s="1"/>
      <c r="T92" s="1"/>
      <c r="U92" s="1"/>
      <c r="V92" s="1"/>
      <c r="W92" s="1"/>
      <c r="X92" s="1"/>
      <c r="Y92" s="1"/>
      <c r="Z92" s="1"/>
    </row>
    <row r="93" spans="1:26" ht="25.5" customHeight="1">
      <c r="A93" s="1"/>
      <c r="B93" s="1">
        <v>68</v>
      </c>
      <c r="C93" s="1">
        <v>-2.7058681208715405</v>
      </c>
      <c r="D93" s="1">
        <v>-1.0632615951130409</v>
      </c>
      <c r="E93" s="1">
        <v>0.39472416364848106</v>
      </c>
      <c r="F93" s="1">
        <v>-0.51766537439749327</v>
      </c>
      <c r="G93" s="1">
        <v>0.26467906085406334</v>
      </c>
      <c r="H93" s="1">
        <v>-0.39207517904994005</v>
      </c>
      <c r="I93" s="1">
        <v>-0.27971874437922428</v>
      </c>
      <c r="J93" s="1"/>
      <c r="K93" s="1"/>
      <c r="L93" s="1"/>
      <c r="M93" s="1"/>
      <c r="N93" s="1"/>
      <c r="O93" s="1"/>
      <c r="P93" s="1"/>
      <c r="Q93" s="1"/>
      <c r="R93" s="1"/>
      <c r="S93" s="1"/>
      <c r="T93" s="1"/>
      <c r="U93" s="1"/>
      <c r="V93" s="1"/>
      <c r="W93" s="1"/>
      <c r="X93" s="1"/>
      <c r="Y93" s="1"/>
      <c r="Z93" s="1"/>
    </row>
    <row r="94" spans="1:26" ht="25.5" customHeight="1">
      <c r="A94" s="1"/>
      <c r="B94" s="1">
        <v>69</v>
      </c>
      <c r="C94" s="1">
        <v>1.6664267468435701</v>
      </c>
      <c r="D94" s="1">
        <v>0.57795216505177882</v>
      </c>
      <c r="E94" s="1">
        <v>-1.0959319859183212</v>
      </c>
      <c r="F94" s="1">
        <v>0.62534902219752286</v>
      </c>
      <c r="G94" s="1">
        <v>0.30996308713992238</v>
      </c>
      <c r="H94" s="1">
        <v>-0.1307653960263522</v>
      </c>
      <c r="I94" s="1">
        <v>-5.0695567980646929E-2</v>
      </c>
      <c r="J94" s="1"/>
      <c r="K94" s="1"/>
      <c r="L94" s="1"/>
      <c r="M94" s="1"/>
      <c r="N94" s="1"/>
      <c r="O94" s="1"/>
      <c r="P94" s="1"/>
      <c r="Q94" s="1"/>
      <c r="R94" s="1"/>
      <c r="S94" s="1"/>
      <c r="T94" s="1"/>
      <c r="U94" s="1"/>
      <c r="V94" s="1"/>
      <c r="W94" s="1"/>
      <c r="X94" s="1"/>
      <c r="Y94" s="1"/>
      <c r="Z94" s="1"/>
    </row>
    <row r="95" spans="1:26" ht="25.5" customHeight="1">
      <c r="A95" s="1"/>
      <c r="B95" s="1">
        <v>70</v>
      </c>
      <c r="C95" s="1">
        <v>-0.16530655835574892</v>
      </c>
      <c r="D95" s="1">
        <v>-0.43737220657123849</v>
      </c>
      <c r="E95" s="1">
        <v>9.0391611527731966E-2</v>
      </c>
      <c r="F95" s="1">
        <v>0.11014539915472153</v>
      </c>
      <c r="G95" s="1">
        <v>-0.39955379034159966</v>
      </c>
      <c r="H95" s="1">
        <v>-0.13750361461926267</v>
      </c>
      <c r="I95" s="1">
        <v>0.12743549378392974</v>
      </c>
      <c r="J95" s="1"/>
      <c r="K95" s="1"/>
      <c r="L95" s="1"/>
      <c r="M95" s="1"/>
      <c r="N95" s="1"/>
      <c r="O95" s="1"/>
      <c r="P95" s="1"/>
      <c r="Q95" s="1"/>
      <c r="R95" s="1"/>
      <c r="S95" s="1"/>
      <c r="T95" s="1"/>
      <c r="U95" s="1"/>
      <c r="V95" s="1"/>
      <c r="W95" s="1"/>
      <c r="X95" s="1"/>
      <c r="Y95" s="1"/>
      <c r="Z95" s="1"/>
    </row>
    <row r="96" spans="1:26" ht="25.5" customHeight="1">
      <c r="A96" s="1"/>
      <c r="B96" s="1">
        <v>71</v>
      </c>
      <c r="C96" s="1">
        <v>0.58596326088325046</v>
      </c>
      <c r="D96" s="1">
        <v>0.1335218794298314</v>
      </c>
      <c r="E96" s="1">
        <v>-0.41836099301997892</v>
      </c>
      <c r="F96" s="1">
        <v>-0.47660405791777249</v>
      </c>
      <c r="G96" s="1">
        <v>-3.6711337895824848E-2</v>
      </c>
      <c r="H96" s="1">
        <v>0.25078188096598819</v>
      </c>
      <c r="I96" s="1">
        <v>-0.32065654366367113</v>
      </c>
      <c r="J96" s="1"/>
      <c r="K96" s="1"/>
      <c r="L96" s="1"/>
      <c r="M96" s="1"/>
      <c r="N96" s="1"/>
      <c r="O96" s="1"/>
      <c r="P96" s="1"/>
      <c r="Q96" s="1"/>
      <c r="R96" s="1"/>
      <c r="S96" s="1"/>
      <c r="T96" s="1"/>
      <c r="U96" s="1"/>
      <c r="V96" s="1"/>
      <c r="W96" s="1"/>
      <c r="X96" s="1"/>
      <c r="Y96" s="1"/>
      <c r="Z96" s="1"/>
    </row>
    <row r="97" spans="1:26" ht="25.5" customHeight="1">
      <c r="A97" s="1"/>
      <c r="B97" s="1">
        <v>72</v>
      </c>
      <c r="C97" s="1">
        <v>-0.11628053299477761</v>
      </c>
      <c r="D97" s="1">
        <v>0.32807057402968798</v>
      </c>
      <c r="E97" s="1">
        <v>5.8624173349667075E-2</v>
      </c>
      <c r="F97" s="1">
        <v>0.43201660876930803</v>
      </c>
      <c r="G97" s="1">
        <v>6.6742891361690426E-2</v>
      </c>
      <c r="H97" s="1">
        <v>0.53385879743903497</v>
      </c>
      <c r="I97" s="1">
        <v>0.11378783408653134</v>
      </c>
      <c r="J97" s="1"/>
      <c r="K97" s="1"/>
      <c r="L97" s="1"/>
      <c r="M97" s="1"/>
      <c r="N97" s="1"/>
      <c r="O97" s="1"/>
      <c r="P97" s="1"/>
      <c r="Q97" s="1"/>
      <c r="R97" s="1"/>
      <c r="S97" s="1"/>
      <c r="T97" s="1"/>
      <c r="U97" s="1"/>
      <c r="V97" s="1"/>
      <c r="W97" s="1"/>
      <c r="X97" s="1"/>
      <c r="Y97" s="1"/>
      <c r="Z97" s="1"/>
    </row>
    <row r="98" spans="1:26" ht="25.5" customHeight="1">
      <c r="A98" s="1"/>
      <c r="B98" s="1">
        <v>73</v>
      </c>
      <c r="C98" s="1">
        <v>4.4220306559195233E-2</v>
      </c>
      <c r="D98" s="1">
        <v>-0.58214581951074895</v>
      </c>
      <c r="E98" s="1">
        <v>-2.8609768039545899E-2</v>
      </c>
      <c r="F98" s="1">
        <v>0.13826806963532987</v>
      </c>
      <c r="G98" s="1">
        <v>-0.13132951417940672</v>
      </c>
      <c r="H98" s="1">
        <v>0.38478618558046118</v>
      </c>
      <c r="I98" s="1">
        <v>-0.25959163035120525</v>
      </c>
      <c r="J98" s="1"/>
      <c r="K98" s="1"/>
      <c r="L98" s="1"/>
      <c r="M98" s="1"/>
      <c r="N98" s="1"/>
      <c r="O98" s="1"/>
      <c r="P98" s="1"/>
      <c r="Q98" s="1"/>
      <c r="R98" s="1"/>
      <c r="S98" s="1"/>
      <c r="T98" s="1"/>
      <c r="U98" s="1"/>
      <c r="V98" s="1"/>
      <c r="W98" s="1"/>
      <c r="X98" s="1"/>
      <c r="Y98" s="1"/>
      <c r="Z98" s="1"/>
    </row>
    <row r="99" spans="1:26" ht="25.5" customHeight="1">
      <c r="A99" s="1"/>
      <c r="B99" s="1">
        <v>74</v>
      </c>
      <c r="C99" s="1">
        <v>3.360592767397419E-2</v>
      </c>
      <c r="D99" s="1">
        <v>-0.60287717624409087</v>
      </c>
      <c r="E99" s="1">
        <v>-0.67885721153350775</v>
      </c>
      <c r="F99" s="1">
        <v>0.20508533965879078</v>
      </c>
      <c r="G99" s="1">
        <v>0.71111187420928612</v>
      </c>
      <c r="H99" s="1">
        <v>6.8209696748193244E-2</v>
      </c>
      <c r="I99" s="1">
        <v>6.9038221974555711E-2</v>
      </c>
      <c r="J99" s="1"/>
      <c r="K99" s="1"/>
      <c r="L99" s="1"/>
      <c r="M99" s="1"/>
      <c r="N99" s="1"/>
      <c r="O99" s="1"/>
      <c r="P99" s="1"/>
      <c r="Q99" s="1"/>
      <c r="R99" s="1"/>
      <c r="S99" s="1"/>
      <c r="T99" s="1"/>
      <c r="U99" s="1"/>
      <c r="V99" s="1"/>
      <c r="W99" s="1"/>
      <c r="X99" s="1"/>
      <c r="Y99" s="1"/>
      <c r="Z99" s="1"/>
    </row>
    <row r="100" spans="1:26" ht="25.5" customHeight="1">
      <c r="A100" s="1"/>
      <c r="B100" s="1">
        <v>75</v>
      </c>
      <c r="C100" s="1">
        <v>0.32721852015494246</v>
      </c>
      <c r="D100" s="1">
        <v>-0.39701097496565807</v>
      </c>
      <c r="E100" s="1">
        <v>3.8906987142595995E-2</v>
      </c>
      <c r="F100" s="1">
        <v>0.57833231718965672</v>
      </c>
      <c r="G100" s="1">
        <v>0.11396655137796599</v>
      </c>
      <c r="H100" s="1">
        <v>-0.66825143764756934</v>
      </c>
      <c r="I100" s="1">
        <v>-0.16588346483813504</v>
      </c>
      <c r="J100" s="1"/>
      <c r="K100" s="1"/>
      <c r="L100" s="1"/>
      <c r="M100" s="1"/>
      <c r="N100" s="1"/>
      <c r="O100" s="1"/>
      <c r="P100" s="1"/>
      <c r="Q100" s="1"/>
      <c r="R100" s="1"/>
      <c r="S100" s="1"/>
      <c r="T100" s="1"/>
      <c r="U100" s="1"/>
      <c r="V100" s="1"/>
      <c r="W100" s="1"/>
      <c r="X100" s="1"/>
      <c r="Y100" s="1"/>
      <c r="Z100" s="1"/>
    </row>
    <row r="101" spans="1:26" ht="25.5" customHeight="1">
      <c r="A101" s="1"/>
      <c r="B101" s="1">
        <v>76</v>
      </c>
      <c r="C101" s="1">
        <v>0.57626591630726609</v>
      </c>
      <c r="D101" s="1">
        <v>0.63418582973013249</v>
      </c>
      <c r="E101" s="1">
        <v>0.1313052823070584</v>
      </c>
      <c r="F101" s="1">
        <v>-0.17281951431610318</v>
      </c>
      <c r="G101" s="1">
        <v>3.4025780242198066E-2</v>
      </c>
      <c r="H101" s="1">
        <v>-0.36811707061141496</v>
      </c>
      <c r="I101" s="1">
        <v>-0.24237449915457213</v>
      </c>
      <c r="J101" s="1"/>
      <c r="K101" s="1"/>
      <c r="L101" s="1"/>
      <c r="M101" s="1"/>
      <c r="N101" s="1"/>
      <c r="O101" s="1"/>
      <c r="P101" s="1"/>
      <c r="Q101" s="1"/>
      <c r="R101" s="1"/>
      <c r="S101" s="1"/>
      <c r="T101" s="1"/>
      <c r="U101" s="1"/>
      <c r="V101" s="1"/>
      <c r="W101" s="1"/>
      <c r="X101" s="1"/>
      <c r="Y101" s="1"/>
      <c r="Z101" s="1"/>
    </row>
    <row r="102" spans="1:26" ht="25.5" customHeight="1">
      <c r="A102" s="1"/>
      <c r="B102" s="1">
        <v>77</v>
      </c>
      <c r="C102" s="1">
        <v>-1.1809150566194291</v>
      </c>
      <c r="D102" s="1">
        <v>-0.67919034165220526</v>
      </c>
      <c r="E102" s="1">
        <v>0.34985179502056368</v>
      </c>
      <c r="F102" s="1">
        <v>0.48032176664157239</v>
      </c>
      <c r="G102" s="1">
        <v>-2.9403890364723118E-2</v>
      </c>
      <c r="H102" s="1">
        <v>0.3870533336104402</v>
      </c>
      <c r="I102" s="1">
        <v>-0.35560261664867382</v>
      </c>
      <c r="J102" s="1"/>
      <c r="K102" s="1"/>
      <c r="L102" s="1"/>
      <c r="M102" s="1"/>
      <c r="N102" s="1"/>
      <c r="O102" s="1"/>
      <c r="P102" s="1"/>
      <c r="Q102" s="1"/>
      <c r="R102" s="1"/>
      <c r="S102" s="1"/>
      <c r="T102" s="1"/>
      <c r="U102" s="1"/>
      <c r="V102" s="1"/>
      <c r="W102" s="1"/>
      <c r="X102" s="1"/>
      <c r="Y102" s="1"/>
      <c r="Z102" s="1"/>
    </row>
    <row r="103" spans="1:26" ht="25.5" customHeight="1">
      <c r="A103" s="1"/>
      <c r="B103" s="1">
        <v>78</v>
      </c>
      <c r="C103" s="1">
        <v>2.2835397867456679</v>
      </c>
      <c r="D103" s="1">
        <v>-0.68739121952071947</v>
      </c>
      <c r="E103" s="1">
        <v>0.32302065710262262</v>
      </c>
      <c r="F103" s="1">
        <v>-1.2575478957390129</v>
      </c>
      <c r="G103" s="1">
        <v>-0.31416517401677807</v>
      </c>
      <c r="H103" s="1">
        <v>0.63530888311885458</v>
      </c>
      <c r="I103" s="1">
        <v>-0.12351582820144817</v>
      </c>
      <c r="J103" s="1"/>
      <c r="K103" s="1"/>
      <c r="L103" s="1"/>
      <c r="M103" s="1"/>
      <c r="N103" s="1"/>
      <c r="O103" s="1"/>
      <c r="P103" s="1"/>
      <c r="Q103" s="1"/>
      <c r="R103" s="1"/>
      <c r="S103" s="1"/>
      <c r="T103" s="1"/>
      <c r="U103" s="1"/>
      <c r="V103" s="1"/>
      <c r="W103" s="1"/>
      <c r="X103" s="1"/>
      <c r="Y103" s="1"/>
      <c r="Z103" s="1"/>
    </row>
    <row r="104" spans="1:26" ht="25.5" customHeight="1">
      <c r="A104" s="1"/>
      <c r="B104" s="1">
        <v>79</v>
      </c>
      <c r="C104" s="1">
        <v>1.1008457251099291</v>
      </c>
      <c r="D104" s="1">
        <v>0.10906253093255164</v>
      </c>
      <c r="E104" s="1">
        <v>-1.2708032796992841E-2</v>
      </c>
      <c r="F104" s="1">
        <v>0.18982097676707554</v>
      </c>
      <c r="G104" s="1">
        <v>0.1412343032638245</v>
      </c>
      <c r="H104" s="1">
        <v>1.4680554601598783E-2</v>
      </c>
      <c r="I104" s="1">
        <v>-0.31879229999220848</v>
      </c>
      <c r="J104" s="1"/>
      <c r="K104" s="1"/>
      <c r="L104" s="1"/>
      <c r="M104" s="1"/>
      <c r="N104" s="1"/>
      <c r="O104" s="1"/>
      <c r="P104" s="1"/>
      <c r="Q104" s="1"/>
      <c r="R104" s="1"/>
      <c r="S104" s="1"/>
      <c r="T104" s="1"/>
      <c r="U104" s="1"/>
      <c r="V104" s="1"/>
      <c r="W104" s="1"/>
      <c r="X104" s="1"/>
      <c r="Y104" s="1"/>
      <c r="Z104" s="1"/>
    </row>
    <row r="105" spans="1:26" ht="25.5" customHeight="1">
      <c r="A105" s="1"/>
      <c r="B105" s="1">
        <v>80</v>
      </c>
      <c r="C105" s="1">
        <v>-1.0381506430516014</v>
      </c>
      <c r="D105" s="1">
        <v>-0.51856552132867406</v>
      </c>
      <c r="E105" s="1">
        <v>0.71563752501150546</v>
      </c>
      <c r="F105" s="1">
        <v>7.4799180827757855E-2</v>
      </c>
      <c r="G105" s="1">
        <v>0.1681930592481464</v>
      </c>
      <c r="H105" s="1">
        <v>-0.21823118213182419</v>
      </c>
      <c r="I105" s="1">
        <v>-7.1189158892215373E-2</v>
      </c>
      <c r="J105" s="1"/>
      <c r="K105" s="1"/>
      <c r="L105" s="1"/>
      <c r="M105" s="1"/>
      <c r="N105" s="1"/>
      <c r="O105" s="1"/>
      <c r="P105" s="1"/>
      <c r="Q105" s="1"/>
      <c r="R105" s="1"/>
      <c r="S105" s="1"/>
      <c r="T105" s="1"/>
      <c r="U105" s="1"/>
      <c r="V105" s="1"/>
      <c r="W105" s="1"/>
      <c r="X105" s="1"/>
      <c r="Y105" s="1"/>
      <c r="Z105" s="1"/>
    </row>
    <row r="106" spans="1:26" ht="25.5" customHeight="1">
      <c r="A106" s="1"/>
      <c r="B106" s="1">
        <v>81</v>
      </c>
      <c r="C106" s="1">
        <v>0.26432104117615823</v>
      </c>
      <c r="D106" s="1">
        <v>-0.24460689500713731</v>
      </c>
      <c r="E106" s="1">
        <v>-0.24079041683285821</v>
      </c>
      <c r="F106" s="1">
        <v>4.6310692399100004E-2</v>
      </c>
      <c r="G106" s="1">
        <v>0.38337858813810088</v>
      </c>
      <c r="H106" s="1">
        <v>-0.54312058547045716</v>
      </c>
      <c r="I106" s="1">
        <v>-4.3644805049052236E-2</v>
      </c>
      <c r="J106" s="1"/>
      <c r="K106" s="1"/>
      <c r="L106" s="1"/>
      <c r="M106" s="1"/>
      <c r="N106" s="1"/>
      <c r="O106" s="1"/>
      <c r="P106" s="1"/>
      <c r="Q106" s="1"/>
      <c r="R106" s="1"/>
      <c r="S106" s="1"/>
      <c r="T106" s="1"/>
      <c r="U106" s="1"/>
      <c r="V106" s="1"/>
      <c r="W106" s="1"/>
      <c r="X106" s="1"/>
      <c r="Y106" s="1"/>
      <c r="Z106" s="1"/>
    </row>
    <row r="107" spans="1:26" ht="25.5" customHeight="1">
      <c r="A107" s="1"/>
      <c r="B107" s="1">
        <v>82</v>
      </c>
      <c r="C107" s="1">
        <v>-0.59335305319238163</v>
      </c>
      <c r="D107" s="1">
        <v>-1.0958287518466827</v>
      </c>
      <c r="E107" s="1">
        <v>0.57464633936245535</v>
      </c>
      <c r="F107" s="1">
        <v>-0.2122088500538715</v>
      </c>
      <c r="G107" s="1">
        <v>-0.19055429520252359</v>
      </c>
      <c r="H107" s="1">
        <v>-0.30587072442497393</v>
      </c>
      <c r="I107" s="1">
        <v>-0.17584211535469493</v>
      </c>
      <c r="J107" s="1"/>
      <c r="K107" s="1"/>
      <c r="L107" s="1"/>
      <c r="M107" s="1"/>
      <c r="N107" s="1"/>
      <c r="O107" s="1"/>
      <c r="P107" s="1"/>
      <c r="Q107" s="1"/>
      <c r="R107" s="1"/>
      <c r="S107" s="1"/>
      <c r="T107" s="1"/>
      <c r="U107" s="1"/>
      <c r="V107" s="1"/>
      <c r="W107" s="1"/>
      <c r="X107" s="1"/>
      <c r="Y107" s="1"/>
      <c r="Z107" s="1"/>
    </row>
    <row r="108" spans="1:26" ht="25.5" customHeight="1">
      <c r="A108" s="1"/>
      <c r="B108" s="1">
        <v>83</v>
      </c>
      <c r="C108" s="1">
        <v>-0.41767852296961044</v>
      </c>
      <c r="D108" s="1">
        <v>3.8335139991728884E-2</v>
      </c>
      <c r="E108" s="1">
        <v>-0.2055346317575367</v>
      </c>
      <c r="F108" s="1">
        <v>0.20637101178286138</v>
      </c>
      <c r="G108" s="1">
        <v>-0.2931605314737914</v>
      </c>
      <c r="H108" s="1">
        <v>-4.6332900750160723E-3</v>
      </c>
      <c r="I108" s="1">
        <v>-0.103714498759042</v>
      </c>
      <c r="J108" s="1"/>
      <c r="K108" s="1"/>
      <c r="L108" s="1"/>
      <c r="M108" s="1"/>
      <c r="N108" s="1"/>
      <c r="O108" s="1"/>
      <c r="P108" s="1"/>
      <c r="Q108" s="1"/>
      <c r="R108" s="1"/>
      <c r="S108" s="1"/>
      <c r="T108" s="1"/>
      <c r="U108" s="1"/>
      <c r="V108" s="1"/>
      <c r="W108" s="1"/>
      <c r="X108" s="1"/>
      <c r="Y108" s="1"/>
      <c r="Z108" s="1"/>
    </row>
    <row r="109" spans="1:26" ht="25.5" customHeight="1">
      <c r="A109" s="1"/>
      <c r="B109" s="1">
        <v>84</v>
      </c>
      <c r="C109" s="1">
        <v>-6.6455600609833548E-2</v>
      </c>
      <c r="D109" s="1">
        <v>-0.17324118284169562</v>
      </c>
      <c r="E109" s="1">
        <v>-7.2244856303811236E-2</v>
      </c>
      <c r="F109" s="1">
        <v>0.62305862966228376</v>
      </c>
      <c r="G109" s="1">
        <v>-0.21266391786549957</v>
      </c>
      <c r="H109" s="1">
        <v>-0.14971044033436393</v>
      </c>
      <c r="I109" s="1">
        <v>-0.5264460326667495</v>
      </c>
      <c r="J109" s="1"/>
      <c r="K109" s="1"/>
      <c r="L109" s="1"/>
      <c r="M109" s="1"/>
      <c r="N109" s="1"/>
      <c r="O109" s="1"/>
      <c r="P109" s="1"/>
      <c r="Q109" s="1"/>
      <c r="R109" s="1"/>
      <c r="S109" s="1"/>
      <c r="T109" s="1"/>
      <c r="U109" s="1"/>
      <c r="V109" s="1"/>
      <c r="W109" s="1"/>
      <c r="X109" s="1"/>
      <c r="Y109" s="1"/>
      <c r="Z109" s="1"/>
    </row>
    <row r="110" spans="1:26" ht="25.5" customHeight="1">
      <c r="A110" s="1"/>
      <c r="B110" s="1">
        <v>85</v>
      </c>
      <c r="C110" s="1">
        <v>-0.73752444614717272</v>
      </c>
      <c r="D110" s="1">
        <v>1.5681010769055714</v>
      </c>
      <c r="E110" s="1">
        <v>0.94819554375000592</v>
      </c>
      <c r="F110" s="1">
        <v>0.78610766269973875</v>
      </c>
      <c r="G110" s="1">
        <v>0.40269979127398797</v>
      </c>
      <c r="H110" s="1">
        <v>0.39507584685188546</v>
      </c>
      <c r="I110" s="1">
        <v>-0.16001213826768837</v>
      </c>
      <c r="J110" s="1"/>
      <c r="K110" s="1"/>
      <c r="L110" s="1"/>
      <c r="M110" s="1"/>
      <c r="N110" s="1"/>
      <c r="O110" s="1"/>
      <c r="P110" s="1"/>
      <c r="Q110" s="1"/>
      <c r="R110" s="1"/>
      <c r="S110" s="1"/>
      <c r="T110" s="1"/>
      <c r="U110" s="1"/>
      <c r="V110" s="1"/>
      <c r="W110" s="1"/>
      <c r="X110" s="1"/>
      <c r="Y110" s="1"/>
      <c r="Z110" s="1"/>
    </row>
    <row r="111" spans="1:26" ht="25.5" customHeight="1">
      <c r="A111" s="1"/>
      <c r="B111" s="1">
        <v>86</v>
      </c>
      <c r="C111" s="1">
        <v>-0.53252135016488056</v>
      </c>
      <c r="D111" s="1">
        <v>-0.31586737807166143</v>
      </c>
      <c r="E111" s="1">
        <v>-7.3068199956759117E-2</v>
      </c>
      <c r="F111" s="1">
        <v>-0.89773802294348071</v>
      </c>
      <c r="G111" s="1">
        <v>-0.25344101260238416</v>
      </c>
      <c r="H111" s="1">
        <v>0.65290614626686017</v>
      </c>
      <c r="I111" s="1">
        <v>-0.21132243268881257</v>
      </c>
      <c r="J111" s="1"/>
      <c r="K111" s="1"/>
      <c r="L111" s="1"/>
      <c r="M111" s="1"/>
      <c r="N111" s="1"/>
      <c r="O111" s="1"/>
      <c r="P111" s="1"/>
      <c r="Q111" s="1"/>
      <c r="R111" s="1"/>
      <c r="S111" s="1"/>
      <c r="T111" s="1"/>
      <c r="U111" s="1"/>
      <c r="V111" s="1"/>
      <c r="W111" s="1"/>
      <c r="X111" s="1"/>
      <c r="Y111" s="1"/>
      <c r="Z111" s="1"/>
    </row>
    <row r="112" spans="1:26" ht="25.5" customHeight="1">
      <c r="A112" s="1"/>
      <c r="B112" s="1">
        <v>87</v>
      </c>
      <c r="C112" s="1">
        <v>0.29458159671596701</v>
      </c>
      <c r="D112" s="1">
        <v>0.44076993173955448</v>
      </c>
      <c r="E112" s="1">
        <v>-0.29289983918804424</v>
      </c>
      <c r="F112" s="1">
        <v>-0.16499175402817762</v>
      </c>
      <c r="G112" s="1">
        <v>0.31666147023351138</v>
      </c>
      <c r="H112" s="1">
        <v>-7.5541289591204014E-2</v>
      </c>
      <c r="I112" s="1">
        <v>0.39451839684247136</v>
      </c>
      <c r="J112" s="1"/>
      <c r="K112" s="1"/>
      <c r="L112" s="1"/>
      <c r="M112" s="1"/>
      <c r="N112" s="1"/>
      <c r="O112" s="1"/>
      <c r="P112" s="1"/>
      <c r="Q112" s="1"/>
      <c r="R112" s="1"/>
      <c r="S112" s="1"/>
      <c r="T112" s="1"/>
      <c r="U112" s="1"/>
      <c r="V112" s="1"/>
      <c r="W112" s="1"/>
      <c r="X112" s="1"/>
      <c r="Y112" s="1"/>
      <c r="Z112" s="1"/>
    </row>
    <row r="113" spans="1:26" ht="25.5" customHeight="1">
      <c r="A113" s="1"/>
      <c r="B113" s="1">
        <v>88</v>
      </c>
      <c r="C113" s="1">
        <v>1.0297424803437678</v>
      </c>
      <c r="D113" s="1">
        <v>1.3452159662464744</v>
      </c>
      <c r="E113" s="1">
        <v>-5.4609193146585855E-2</v>
      </c>
      <c r="F113" s="1">
        <v>5.9351679483651498E-2</v>
      </c>
      <c r="G113" s="1">
        <v>0.60109174122366771</v>
      </c>
      <c r="H113" s="1">
        <v>5.0782108924692107E-2</v>
      </c>
      <c r="I113" s="1">
        <v>-0.39766079436589508</v>
      </c>
      <c r="J113" s="1"/>
      <c r="K113" s="1"/>
      <c r="L113" s="1"/>
      <c r="M113" s="1"/>
      <c r="N113" s="1"/>
      <c r="O113" s="1"/>
      <c r="P113" s="1"/>
      <c r="Q113" s="1"/>
      <c r="R113" s="1"/>
      <c r="S113" s="1"/>
      <c r="T113" s="1"/>
      <c r="U113" s="1"/>
      <c r="V113" s="1"/>
      <c r="W113" s="1"/>
      <c r="X113" s="1"/>
      <c r="Y113" s="1"/>
      <c r="Z113" s="1"/>
    </row>
    <row r="114" spans="1:26" ht="25.5" customHeight="1">
      <c r="A114" s="1"/>
      <c r="B114" s="1">
        <v>89</v>
      </c>
      <c r="C114" s="1">
        <v>-1.0176111835088493</v>
      </c>
      <c r="D114" s="1">
        <v>0.6530504985904978</v>
      </c>
      <c r="E114" s="1">
        <v>1.1121383547207857</v>
      </c>
      <c r="F114" s="1">
        <v>0.84706255620119331</v>
      </c>
      <c r="G114" s="1">
        <v>0.40140566834656222</v>
      </c>
      <c r="H114" s="1">
        <v>0.39344648347464178</v>
      </c>
      <c r="I114" s="1">
        <v>-0.38874555308678438</v>
      </c>
      <c r="J114" s="1"/>
      <c r="K114" s="1"/>
      <c r="L114" s="1"/>
      <c r="M114" s="1"/>
      <c r="N114" s="1"/>
      <c r="O114" s="1"/>
      <c r="P114" s="1"/>
      <c r="Q114" s="1"/>
      <c r="R114" s="1"/>
      <c r="S114" s="1"/>
      <c r="T114" s="1"/>
      <c r="U114" s="1"/>
      <c r="V114" s="1"/>
      <c r="W114" s="1"/>
      <c r="X114" s="1"/>
      <c r="Y114" s="1"/>
      <c r="Z114" s="1"/>
    </row>
    <row r="115" spans="1:26" ht="25.5" customHeight="1">
      <c r="A115" s="1"/>
      <c r="B115" s="1">
        <v>90</v>
      </c>
      <c r="C115" s="1">
        <v>-0.39524658071794794</v>
      </c>
      <c r="D115" s="1">
        <v>-0.94880616427191722</v>
      </c>
      <c r="E115" s="1">
        <v>-0.33160634580058695</v>
      </c>
      <c r="F115" s="1">
        <v>-4.0826181347006135E-2</v>
      </c>
      <c r="G115" s="1">
        <v>-1.0998999288205711</v>
      </c>
      <c r="H115" s="1">
        <v>0.62200261249683697</v>
      </c>
      <c r="I115" s="1">
        <v>0.3510503735876872</v>
      </c>
      <c r="J115" s="1"/>
      <c r="K115" s="1"/>
      <c r="L115" s="1"/>
      <c r="M115" s="1"/>
      <c r="N115" s="1"/>
      <c r="O115" s="1"/>
      <c r="P115" s="1"/>
      <c r="Q115" s="1"/>
      <c r="R115" s="1"/>
      <c r="S115" s="1"/>
      <c r="T115" s="1"/>
      <c r="U115" s="1"/>
      <c r="V115" s="1"/>
      <c r="W115" s="1"/>
      <c r="X115" s="1"/>
      <c r="Y115" s="1"/>
      <c r="Z115" s="1"/>
    </row>
    <row r="116" spans="1:26" ht="25.5" customHeight="1">
      <c r="A116" s="1"/>
      <c r="B116" s="1">
        <v>91</v>
      </c>
      <c r="C116" s="1">
        <v>0.97512517337364901</v>
      </c>
      <c r="D116" s="1">
        <v>-1.0179317498108178</v>
      </c>
      <c r="E116" s="1">
        <v>-5.3345313717260923E-2</v>
      </c>
      <c r="F116" s="1">
        <v>-0.48884610160154152</v>
      </c>
      <c r="G116" s="1">
        <v>-0.31439420349989844</v>
      </c>
      <c r="H116" s="1">
        <v>0.42780429316573232</v>
      </c>
      <c r="I116" s="1">
        <v>-0.22268584554865445</v>
      </c>
      <c r="J116" s="1"/>
      <c r="K116" s="1"/>
      <c r="L116" s="1"/>
      <c r="M116" s="1"/>
      <c r="N116" s="1"/>
      <c r="O116" s="1"/>
      <c r="P116" s="1"/>
      <c r="Q116" s="1"/>
      <c r="R116" s="1"/>
      <c r="S116" s="1"/>
      <c r="T116" s="1"/>
      <c r="U116" s="1"/>
      <c r="V116" s="1"/>
      <c r="W116" s="1"/>
      <c r="X116" s="1"/>
      <c r="Y116" s="1"/>
      <c r="Z116" s="1"/>
    </row>
    <row r="117" spans="1:26" ht="25.5" customHeight="1">
      <c r="A117" s="1"/>
      <c r="B117" s="1">
        <v>92</v>
      </c>
      <c r="C117" s="1">
        <v>0.70792598733122281</v>
      </c>
      <c r="D117" s="1">
        <v>-0.16177670885596013</v>
      </c>
      <c r="E117" s="1">
        <v>0.51073933824565598</v>
      </c>
      <c r="F117" s="1">
        <v>-0.14183822782621158</v>
      </c>
      <c r="G117" s="1">
        <v>-9.3699595185399609E-2</v>
      </c>
      <c r="H117" s="1">
        <v>-2.6077536519772893E-2</v>
      </c>
      <c r="I117" s="1">
        <v>-0.36429979007459379</v>
      </c>
      <c r="J117" s="1"/>
      <c r="K117" s="1"/>
      <c r="L117" s="1"/>
      <c r="M117" s="1"/>
      <c r="N117" s="1"/>
      <c r="O117" s="1"/>
      <c r="P117" s="1"/>
      <c r="Q117" s="1"/>
      <c r="R117" s="1"/>
      <c r="S117" s="1"/>
      <c r="T117" s="1"/>
      <c r="U117" s="1"/>
      <c r="V117" s="1"/>
      <c r="W117" s="1"/>
      <c r="X117" s="1"/>
      <c r="Y117" s="1"/>
      <c r="Z117" s="1"/>
    </row>
    <row r="118" spans="1:26" ht="25.5" customHeight="1">
      <c r="A118" s="1"/>
      <c r="B118" s="1">
        <v>93</v>
      </c>
      <c r="C118" s="1">
        <v>0.12720666339163311</v>
      </c>
      <c r="D118" s="1">
        <v>-1.8209896266741161</v>
      </c>
      <c r="E118" s="1">
        <v>0.80552349444304827</v>
      </c>
      <c r="F118" s="1">
        <v>-0.45231160446448859</v>
      </c>
      <c r="G118" s="1">
        <v>0.16035293792446154</v>
      </c>
      <c r="H118" s="1">
        <v>0.36451205094034905</v>
      </c>
      <c r="I118" s="1">
        <v>-4.7802693437049458E-3</v>
      </c>
      <c r="J118" s="1"/>
      <c r="K118" s="1"/>
      <c r="L118" s="1"/>
      <c r="M118" s="1"/>
      <c r="N118" s="1"/>
      <c r="O118" s="1"/>
      <c r="P118" s="1"/>
      <c r="Q118" s="1"/>
      <c r="R118" s="1"/>
      <c r="S118" s="1"/>
      <c r="T118" s="1"/>
      <c r="U118" s="1"/>
      <c r="V118" s="1"/>
      <c r="W118" s="1"/>
      <c r="X118" s="1"/>
      <c r="Y118" s="1"/>
      <c r="Z118" s="1"/>
    </row>
    <row r="119" spans="1:26" ht="25.5" customHeight="1">
      <c r="A119" s="1"/>
      <c r="B119" s="1">
        <v>94</v>
      </c>
      <c r="C119" s="1">
        <v>1.1106464572221257</v>
      </c>
      <c r="D119" s="1">
        <v>-1.1341544959810854</v>
      </c>
      <c r="E119" s="1">
        <v>-0.11920736528860219</v>
      </c>
      <c r="F119" s="1">
        <v>0.71469201740843813</v>
      </c>
      <c r="G119" s="1">
        <v>0.35232662922673769</v>
      </c>
      <c r="H119" s="1">
        <v>0.15032350797458169</v>
      </c>
      <c r="I119" s="1">
        <v>0.12550284682025731</v>
      </c>
      <c r="J119" s="1"/>
      <c r="K119" s="1"/>
      <c r="L119" s="1"/>
      <c r="M119" s="1"/>
      <c r="N119" s="1"/>
      <c r="O119" s="1"/>
      <c r="P119" s="1"/>
      <c r="Q119" s="1"/>
      <c r="R119" s="1"/>
      <c r="S119" s="1"/>
      <c r="T119" s="1"/>
      <c r="U119" s="1"/>
      <c r="V119" s="1"/>
      <c r="W119" s="1"/>
      <c r="X119" s="1"/>
      <c r="Y119" s="1"/>
      <c r="Z119" s="1"/>
    </row>
    <row r="120" spans="1:26" ht="25.5" customHeight="1">
      <c r="A120" s="1"/>
      <c r="B120" s="1">
        <v>95</v>
      </c>
      <c r="C120" s="1">
        <v>-1.4989294146075451</v>
      </c>
      <c r="D120" s="1">
        <v>-1.1800284825025484</v>
      </c>
      <c r="E120" s="1">
        <v>-0.32411657880683276</v>
      </c>
      <c r="F120" s="1">
        <v>-7.2975514266501548E-2</v>
      </c>
      <c r="G120" s="1">
        <v>-0.55688728766428175</v>
      </c>
      <c r="H120" s="1">
        <v>-0.13563787817486098</v>
      </c>
      <c r="I120" s="1">
        <v>0.55169203455404658</v>
      </c>
      <c r="J120" s="1"/>
      <c r="K120" s="1"/>
      <c r="L120" s="1"/>
      <c r="M120" s="1"/>
      <c r="N120" s="1"/>
      <c r="O120" s="1"/>
      <c r="P120" s="1"/>
      <c r="Q120" s="1"/>
      <c r="R120" s="1"/>
      <c r="S120" s="1"/>
      <c r="T120" s="1"/>
      <c r="U120" s="1"/>
      <c r="V120" s="1"/>
      <c r="W120" s="1"/>
      <c r="X120" s="1"/>
      <c r="Y120" s="1"/>
      <c r="Z120" s="1"/>
    </row>
    <row r="121" spans="1:26" ht="25.5" customHeight="1">
      <c r="A121" s="1"/>
      <c r="B121" s="1">
        <v>96</v>
      </c>
      <c r="C121" s="1">
        <v>-0.65542026582024426</v>
      </c>
      <c r="D121" s="1">
        <v>0.69333609921342709</v>
      </c>
      <c r="E121" s="1">
        <v>0.27753481878914849</v>
      </c>
      <c r="F121" s="1">
        <v>0.18617282246296901</v>
      </c>
      <c r="G121" s="1">
        <v>0.11932092459918291</v>
      </c>
      <c r="H121" s="1">
        <v>-0.14573125203247944</v>
      </c>
      <c r="I121" s="1">
        <v>-0.2377685973971948</v>
      </c>
      <c r="J121" s="1"/>
      <c r="K121" s="1"/>
      <c r="L121" s="1"/>
      <c r="M121" s="1"/>
      <c r="N121" s="1"/>
      <c r="O121" s="1"/>
      <c r="P121" s="1"/>
      <c r="Q121" s="1"/>
      <c r="R121" s="1"/>
      <c r="S121" s="1"/>
      <c r="T121" s="1"/>
      <c r="U121" s="1"/>
      <c r="V121" s="1"/>
      <c r="W121" s="1"/>
      <c r="X121" s="1"/>
      <c r="Y121" s="1"/>
      <c r="Z121" s="1"/>
    </row>
    <row r="122" spans="1:26" ht="25.5" customHeight="1">
      <c r="A122" s="1"/>
      <c r="B122" s="1">
        <v>97</v>
      </c>
      <c r="C122" s="1">
        <v>0.16621179081616372</v>
      </c>
      <c r="D122" s="1">
        <v>-0.38278090638021928</v>
      </c>
      <c r="E122" s="1">
        <v>0.66156943610666274</v>
      </c>
      <c r="F122" s="1">
        <v>-0.10661246204944048</v>
      </c>
      <c r="G122" s="1">
        <v>0.14506080581245998</v>
      </c>
      <c r="H122" s="1">
        <v>-0.30105728553273553</v>
      </c>
      <c r="I122" s="1">
        <v>-0.45875102905092824</v>
      </c>
      <c r="J122" s="1"/>
      <c r="K122" s="1"/>
      <c r="L122" s="1"/>
      <c r="M122" s="1"/>
      <c r="N122" s="1"/>
      <c r="O122" s="1"/>
      <c r="P122" s="1"/>
      <c r="Q122" s="1"/>
      <c r="R122" s="1"/>
      <c r="S122" s="1"/>
      <c r="T122" s="1"/>
      <c r="U122" s="1"/>
      <c r="V122" s="1"/>
      <c r="W122" s="1"/>
      <c r="X122" s="1"/>
      <c r="Y122" s="1"/>
      <c r="Z122" s="1"/>
    </row>
    <row r="123" spans="1:26" ht="25.5" customHeight="1">
      <c r="A123" s="1"/>
      <c r="B123" s="1">
        <v>98</v>
      </c>
      <c r="C123" s="1">
        <v>0.88190262437825107</v>
      </c>
      <c r="D123" s="1">
        <v>-0.1674603585280956</v>
      </c>
      <c r="E123" s="1">
        <v>0.18112313931864552</v>
      </c>
      <c r="F123" s="1">
        <v>0.99320009921329644</v>
      </c>
      <c r="G123" s="1">
        <v>0.81653931992156381</v>
      </c>
      <c r="H123" s="1">
        <v>0.31358202786682055</v>
      </c>
      <c r="I123" s="1">
        <v>-0.17202025387916592</v>
      </c>
      <c r="J123" s="1"/>
      <c r="K123" s="1"/>
      <c r="L123" s="1"/>
      <c r="M123" s="1"/>
      <c r="N123" s="1"/>
      <c r="O123" s="1"/>
      <c r="P123" s="1"/>
      <c r="Q123" s="1"/>
      <c r="R123" s="1"/>
      <c r="S123" s="1"/>
      <c r="T123" s="1"/>
      <c r="U123" s="1"/>
      <c r="V123" s="1"/>
      <c r="W123" s="1"/>
      <c r="X123" s="1"/>
      <c r="Y123" s="1"/>
      <c r="Z123" s="1"/>
    </row>
    <row r="124" spans="1:26" ht="25.5" customHeight="1">
      <c r="A124" s="1"/>
      <c r="B124" s="1">
        <v>99</v>
      </c>
      <c r="C124" s="1">
        <v>0.17938499606322453</v>
      </c>
      <c r="D124" s="1">
        <v>-0.21903907141440371</v>
      </c>
      <c r="E124" s="1">
        <v>0.63490827591872678</v>
      </c>
      <c r="F124" s="1">
        <v>9.3255717678823874E-2</v>
      </c>
      <c r="G124" s="1">
        <v>-0.17747088595424437</v>
      </c>
      <c r="H124" s="1">
        <v>-0.10838126761475772</v>
      </c>
      <c r="I124" s="1">
        <v>0.21754880909587401</v>
      </c>
      <c r="J124" s="1"/>
      <c r="K124" s="1"/>
      <c r="L124" s="1"/>
      <c r="M124" s="1"/>
      <c r="N124" s="1"/>
      <c r="O124" s="1"/>
      <c r="P124" s="1"/>
      <c r="Q124" s="1"/>
      <c r="R124" s="1"/>
      <c r="S124" s="1"/>
      <c r="T124" s="1"/>
      <c r="U124" s="1"/>
      <c r="V124" s="1"/>
      <c r="W124" s="1"/>
      <c r="X124" s="1"/>
      <c r="Y124" s="1"/>
      <c r="Z124" s="1"/>
    </row>
    <row r="125" spans="1:26" ht="25.5" customHeight="1">
      <c r="A125" s="1"/>
      <c r="B125" s="1">
        <v>100</v>
      </c>
      <c r="C125" s="1">
        <v>-0.80953690178913484</v>
      </c>
      <c r="D125" s="1">
        <v>0.52170607303291006</v>
      </c>
      <c r="E125" s="1">
        <v>0.2331582503155504</v>
      </c>
      <c r="F125" s="1">
        <v>-0.61536746719056379</v>
      </c>
      <c r="G125" s="1">
        <v>1.2106566098460669</v>
      </c>
      <c r="H125" s="1">
        <v>-0.57222615087410733</v>
      </c>
      <c r="I125" s="1">
        <v>-0.44057263934488067</v>
      </c>
      <c r="J125" s="1"/>
      <c r="K125" s="1"/>
      <c r="L125" s="1"/>
      <c r="M125" s="1"/>
      <c r="N125" s="1"/>
      <c r="O125" s="1"/>
      <c r="P125" s="1"/>
      <c r="Q125" s="1"/>
      <c r="R125" s="1"/>
      <c r="S125" s="1"/>
      <c r="T125" s="1"/>
      <c r="U125" s="1"/>
      <c r="V125" s="1"/>
      <c r="W125" s="1"/>
      <c r="X125" s="1"/>
      <c r="Y125" s="1"/>
      <c r="Z125" s="1"/>
    </row>
    <row r="126" spans="1:26" ht="25.5" customHeight="1">
      <c r="A126" s="1"/>
      <c r="B126" s="1">
        <v>101</v>
      </c>
      <c r="C126" s="1">
        <v>-1.0456445223342863</v>
      </c>
      <c r="D126" s="1">
        <v>-0.56632382537130965</v>
      </c>
      <c r="E126" s="1">
        <v>0.57686576079974439</v>
      </c>
      <c r="F126" s="1">
        <v>0.95331126770539165</v>
      </c>
      <c r="G126" s="1">
        <v>6.1412258154629515E-2</v>
      </c>
      <c r="H126" s="1">
        <v>-0.28310315990644441</v>
      </c>
      <c r="I126" s="1">
        <v>-8.804551926773288E-2</v>
      </c>
      <c r="J126" s="1"/>
      <c r="K126" s="1"/>
      <c r="L126" s="1"/>
      <c r="M126" s="1"/>
      <c r="N126" s="1"/>
      <c r="O126" s="1"/>
      <c r="P126" s="1"/>
      <c r="Q126" s="1"/>
      <c r="R126" s="1"/>
      <c r="S126" s="1"/>
      <c r="T126" s="1"/>
      <c r="U126" s="1"/>
      <c r="V126" s="1"/>
      <c r="W126" s="1"/>
      <c r="X126" s="1"/>
      <c r="Y126" s="1"/>
      <c r="Z126" s="1"/>
    </row>
    <row r="127" spans="1:26" ht="25.5" customHeight="1">
      <c r="A127" s="1"/>
      <c r="B127" s="1">
        <v>102</v>
      </c>
      <c r="C127" s="1">
        <v>1.6518954797489518</v>
      </c>
      <c r="D127" s="1">
        <v>-0.21633908615331374</v>
      </c>
      <c r="E127" s="1">
        <v>1.365195527246972</v>
      </c>
      <c r="F127" s="1">
        <v>0.36968304107325389</v>
      </c>
      <c r="G127" s="1">
        <v>0.54753137859011591</v>
      </c>
      <c r="H127" s="1">
        <v>4.3816131309383131E-2</v>
      </c>
      <c r="I127" s="1">
        <v>0.25328901377560931</v>
      </c>
      <c r="J127" s="1"/>
      <c r="K127" s="1"/>
      <c r="L127" s="1"/>
      <c r="M127" s="1"/>
      <c r="N127" s="1"/>
      <c r="O127" s="1"/>
      <c r="P127" s="1"/>
      <c r="Q127" s="1"/>
      <c r="R127" s="1"/>
      <c r="S127" s="1"/>
      <c r="T127" s="1"/>
      <c r="U127" s="1"/>
      <c r="V127" s="1"/>
      <c r="W127" s="1"/>
      <c r="X127" s="1"/>
      <c r="Y127" s="1"/>
      <c r="Z127" s="1"/>
    </row>
    <row r="128" spans="1:26" ht="25.5" customHeight="1">
      <c r="A128" s="1"/>
      <c r="B128" s="1">
        <v>103</v>
      </c>
      <c r="C128" s="1">
        <v>0.21207700486470041</v>
      </c>
      <c r="D128" s="1">
        <v>0.1560588715222396</v>
      </c>
      <c r="E128" s="1">
        <v>-0.73222654498919038</v>
      </c>
      <c r="F128" s="1">
        <v>-0.26535732648360211</v>
      </c>
      <c r="G128" s="1">
        <v>-0.34410955556133987</v>
      </c>
      <c r="H128" s="1">
        <v>0.38241819415387718</v>
      </c>
      <c r="I128" s="1">
        <v>-4.4004345987321961E-2</v>
      </c>
      <c r="J128" s="1"/>
      <c r="K128" s="1"/>
      <c r="L128" s="1"/>
      <c r="M128" s="1"/>
      <c r="N128" s="1"/>
      <c r="O128" s="1"/>
      <c r="P128" s="1"/>
      <c r="Q128" s="1"/>
      <c r="R128" s="1"/>
      <c r="S128" s="1"/>
      <c r="T128" s="1"/>
      <c r="U128" s="1"/>
      <c r="V128" s="1"/>
      <c r="W128" s="1"/>
      <c r="X128" s="1"/>
      <c r="Y128" s="1"/>
      <c r="Z128" s="1"/>
    </row>
    <row r="129" spans="1:26" ht="25.5" customHeight="1">
      <c r="A129" s="1"/>
      <c r="B129" s="1">
        <v>104</v>
      </c>
      <c r="C129" s="1">
        <v>-0.61997643201576202</v>
      </c>
      <c r="D129" s="1">
        <v>0.80769333796431364</v>
      </c>
      <c r="E129" s="1">
        <v>0.40695385422962627</v>
      </c>
      <c r="F129" s="1">
        <v>0.24309377482233657</v>
      </c>
      <c r="G129" s="1">
        <v>-0.55907534211123588</v>
      </c>
      <c r="H129" s="1">
        <v>0.62495009813840774</v>
      </c>
      <c r="I129" s="1">
        <v>-9.2414856495703662E-2</v>
      </c>
      <c r="J129" s="1"/>
      <c r="K129" s="1"/>
      <c r="L129" s="1"/>
      <c r="M129" s="1"/>
      <c r="N129" s="1"/>
      <c r="O129" s="1"/>
      <c r="P129" s="1"/>
      <c r="Q129" s="1"/>
      <c r="R129" s="1"/>
      <c r="S129" s="1"/>
      <c r="T129" s="1"/>
      <c r="U129" s="1"/>
      <c r="V129" s="1"/>
      <c r="W129" s="1"/>
      <c r="X129" s="1"/>
      <c r="Y129" s="1"/>
      <c r="Z129" s="1"/>
    </row>
    <row r="130" spans="1:26" ht="25.5" customHeight="1">
      <c r="A130" s="1"/>
      <c r="B130" s="1">
        <v>105</v>
      </c>
      <c r="C130" s="1">
        <v>-0.84425444314934306</v>
      </c>
      <c r="D130" s="1">
        <v>0.30187987884095729</v>
      </c>
      <c r="E130" s="1">
        <v>0.1900250215185528</v>
      </c>
      <c r="F130" s="1">
        <v>0.62881066252653639</v>
      </c>
      <c r="G130" s="1">
        <v>4.4665380961990984E-2</v>
      </c>
      <c r="H130" s="1">
        <v>0.32189455543245887</v>
      </c>
      <c r="I130" s="1">
        <v>-1.8274434378679594E-2</v>
      </c>
      <c r="J130" s="1"/>
      <c r="K130" s="1"/>
      <c r="L130" s="1"/>
      <c r="M130" s="1"/>
      <c r="N130" s="1"/>
      <c r="O130" s="1"/>
      <c r="P130" s="1"/>
      <c r="Q130" s="1"/>
      <c r="R130" s="1"/>
      <c r="S130" s="1"/>
      <c r="T130" s="1"/>
      <c r="U130" s="1"/>
      <c r="V130" s="1"/>
      <c r="W130" s="1"/>
      <c r="X130" s="1"/>
      <c r="Y130" s="1"/>
      <c r="Z130" s="1"/>
    </row>
    <row r="131" spans="1:26" ht="25.5" customHeight="1">
      <c r="A131" s="1"/>
      <c r="B131" s="1">
        <v>106</v>
      </c>
      <c r="C131" s="1">
        <v>-1.9675602902274132</v>
      </c>
      <c r="D131" s="1">
        <v>-0.82277844919039611</v>
      </c>
      <c r="E131" s="1">
        <v>-0.43279923965275002</v>
      </c>
      <c r="F131" s="1">
        <v>-0.76323945740667476</v>
      </c>
      <c r="G131" s="1">
        <v>0.17085787076311715</v>
      </c>
      <c r="H131" s="1">
        <v>0.15252214155077795</v>
      </c>
      <c r="I131" s="1">
        <v>0.20517146132598554</v>
      </c>
      <c r="J131" s="1"/>
      <c r="K131" s="1"/>
      <c r="L131" s="1"/>
      <c r="M131" s="1"/>
      <c r="N131" s="1"/>
      <c r="O131" s="1"/>
      <c r="P131" s="1"/>
      <c r="Q131" s="1"/>
      <c r="R131" s="1"/>
      <c r="S131" s="1"/>
      <c r="T131" s="1"/>
      <c r="U131" s="1"/>
      <c r="V131" s="1"/>
      <c r="W131" s="1"/>
      <c r="X131" s="1"/>
      <c r="Y131" s="1"/>
      <c r="Z131" s="1"/>
    </row>
    <row r="132" spans="1:26" ht="25.5" customHeight="1">
      <c r="A132" s="1"/>
      <c r="B132" s="1">
        <v>107</v>
      </c>
      <c r="C132" s="1">
        <v>2.1736723328992024E-2</v>
      </c>
      <c r="D132" s="1">
        <v>0.95692536537002448</v>
      </c>
      <c r="E132" s="1">
        <v>0.62343299200627467</v>
      </c>
      <c r="F132" s="1">
        <v>-0.93179557664690116</v>
      </c>
      <c r="G132" s="1">
        <v>-0.28694506001919812</v>
      </c>
      <c r="H132" s="1">
        <v>-0.85095750243675528</v>
      </c>
      <c r="I132" s="1">
        <v>5.7492140013842195E-2</v>
      </c>
      <c r="J132" s="1"/>
      <c r="K132" s="1"/>
      <c r="L132" s="1"/>
      <c r="M132" s="1"/>
      <c r="N132" s="1"/>
      <c r="O132" s="1"/>
      <c r="P132" s="1"/>
      <c r="Q132" s="1"/>
      <c r="R132" s="1"/>
      <c r="S132" s="1"/>
      <c r="T132" s="1"/>
      <c r="U132" s="1"/>
      <c r="V132" s="1"/>
      <c r="W132" s="1"/>
      <c r="X132" s="1"/>
      <c r="Y132" s="1"/>
      <c r="Z132" s="1"/>
    </row>
    <row r="133" spans="1:26" ht="25.5" customHeight="1">
      <c r="A133" s="1"/>
      <c r="B133" s="1">
        <v>108</v>
      </c>
      <c r="C133" s="1">
        <v>-0.33644080254160047</v>
      </c>
      <c r="D133" s="1">
        <v>-0.12887459973801108</v>
      </c>
      <c r="E133" s="1">
        <v>7.5614225177941655E-2</v>
      </c>
      <c r="F133" s="1">
        <v>1.4264703833355621</v>
      </c>
      <c r="G133" s="1">
        <v>-0.43052432684058034</v>
      </c>
      <c r="H133" s="1">
        <v>-0.35538006287633417</v>
      </c>
      <c r="I133" s="1">
        <v>0.14509652627240879</v>
      </c>
      <c r="J133" s="1"/>
      <c r="K133" s="1"/>
      <c r="L133" s="1"/>
      <c r="M133" s="1"/>
      <c r="N133" s="1"/>
      <c r="O133" s="1"/>
      <c r="P133" s="1"/>
      <c r="Q133" s="1"/>
      <c r="R133" s="1"/>
      <c r="S133" s="1"/>
      <c r="T133" s="1"/>
      <c r="U133" s="1"/>
      <c r="V133" s="1"/>
      <c r="W133" s="1"/>
      <c r="X133" s="1"/>
      <c r="Y133" s="1"/>
      <c r="Z133" s="1"/>
    </row>
    <row r="134" spans="1:26" ht="25.5" customHeight="1">
      <c r="A134" s="1"/>
      <c r="B134" s="1">
        <v>109</v>
      </c>
      <c r="C134" s="1">
        <v>-7.1738364921596132E-2</v>
      </c>
      <c r="D134" s="1">
        <v>-1.7666410913660113E-2</v>
      </c>
      <c r="E134" s="1">
        <v>0.22551861290764488</v>
      </c>
      <c r="F134" s="1">
        <v>0.53956831307641728</v>
      </c>
      <c r="G134" s="1">
        <v>0.10982157672803047</v>
      </c>
      <c r="H134" s="1">
        <v>0.15493430718710566</v>
      </c>
      <c r="I134" s="1">
        <v>0.16077411271095959</v>
      </c>
      <c r="J134" s="1"/>
      <c r="K134" s="1"/>
      <c r="L134" s="1"/>
      <c r="M134" s="1"/>
      <c r="N134" s="1"/>
      <c r="O134" s="1"/>
      <c r="P134" s="1"/>
      <c r="Q134" s="1"/>
      <c r="R134" s="1"/>
      <c r="S134" s="1"/>
      <c r="T134" s="1"/>
      <c r="U134" s="1"/>
      <c r="V134" s="1"/>
      <c r="W134" s="1"/>
      <c r="X134" s="1"/>
      <c r="Y134" s="1"/>
      <c r="Z134" s="1"/>
    </row>
    <row r="135" spans="1:26" ht="25.5" customHeight="1">
      <c r="A135" s="1"/>
      <c r="B135" s="1">
        <v>110</v>
      </c>
      <c r="C135" s="1">
        <v>-1.9710070724398854</v>
      </c>
      <c r="D135" s="1">
        <v>-0.62365848992213524</v>
      </c>
      <c r="E135" s="1">
        <v>-0.56894977107025035</v>
      </c>
      <c r="F135" s="1">
        <v>0.23597922862419035</v>
      </c>
      <c r="G135" s="1">
        <v>-2.0748372824848448E-2</v>
      </c>
      <c r="H135" s="1">
        <v>-0.33077216094307688</v>
      </c>
      <c r="I135" s="1">
        <v>0.16657556158884379</v>
      </c>
      <c r="J135" s="1"/>
      <c r="K135" s="1"/>
      <c r="L135" s="1"/>
      <c r="M135" s="1"/>
      <c r="N135" s="1"/>
      <c r="O135" s="1"/>
      <c r="P135" s="1"/>
      <c r="Q135" s="1"/>
      <c r="R135" s="1"/>
      <c r="S135" s="1"/>
      <c r="T135" s="1"/>
      <c r="U135" s="1"/>
      <c r="V135" s="1"/>
      <c r="W135" s="1"/>
      <c r="X135" s="1"/>
      <c r="Y135" s="1"/>
      <c r="Z135" s="1"/>
    </row>
    <row r="136" spans="1:26" ht="25.5" customHeight="1">
      <c r="A136" s="1"/>
      <c r="B136" s="1">
        <v>111</v>
      </c>
      <c r="C136" s="1">
        <v>-0.46322964559961943</v>
      </c>
      <c r="D136" s="1">
        <v>0.49565526464040016</v>
      </c>
      <c r="E136" s="1">
        <v>0.92185933361985761</v>
      </c>
      <c r="F136" s="1">
        <v>0.18035679652717018</v>
      </c>
      <c r="G136" s="1">
        <v>8.4320163786399949E-3</v>
      </c>
      <c r="H136" s="1">
        <v>-0.43002488489442242</v>
      </c>
      <c r="I136" s="1">
        <v>-0.12756718340497036</v>
      </c>
      <c r="J136" s="1"/>
      <c r="K136" s="1"/>
      <c r="L136" s="1"/>
      <c r="M136" s="1"/>
      <c r="N136" s="1"/>
      <c r="O136" s="1"/>
      <c r="P136" s="1"/>
      <c r="Q136" s="1"/>
      <c r="R136" s="1"/>
      <c r="S136" s="1"/>
      <c r="T136" s="1"/>
      <c r="U136" s="1"/>
      <c r="V136" s="1"/>
      <c r="W136" s="1"/>
      <c r="X136" s="1"/>
      <c r="Y136" s="1"/>
      <c r="Z136" s="1"/>
    </row>
    <row r="137" spans="1:26" ht="25.5" customHeight="1">
      <c r="A137" s="1"/>
      <c r="B137" s="1">
        <v>112</v>
      </c>
      <c r="C137" s="1">
        <v>1.0732300580629448</v>
      </c>
      <c r="D137" s="1">
        <v>-0.75619406139390288</v>
      </c>
      <c r="E137" s="1">
        <v>-0.59323189065325188</v>
      </c>
      <c r="F137" s="1">
        <v>0.34219469039783312</v>
      </c>
      <c r="G137" s="1">
        <v>-0.91534699137520159</v>
      </c>
      <c r="H137" s="1">
        <v>-0.12956047826515607</v>
      </c>
      <c r="I137" s="1">
        <v>-0.14381335921211935</v>
      </c>
      <c r="J137" s="1"/>
      <c r="K137" s="1"/>
      <c r="L137" s="1"/>
      <c r="M137" s="1"/>
      <c r="N137" s="1"/>
      <c r="O137" s="1"/>
      <c r="P137" s="1"/>
      <c r="Q137" s="1"/>
      <c r="R137" s="1"/>
      <c r="S137" s="1"/>
      <c r="T137" s="1"/>
      <c r="U137" s="1"/>
      <c r="V137" s="1"/>
      <c r="W137" s="1"/>
      <c r="X137" s="1"/>
      <c r="Y137" s="1"/>
      <c r="Z137" s="1"/>
    </row>
    <row r="138" spans="1:26" ht="25.5" customHeight="1">
      <c r="A138" s="1"/>
      <c r="B138" s="1">
        <v>113</v>
      </c>
      <c r="C138" s="1">
        <v>-0.94045329520138832</v>
      </c>
      <c r="D138" s="1">
        <v>-1.3298919932427491</v>
      </c>
      <c r="E138" s="1">
        <v>0.73603191853031635</v>
      </c>
      <c r="F138" s="1">
        <v>0.3503740183726769</v>
      </c>
      <c r="G138" s="1">
        <v>-0.69370186485245799</v>
      </c>
      <c r="H138" s="1">
        <v>-0.2551089281068652</v>
      </c>
      <c r="I138" s="1">
        <v>-8.502157269820669E-2</v>
      </c>
      <c r="J138" s="1"/>
      <c r="K138" s="1"/>
      <c r="L138" s="1"/>
      <c r="M138" s="1"/>
      <c r="N138" s="1"/>
      <c r="O138" s="1"/>
      <c r="P138" s="1"/>
      <c r="Q138" s="1"/>
      <c r="R138" s="1"/>
      <c r="S138" s="1"/>
      <c r="T138" s="1"/>
      <c r="U138" s="1"/>
      <c r="V138" s="1"/>
      <c r="W138" s="1"/>
      <c r="X138" s="1"/>
      <c r="Y138" s="1"/>
      <c r="Z138" s="1"/>
    </row>
    <row r="139" spans="1:26" ht="25.5" customHeight="1">
      <c r="A139" s="1"/>
      <c r="B139" s="1">
        <v>114</v>
      </c>
      <c r="C139" s="1">
        <v>-0.62787405252637685</v>
      </c>
      <c r="D139" s="1">
        <v>-0.64666687113286248</v>
      </c>
      <c r="E139" s="1">
        <v>0.20500741591287922</v>
      </c>
      <c r="F139" s="1">
        <v>1.0670537634603754</v>
      </c>
      <c r="G139" s="1">
        <v>-0.24737899380087391</v>
      </c>
      <c r="H139" s="1">
        <v>0.11768075462581402</v>
      </c>
      <c r="I139" s="1">
        <v>-0.1025849704821615</v>
      </c>
      <c r="J139" s="1"/>
      <c r="K139" s="1"/>
      <c r="L139" s="1"/>
      <c r="M139" s="1"/>
      <c r="N139" s="1"/>
      <c r="O139" s="1"/>
      <c r="P139" s="1"/>
      <c r="Q139" s="1"/>
      <c r="R139" s="1"/>
      <c r="S139" s="1"/>
      <c r="T139" s="1"/>
      <c r="U139" s="1"/>
      <c r="V139" s="1"/>
      <c r="W139" s="1"/>
      <c r="X139" s="1"/>
      <c r="Y139" s="1"/>
      <c r="Z139" s="1"/>
    </row>
    <row r="140" spans="1:26" ht="25.5" customHeight="1">
      <c r="A140" s="1"/>
      <c r="B140" s="1">
        <v>115</v>
      </c>
      <c r="C140" s="1">
        <v>-0.42059377538317577</v>
      </c>
      <c r="D140" s="1">
        <v>0.69956933446825453</v>
      </c>
      <c r="E140" s="1">
        <v>1.1574645477510417</v>
      </c>
      <c r="F140" s="1">
        <v>-0.55865943466403212</v>
      </c>
      <c r="G140" s="1">
        <v>-0.65555349849920042</v>
      </c>
      <c r="H140" s="1">
        <v>0.13176808230789377</v>
      </c>
      <c r="I140" s="1">
        <v>6.0918473073545677E-2</v>
      </c>
      <c r="J140" s="1"/>
      <c r="K140" s="1"/>
      <c r="L140" s="1"/>
      <c r="M140" s="1"/>
      <c r="N140" s="1"/>
      <c r="O140" s="1"/>
      <c r="P140" s="1"/>
      <c r="Q140" s="1"/>
      <c r="R140" s="1"/>
      <c r="S140" s="1"/>
      <c r="T140" s="1"/>
      <c r="U140" s="1"/>
      <c r="V140" s="1"/>
      <c r="W140" s="1"/>
      <c r="X140" s="1"/>
      <c r="Y140" s="1"/>
      <c r="Z140" s="1"/>
    </row>
    <row r="141" spans="1:26" ht="25.5" customHeight="1">
      <c r="A141" s="1"/>
      <c r="B141" s="1">
        <v>116</v>
      </c>
      <c r="C141" s="1">
        <v>0.28636178539553436</v>
      </c>
      <c r="D141" s="1">
        <v>0.6515741135351425</v>
      </c>
      <c r="E141" s="1">
        <v>0.22062764407273572</v>
      </c>
      <c r="F141" s="1">
        <v>-0.63562623863460943</v>
      </c>
      <c r="G141" s="1">
        <v>0.28420295403662499</v>
      </c>
      <c r="H141" s="1">
        <v>-2.2221819403924537E-3</v>
      </c>
      <c r="I141" s="1">
        <v>3.3237435723744477E-2</v>
      </c>
      <c r="J141" s="1"/>
      <c r="K141" s="1"/>
      <c r="L141" s="1"/>
      <c r="M141" s="1"/>
      <c r="N141" s="1"/>
      <c r="O141" s="1"/>
      <c r="P141" s="1"/>
      <c r="Q141" s="1"/>
      <c r="R141" s="1"/>
      <c r="S141" s="1"/>
      <c r="T141" s="1"/>
      <c r="U141" s="1"/>
      <c r="V141" s="1"/>
      <c r="W141" s="1"/>
      <c r="X141" s="1"/>
      <c r="Y141" s="1"/>
      <c r="Z141" s="1"/>
    </row>
    <row r="142" spans="1:26" ht="25.5" customHeight="1">
      <c r="A142" s="1"/>
      <c r="B142" s="1">
        <v>117</v>
      </c>
      <c r="C142" s="1">
        <v>1.721535293653004</v>
      </c>
      <c r="D142" s="1">
        <v>-0.38672133434636025</v>
      </c>
      <c r="E142" s="1">
        <v>0.53087576113334745</v>
      </c>
      <c r="F142" s="1">
        <v>-9.1608433986443361E-2</v>
      </c>
      <c r="G142" s="1">
        <v>-0.62193495865584025</v>
      </c>
      <c r="H142" s="1">
        <v>-2.7677348147194858E-2</v>
      </c>
      <c r="I142" s="1">
        <v>0.30607371436998504</v>
      </c>
      <c r="J142" s="1"/>
      <c r="K142" s="1"/>
      <c r="L142" s="1"/>
      <c r="M142" s="1"/>
      <c r="N142" s="1"/>
      <c r="O142" s="1"/>
      <c r="P142" s="1"/>
      <c r="Q142" s="1"/>
      <c r="R142" s="1"/>
      <c r="S142" s="1"/>
      <c r="T142" s="1"/>
      <c r="U142" s="1"/>
      <c r="V142" s="1"/>
      <c r="W142" s="1"/>
      <c r="X142" s="1"/>
      <c r="Y142" s="1"/>
      <c r="Z142" s="1"/>
    </row>
    <row r="143" spans="1:26" ht="25.5" customHeight="1">
      <c r="A143" s="1"/>
      <c r="B143" s="1">
        <v>118</v>
      </c>
      <c r="C143" s="1">
        <v>0.89029019457784331</v>
      </c>
      <c r="D143" s="1">
        <v>0.28888442571632755</v>
      </c>
      <c r="E143" s="1">
        <v>-0.33811355652162334</v>
      </c>
      <c r="F143" s="1">
        <v>0.30886765855265363</v>
      </c>
      <c r="G143" s="1">
        <v>-0.48130356728932205</v>
      </c>
      <c r="H143" s="1">
        <v>0.33106850528151283</v>
      </c>
      <c r="I143" s="1">
        <v>-0.17063077509617197</v>
      </c>
      <c r="J143" s="1"/>
      <c r="K143" s="1"/>
      <c r="L143" s="1"/>
      <c r="M143" s="1"/>
      <c r="N143" s="1"/>
      <c r="O143" s="1"/>
      <c r="P143" s="1"/>
      <c r="Q143" s="1"/>
      <c r="R143" s="1"/>
      <c r="S143" s="1"/>
      <c r="T143" s="1"/>
      <c r="U143" s="1"/>
      <c r="V143" s="1"/>
      <c r="W143" s="1"/>
      <c r="X143" s="1"/>
      <c r="Y143" s="1"/>
      <c r="Z143" s="1"/>
    </row>
    <row r="144" spans="1:26" ht="25.5" customHeight="1">
      <c r="A144" s="1"/>
      <c r="B144" s="1">
        <v>119</v>
      </c>
      <c r="C144" s="1">
        <v>0.33392816587062912</v>
      </c>
      <c r="D144" s="1">
        <v>9.0708175426456539E-2</v>
      </c>
      <c r="E144" s="1">
        <v>1.0998827416485428</v>
      </c>
      <c r="F144" s="1">
        <v>-0.39425369772477703</v>
      </c>
      <c r="G144" s="1">
        <v>0.11639934350360344</v>
      </c>
      <c r="H144" s="1">
        <v>0.40290505107687347</v>
      </c>
      <c r="I144" s="1">
        <v>3.2520422303825527E-2</v>
      </c>
      <c r="J144" s="1"/>
      <c r="K144" s="1"/>
      <c r="L144" s="1"/>
      <c r="M144" s="1"/>
      <c r="N144" s="1"/>
      <c r="O144" s="1"/>
      <c r="P144" s="1"/>
      <c r="Q144" s="1"/>
      <c r="R144" s="1"/>
      <c r="S144" s="1"/>
      <c r="T144" s="1"/>
      <c r="U144" s="1"/>
      <c r="V144" s="1"/>
      <c r="W144" s="1"/>
      <c r="X144" s="1"/>
      <c r="Y144" s="1"/>
      <c r="Z144" s="1"/>
    </row>
    <row r="145" spans="1:26" ht="25.5" customHeight="1">
      <c r="A145" s="1"/>
      <c r="B145" s="1">
        <v>120</v>
      </c>
      <c r="C145" s="1">
        <v>-1.0390809034041641</v>
      </c>
      <c r="D145" s="1">
        <v>0.13228199963436571</v>
      </c>
      <c r="E145" s="1">
        <v>-0.63647151295798576</v>
      </c>
      <c r="F145" s="1">
        <v>-0.75863932249440247</v>
      </c>
      <c r="G145" s="1">
        <v>-0.53636322015564719</v>
      </c>
      <c r="H145" s="1">
        <v>0.25645266636353353</v>
      </c>
      <c r="I145" s="1">
        <v>-8.1527028648089223E-2</v>
      </c>
      <c r="J145" s="1"/>
      <c r="K145" s="1"/>
      <c r="L145" s="1"/>
      <c r="M145" s="1"/>
      <c r="N145" s="1"/>
      <c r="O145" s="1"/>
      <c r="P145" s="1"/>
      <c r="Q145" s="1"/>
      <c r="R145" s="1"/>
      <c r="S145" s="1"/>
      <c r="T145" s="1"/>
      <c r="U145" s="1"/>
      <c r="V145" s="1"/>
      <c r="W145" s="1"/>
      <c r="X145" s="1"/>
      <c r="Y145" s="1"/>
      <c r="Z145" s="1"/>
    </row>
    <row r="146" spans="1:26" ht="25.5" customHeight="1">
      <c r="A146" s="1"/>
      <c r="B146" s="1">
        <v>121</v>
      </c>
      <c r="C146" s="1">
        <v>-1.9684146959193962</v>
      </c>
      <c r="D146" s="1">
        <v>-0.24606799058241266</v>
      </c>
      <c r="E146" s="1">
        <v>0.61458658145765011</v>
      </c>
      <c r="F146" s="1">
        <v>-0.25304562886243459</v>
      </c>
      <c r="G146" s="1">
        <v>0.25819036117312882</v>
      </c>
      <c r="H146" s="1">
        <v>0.19678193174853353</v>
      </c>
      <c r="I146" s="1">
        <v>0.32853071391981892</v>
      </c>
      <c r="J146" s="1"/>
      <c r="K146" s="1"/>
      <c r="L146" s="1"/>
      <c r="M146" s="1"/>
      <c r="N146" s="1"/>
      <c r="O146" s="1"/>
      <c r="P146" s="1"/>
      <c r="Q146" s="1"/>
      <c r="R146" s="1"/>
      <c r="S146" s="1"/>
      <c r="T146" s="1"/>
      <c r="U146" s="1"/>
      <c r="V146" s="1"/>
      <c r="W146" s="1"/>
      <c r="X146" s="1"/>
      <c r="Y146" s="1"/>
      <c r="Z146" s="1"/>
    </row>
    <row r="147" spans="1:26" ht="25.5" customHeight="1">
      <c r="A147" s="1"/>
      <c r="B147" s="1">
        <v>122</v>
      </c>
      <c r="C147" s="1">
        <v>-0.77984896951777505</v>
      </c>
      <c r="D147" s="1">
        <v>-0.27268956986741455</v>
      </c>
      <c r="E147" s="1">
        <v>7.8188815672297463E-2</v>
      </c>
      <c r="F147" s="1">
        <v>-0.47102664186112086</v>
      </c>
      <c r="G147" s="1">
        <v>-0.24725559304872932</v>
      </c>
      <c r="H147" s="1">
        <v>-0.49491529877600859</v>
      </c>
      <c r="I147" s="1">
        <v>3.8517913445241622E-2</v>
      </c>
      <c r="J147" s="1"/>
      <c r="K147" s="1"/>
      <c r="L147" s="1"/>
      <c r="M147" s="1"/>
      <c r="N147" s="1"/>
      <c r="O147" s="1"/>
      <c r="P147" s="1"/>
      <c r="Q147" s="1"/>
      <c r="R147" s="1"/>
      <c r="S147" s="1"/>
      <c r="T147" s="1"/>
      <c r="U147" s="1"/>
      <c r="V147" s="1"/>
      <c r="W147" s="1"/>
      <c r="X147" s="1"/>
      <c r="Y147" s="1"/>
      <c r="Z147" s="1"/>
    </row>
    <row r="148" spans="1:26" ht="25.5" customHeight="1">
      <c r="A148" s="1"/>
      <c r="B148" s="1">
        <v>123</v>
      </c>
      <c r="C148" s="1">
        <v>-0.82890661055664538</v>
      </c>
      <c r="D148" s="1">
        <v>0.12658577348412309</v>
      </c>
      <c r="E148" s="1">
        <v>1.1660702591615666</v>
      </c>
      <c r="F148" s="1">
        <v>-0.19592057864354068</v>
      </c>
      <c r="G148" s="1">
        <v>0.23958776967629997</v>
      </c>
      <c r="H148" s="1">
        <v>0.50439521667178566</v>
      </c>
      <c r="I148" s="1">
        <v>-0.25735279950492412</v>
      </c>
      <c r="J148" s="1"/>
      <c r="K148" s="1"/>
      <c r="L148" s="1"/>
      <c r="M148" s="1"/>
      <c r="N148" s="1"/>
      <c r="O148" s="1"/>
      <c r="P148" s="1"/>
      <c r="Q148" s="1"/>
      <c r="R148" s="1"/>
      <c r="S148" s="1"/>
      <c r="T148" s="1"/>
      <c r="U148" s="1"/>
      <c r="V148" s="1"/>
      <c r="W148" s="1"/>
      <c r="X148" s="1"/>
      <c r="Y148" s="1"/>
      <c r="Z148" s="1"/>
    </row>
    <row r="149" spans="1:26" ht="25.5" customHeight="1">
      <c r="A149" s="1"/>
      <c r="B149" s="1">
        <v>124</v>
      </c>
      <c r="C149" s="1">
        <v>-0.57478421785453837</v>
      </c>
      <c r="D149" s="1">
        <v>-0.12649203227236028</v>
      </c>
      <c r="E149" s="1">
        <v>-2.6217502453409109E-2</v>
      </c>
      <c r="F149" s="1">
        <v>-0.30271830675082229</v>
      </c>
      <c r="G149" s="1">
        <v>-0.32768439534094079</v>
      </c>
      <c r="H149" s="1">
        <v>-0.51996689432942089</v>
      </c>
      <c r="I149" s="1">
        <v>0.36516436058014595</v>
      </c>
      <c r="J149" s="1"/>
      <c r="K149" s="1"/>
      <c r="L149" s="1"/>
      <c r="M149" s="1"/>
      <c r="N149" s="1"/>
      <c r="O149" s="1"/>
      <c r="P149" s="1"/>
      <c r="Q149" s="1"/>
      <c r="R149" s="1"/>
      <c r="S149" s="1"/>
      <c r="T149" s="1"/>
      <c r="U149" s="1"/>
      <c r="V149" s="1"/>
      <c r="W149" s="1"/>
      <c r="X149" s="1"/>
      <c r="Y149" s="1"/>
      <c r="Z149" s="1"/>
    </row>
    <row r="150" spans="1:26" ht="25.5" customHeight="1">
      <c r="A150" s="1"/>
      <c r="B150" s="1">
        <v>125</v>
      </c>
      <c r="C150" s="1">
        <v>0.35714540914502518</v>
      </c>
      <c r="D150" s="1">
        <v>-3.0644141466861619E-2</v>
      </c>
      <c r="E150" s="1">
        <v>-9.3439234895195636E-2</v>
      </c>
      <c r="F150" s="1">
        <v>-4.5594078309877079E-2</v>
      </c>
      <c r="G150" s="1">
        <v>0.2370873423639864</v>
      </c>
      <c r="H150" s="1">
        <v>-0.24846284642123778</v>
      </c>
      <c r="I150" s="1">
        <v>7.8557537384226044E-3</v>
      </c>
      <c r="J150" s="1"/>
      <c r="K150" s="1"/>
      <c r="L150" s="1"/>
      <c r="M150" s="1"/>
      <c r="N150" s="1"/>
      <c r="O150" s="1"/>
      <c r="P150" s="1"/>
      <c r="Q150" s="1"/>
      <c r="R150" s="1"/>
      <c r="S150" s="1"/>
      <c r="T150" s="1"/>
      <c r="U150" s="1"/>
      <c r="V150" s="1"/>
      <c r="W150" s="1"/>
      <c r="X150" s="1"/>
      <c r="Y150" s="1"/>
      <c r="Z150" s="1"/>
    </row>
    <row r="151" spans="1:26" ht="25.5" customHeight="1">
      <c r="A151" s="1"/>
      <c r="B151" s="1">
        <v>126</v>
      </c>
      <c r="C151" s="1">
        <v>-8.6627744771455281E-2</v>
      </c>
      <c r="D151" s="1">
        <v>0.72267274386964142</v>
      </c>
      <c r="E151" s="1">
        <v>-4.0593867779257942E-2</v>
      </c>
      <c r="F151" s="1">
        <v>-0.13093460926719028</v>
      </c>
      <c r="G151" s="1">
        <v>-0.14351432468945396</v>
      </c>
      <c r="H151" s="1">
        <v>0.18848838491619618</v>
      </c>
      <c r="I151" s="1">
        <v>-4.4962381467807122E-4</v>
      </c>
      <c r="J151" s="1"/>
      <c r="K151" s="1"/>
      <c r="L151" s="1"/>
      <c r="M151" s="1"/>
      <c r="N151" s="1"/>
      <c r="O151" s="1"/>
      <c r="P151" s="1"/>
      <c r="Q151" s="1"/>
      <c r="R151" s="1"/>
      <c r="S151" s="1"/>
      <c r="T151" s="1"/>
      <c r="U151" s="1"/>
      <c r="V151" s="1"/>
      <c r="W151" s="1"/>
      <c r="X151" s="1"/>
      <c r="Y151" s="1"/>
      <c r="Z151" s="1"/>
    </row>
    <row r="152" spans="1:26" ht="25.5" customHeight="1">
      <c r="A152" s="1"/>
      <c r="B152" s="1">
        <v>127</v>
      </c>
      <c r="C152" s="1">
        <v>-0.31218997123544262</v>
      </c>
      <c r="D152" s="1">
        <v>0.67952558854004586</v>
      </c>
      <c r="E152" s="1">
        <v>0.23351382461161507</v>
      </c>
      <c r="F152" s="1">
        <v>-1.352493607348042</v>
      </c>
      <c r="G152" s="1">
        <v>-0.60320804848881682</v>
      </c>
      <c r="H152" s="1">
        <v>-0.16573227064080617</v>
      </c>
      <c r="I152" s="1">
        <v>-5.4485006330295141E-2</v>
      </c>
      <c r="J152" s="1"/>
      <c r="K152" s="1"/>
      <c r="L152" s="1"/>
      <c r="M152" s="1"/>
      <c r="N152" s="1"/>
      <c r="O152" s="1"/>
      <c r="P152" s="1"/>
      <c r="Q152" s="1"/>
      <c r="R152" s="1"/>
      <c r="S152" s="1"/>
      <c r="T152" s="1"/>
      <c r="U152" s="1"/>
      <c r="V152" s="1"/>
      <c r="W152" s="1"/>
      <c r="X152" s="1"/>
      <c r="Y152" s="1"/>
      <c r="Z152" s="1"/>
    </row>
    <row r="153" spans="1:26" ht="25.5" customHeight="1">
      <c r="A153" s="1"/>
      <c r="B153" s="1">
        <v>128</v>
      </c>
      <c r="C153" s="1">
        <v>0.26530467736205865</v>
      </c>
      <c r="D153" s="1">
        <v>0.10166461157211368</v>
      </c>
      <c r="E153" s="1">
        <v>-2.8604724187783519E-2</v>
      </c>
      <c r="F153" s="1">
        <v>-0.52070793926775205</v>
      </c>
      <c r="G153" s="1">
        <v>-0.81693882255910366</v>
      </c>
      <c r="H153" s="1">
        <v>-0.30563088170439262</v>
      </c>
      <c r="I153" s="1">
        <v>-7.4225176908390422E-2</v>
      </c>
      <c r="J153" s="1"/>
      <c r="K153" s="1"/>
      <c r="L153" s="1"/>
      <c r="M153" s="1"/>
      <c r="N153" s="1"/>
      <c r="O153" s="1"/>
      <c r="P153" s="1"/>
      <c r="Q153" s="1"/>
      <c r="R153" s="1"/>
      <c r="S153" s="1"/>
      <c r="T153" s="1"/>
      <c r="U153" s="1"/>
      <c r="V153" s="1"/>
      <c r="W153" s="1"/>
      <c r="X153" s="1"/>
      <c r="Y153" s="1"/>
      <c r="Z153" s="1"/>
    </row>
    <row r="154" spans="1:26" ht="25.5" customHeight="1">
      <c r="A154" s="1"/>
      <c r="B154" s="1">
        <v>129</v>
      </c>
      <c r="C154" s="1">
        <v>-1.2021992286145322</v>
      </c>
      <c r="D154" s="1">
        <v>-0.89868310129442386</v>
      </c>
      <c r="E154" s="1">
        <v>0.67371738800112535</v>
      </c>
      <c r="F154" s="1">
        <v>2.8005953664626465E-2</v>
      </c>
      <c r="G154" s="1">
        <v>-0.13061013181403885</v>
      </c>
      <c r="H154" s="1">
        <v>-9.7689140972056721E-2</v>
      </c>
      <c r="I154" s="1">
        <v>-0.19271775693339954</v>
      </c>
      <c r="J154" s="1"/>
      <c r="K154" s="1"/>
      <c r="L154" s="1"/>
      <c r="M154" s="1"/>
      <c r="N154" s="1"/>
      <c r="O154" s="1"/>
      <c r="P154" s="1"/>
      <c r="Q154" s="1"/>
      <c r="R154" s="1"/>
      <c r="S154" s="1"/>
      <c r="T154" s="1"/>
      <c r="U154" s="1"/>
      <c r="V154" s="1"/>
      <c r="W154" s="1"/>
      <c r="X154" s="1"/>
      <c r="Y154" s="1"/>
      <c r="Z154" s="1"/>
    </row>
    <row r="155" spans="1:26" ht="25.5" customHeight="1">
      <c r="A155" s="1"/>
      <c r="B155" s="1">
        <v>130</v>
      </c>
      <c r="C155" s="1">
        <v>-0.73398100728218008</v>
      </c>
      <c r="D155" s="1">
        <v>0.79093368839306477</v>
      </c>
      <c r="E155" s="1">
        <v>0.13890778885380559</v>
      </c>
      <c r="F155" s="1">
        <v>-0.494410807898917</v>
      </c>
      <c r="G155" s="1">
        <v>-0.67589259513388511</v>
      </c>
      <c r="H155" s="1">
        <v>0.15181455121730997</v>
      </c>
      <c r="I155" s="1">
        <v>0.21267422055902035</v>
      </c>
      <c r="J155" s="1"/>
      <c r="K155" s="1"/>
      <c r="L155" s="1"/>
      <c r="M155" s="1"/>
      <c r="N155" s="1"/>
      <c r="O155" s="1"/>
      <c r="P155" s="1"/>
      <c r="Q155" s="1"/>
      <c r="R155" s="1"/>
      <c r="S155" s="1"/>
      <c r="T155" s="1"/>
      <c r="U155" s="1"/>
      <c r="V155" s="1"/>
      <c r="W155" s="1"/>
      <c r="X155" s="1"/>
      <c r="Y155" s="1"/>
      <c r="Z155" s="1"/>
    </row>
    <row r="156" spans="1:26" ht="25.5" customHeight="1">
      <c r="A156" s="1"/>
      <c r="B156" s="1">
        <v>131</v>
      </c>
      <c r="C156" s="1">
        <v>0.10837697488757582</v>
      </c>
      <c r="D156" s="1">
        <v>0.71908956332692697</v>
      </c>
      <c r="E156" s="1">
        <v>0.42209643520941942</v>
      </c>
      <c r="F156" s="1">
        <v>1.0182742036056007</v>
      </c>
      <c r="G156" s="1">
        <v>0.38950880467871335</v>
      </c>
      <c r="H156" s="1">
        <v>0.19214354476128309</v>
      </c>
      <c r="I156" s="1">
        <v>-4.509861651632726E-2</v>
      </c>
      <c r="J156" s="1"/>
      <c r="K156" s="1"/>
      <c r="L156" s="1"/>
      <c r="M156" s="1"/>
      <c r="N156" s="1"/>
      <c r="O156" s="1"/>
      <c r="P156" s="1"/>
      <c r="Q156" s="1"/>
      <c r="R156" s="1"/>
      <c r="S156" s="1"/>
      <c r="T156" s="1"/>
      <c r="U156" s="1"/>
      <c r="V156" s="1"/>
      <c r="W156" s="1"/>
      <c r="X156" s="1"/>
      <c r="Y156" s="1"/>
      <c r="Z156" s="1"/>
    </row>
    <row r="157" spans="1:26" ht="25.5" customHeight="1">
      <c r="A157" s="1"/>
      <c r="B157" s="1">
        <v>132</v>
      </c>
      <c r="C157" s="1">
        <v>0.59566393624307135</v>
      </c>
      <c r="D157" s="1">
        <v>-0.78597070983402351</v>
      </c>
      <c r="E157" s="1">
        <v>0.4761274536498965</v>
      </c>
      <c r="F157" s="1">
        <v>0.39435682686156637</v>
      </c>
      <c r="G157" s="1">
        <v>-2.8827455909391396E-3</v>
      </c>
      <c r="H157" s="1">
        <v>0.16890082587279895</v>
      </c>
      <c r="I157" s="1">
        <v>-5.2762179801683871E-2</v>
      </c>
      <c r="J157" s="1"/>
      <c r="K157" s="1"/>
      <c r="L157" s="1"/>
      <c r="M157" s="1"/>
      <c r="N157" s="1"/>
      <c r="O157" s="1"/>
      <c r="P157" s="1"/>
      <c r="Q157" s="1"/>
      <c r="R157" s="1"/>
      <c r="S157" s="1"/>
      <c r="T157" s="1"/>
      <c r="U157" s="1"/>
      <c r="V157" s="1"/>
      <c r="W157" s="1"/>
      <c r="X157" s="1"/>
      <c r="Y157" s="1"/>
      <c r="Z157" s="1"/>
    </row>
    <row r="158" spans="1:26" ht="25.5" customHeight="1">
      <c r="A158" s="1"/>
      <c r="B158" s="1">
        <v>133</v>
      </c>
      <c r="C158" s="1">
        <v>1.1297708954944441</v>
      </c>
      <c r="D158" s="1">
        <v>1.1894565246560709</v>
      </c>
      <c r="E158" s="1">
        <v>-0.39238809800574614</v>
      </c>
      <c r="F158" s="1">
        <v>0.2128557095041515</v>
      </c>
      <c r="G158" s="1">
        <v>0.29557842103827064</v>
      </c>
      <c r="H158" s="1">
        <v>-0.26401168769049482</v>
      </c>
      <c r="I158" s="1">
        <v>-3.0316708428227025E-2</v>
      </c>
      <c r="J158" s="1"/>
      <c r="K158" s="1"/>
      <c r="L158" s="1"/>
      <c r="M158" s="1"/>
      <c r="N158" s="1"/>
      <c r="O158" s="1"/>
      <c r="P158" s="1"/>
      <c r="Q158" s="1"/>
      <c r="R158" s="1"/>
      <c r="S158" s="1"/>
      <c r="T158" s="1"/>
      <c r="U158" s="1"/>
      <c r="V158" s="1"/>
      <c r="W158" s="1"/>
      <c r="X158" s="1"/>
      <c r="Y158" s="1"/>
      <c r="Z158" s="1"/>
    </row>
    <row r="159" spans="1:26" ht="25.5" customHeight="1">
      <c r="A159" s="1"/>
      <c r="B159" s="1">
        <v>134</v>
      </c>
      <c r="C159" s="1">
        <v>1.1383798766145135</v>
      </c>
      <c r="D159" s="1">
        <v>0.14212488811757684</v>
      </c>
      <c r="E159" s="1">
        <v>1.0771440523423086</v>
      </c>
      <c r="F159" s="1">
        <v>0.45185950829949073</v>
      </c>
      <c r="G159" s="1">
        <v>-0.57967789572164063</v>
      </c>
      <c r="H159" s="1">
        <v>0.18893214400523375</v>
      </c>
      <c r="I159" s="1">
        <v>-0.23285734231984984</v>
      </c>
      <c r="J159" s="1"/>
      <c r="K159" s="1"/>
      <c r="L159" s="1"/>
      <c r="M159" s="1"/>
      <c r="N159" s="1"/>
      <c r="O159" s="1"/>
      <c r="P159" s="1"/>
      <c r="Q159" s="1"/>
      <c r="R159" s="1"/>
      <c r="S159" s="1"/>
      <c r="T159" s="1"/>
      <c r="U159" s="1"/>
      <c r="V159" s="1"/>
      <c r="W159" s="1"/>
      <c r="X159" s="1"/>
      <c r="Y159" s="1"/>
      <c r="Z159" s="1"/>
    </row>
    <row r="160" spans="1:26" ht="25.5" customHeight="1">
      <c r="A160" s="1"/>
      <c r="B160" s="1">
        <v>135</v>
      </c>
      <c r="C160" s="1">
        <v>-0.47796461713157862</v>
      </c>
      <c r="D160" s="1">
        <v>0.61508513065848813</v>
      </c>
      <c r="E160" s="1">
        <v>0.15075795209560314</v>
      </c>
      <c r="F160" s="1">
        <v>-3.6137988892716577E-2</v>
      </c>
      <c r="G160" s="1">
        <v>-1.4429808644130646</v>
      </c>
      <c r="H160" s="1">
        <v>-0.81847700381430732</v>
      </c>
      <c r="I160" s="1">
        <v>-0.21678878524143511</v>
      </c>
      <c r="J160" s="1"/>
      <c r="K160" s="1"/>
      <c r="L160" s="1"/>
      <c r="M160" s="1"/>
      <c r="N160" s="1"/>
      <c r="O160" s="1"/>
      <c r="P160" s="1"/>
      <c r="Q160" s="1"/>
      <c r="R160" s="1"/>
      <c r="S160" s="1"/>
      <c r="T160" s="1"/>
      <c r="U160" s="1"/>
      <c r="V160" s="1"/>
      <c r="W160" s="1"/>
      <c r="X160" s="1"/>
      <c r="Y160" s="1"/>
      <c r="Z160" s="1"/>
    </row>
    <row r="161" spans="1:26" ht="25.5" customHeight="1">
      <c r="A161" s="1"/>
      <c r="B161" s="1">
        <v>136</v>
      </c>
      <c r="C161" s="1">
        <v>2.4724188705945432E-2</v>
      </c>
      <c r="D161" s="1">
        <v>-1.0531139137150247</v>
      </c>
      <c r="E161" s="1">
        <v>-0.148027308858939</v>
      </c>
      <c r="F161" s="1">
        <v>-0.2726583117840925</v>
      </c>
      <c r="G161" s="1">
        <v>0.15757316391009349</v>
      </c>
      <c r="H161" s="1">
        <v>-0.66530568256422795</v>
      </c>
      <c r="I161" s="1">
        <v>2.4881524225809214E-2</v>
      </c>
      <c r="J161" s="1"/>
      <c r="K161" s="1"/>
      <c r="L161" s="1"/>
      <c r="M161" s="1"/>
      <c r="N161" s="1"/>
      <c r="O161" s="1"/>
      <c r="P161" s="1"/>
      <c r="Q161" s="1"/>
      <c r="R161" s="1"/>
      <c r="S161" s="1"/>
      <c r="T161" s="1"/>
      <c r="U161" s="1"/>
      <c r="V161" s="1"/>
      <c r="W161" s="1"/>
      <c r="X161" s="1"/>
      <c r="Y161" s="1"/>
      <c r="Z161" s="1"/>
    </row>
    <row r="162" spans="1:26" ht="25.5" customHeight="1">
      <c r="A162" s="1"/>
      <c r="B162" s="1">
        <v>137</v>
      </c>
      <c r="C162" s="1">
        <v>0.2693583100275459</v>
      </c>
      <c r="D162" s="1">
        <v>0.49056766108130145</v>
      </c>
      <c r="E162" s="1">
        <v>-0.48205445723700607</v>
      </c>
      <c r="F162" s="1">
        <v>-0.4167790119837903</v>
      </c>
      <c r="G162" s="1">
        <v>0.25884901063653398</v>
      </c>
      <c r="H162" s="1">
        <v>-3.3491816621407232E-2</v>
      </c>
      <c r="I162" s="1">
        <v>-1.893341635359307E-2</v>
      </c>
      <c r="J162" s="1"/>
      <c r="K162" s="1"/>
      <c r="L162" s="1"/>
      <c r="M162" s="1"/>
      <c r="N162" s="1"/>
      <c r="O162" s="1"/>
      <c r="P162" s="1"/>
      <c r="Q162" s="1"/>
      <c r="R162" s="1"/>
      <c r="S162" s="1"/>
      <c r="T162" s="1"/>
      <c r="U162" s="1"/>
      <c r="V162" s="1"/>
      <c r="W162" s="1"/>
      <c r="X162" s="1"/>
      <c r="Y162" s="1"/>
      <c r="Z162" s="1"/>
    </row>
    <row r="163" spans="1:26" ht="25.5" customHeight="1">
      <c r="A163" s="1"/>
      <c r="B163" s="1">
        <v>138</v>
      </c>
      <c r="C163" s="1">
        <v>-0.34842753310620089</v>
      </c>
      <c r="D163" s="1">
        <v>-0.6563160605424474</v>
      </c>
      <c r="E163" s="1">
        <v>-0.35970242722009499</v>
      </c>
      <c r="F163" s="1">
        <v>-9.7747142856070196E-2</v>
      </c>
      <c r="G163" s="1">
        <v>-3.4506691703168356E-2</v>
      </c>
      <c r="H163" s="1">
        <v>-0.46522051480091503</v>
      </c>
      <c r="I163" s="1">
        <v>-1.9222331488707111E-3</v>
      </c>
      <c r="J163" s="1"/>
      <c r="K163" s="1"/>
      <c r="L163" s="1"/>
      <c r="M163" s="1"/>
      <c r="N163" s="1"/>
      <c r="O163" s="1"/>
      <c r="P163" s="1"/>
      <c r="Q163" s="1"/>
      <c r="R163" s="1"/>
      <c r="S163" s="1"/>
      <c r="T163" s="1"/>
      <c r="U163" s="1"/>
      <c r="V163" s="1"/>
      <c r="W163" s="1"/>
      <c r="X163" s="1"/>
      <c r="Y163" s="1"/>
      <c r="Z163" s="1"/>
    </row>
    <row r="164" spans="1:26" ht="25.5" customHeight="1">
      <c r="A164" s="1"/>
      <c r="B164" s="1">
        <v>139</v>
      </c>
      <c r="C164" s="1">
        <v>0.40480787828138159</v>
      </c>
      <c r="D164" s="1">
        <v>0.33151540148961534</v>
      </c>
      <c r="E164" s="1">
        <v>-0.70343624991468001</v>
      </c>
      <c r="F164" s="1">
        <v>-0.64219971786028796</v>
      </c>
      <c r="G164" s="1">
        <v>0.78018719911409895</v>
      </c>
      <c r="H164" s="1">
        <v>-0.1300294468138849</v>
      </c>
      <c r="I164" s="1">
        <v>-1.2433302771810451E-2</v>
      </c>
      <c r="J164" s="1"/>
      <c r="K164" s="1"/>
      <c r="L164" s="1"/>
      <c r="M164" s="1"/>
      <c r="N164" s="1"/>
      <c r="O164" s="1"/>
      <c r="P164" s="1"/>
      <c r="Q164" s="1"/>
      <c r="R164" s="1"/>
      <c r="S164" s="1"/>
      <c r="T164" s="1"/>
      <c r="U164" s="1"/>
      <c r="V164" s="1"/>
      <c r="W164" s="1"/>
      <c r="X164" s="1"/>
      <c r="Y164" s="1"/>
      <c r="Z164" s="1"/>
    </row>
    <row r="165" spans="1:26" ht="25.5" customHeight="1">
      <c r="A165" s="1"/>
      <c r="B165" s="1">
        <v>140</v>
      </c>
      <c r="C165" s="1">
        <v>0.34320278148086636</v>
      </c>
      <c r="D165" s="1">
        <v>0.55300896673636624</v>
      </c>
      <c r="E165" s="1">
        <v>-7.4322220668018898E-2</v>
      </c>
      <c r="F165" s="1">
        <v>9.9941134762302791E-2</v>
      </c>
      <c r="G165" s="1">
        <v>-0.35092658230418766</v>
      </c>
      <c r="H165" s="1">
        <v>0.45797646527567287</v>
      </c>
      <c r="I165" s="1">
        <v>-9.0032263375219149E-2</v>
      </c>
      <c r="J165" s="1"/>
      <c r="K165" s="1"/>
      <c r="L165" s="1"/>
      <c r="M165" s="1"/>
      <c r="N165" s="1"/>
      <c r="O165" s="1"/>
      <c r="P165" s="1"/>
      <c r="Q165" s="1"/>
      <c r="R165" s="1"/>
      <c r="S165" s="1"/>
      <c r="T165" s="1"/>
      <c r="U165" s="1"/>
      <c r="V165" s="1"/>
      <c r="W165" s="1"/>
      <c r="X165" s="1"/>
      <c r="Y165" s="1"/>
      <c r="Z165" s="1"/>
    </row>
    <row r="166" spans="1:26" ht="25.5" customHeight="1">
      <c r="A166" s="1"/>
      <c r="B166" s="1">
        <v>141</v>
      </c>
      <c r="C166" s="1">
        <v>-0.73872660208088292</v>
      </c>
      <c r="D166" s="1">
        <v>-0.30974725169002054</v>
      </c>
      <c r="E166" s="1">
        <v>0.56096302375257889</v>
      </c>
      <c r="F166" s="1">
        <v>-8.915759942759019E-2</v>
      </c>
      <c r="G166" s="1">
        <v>1.2416064751185351E-2</v>
      </c>
      <c r="H166" s="1">
        <v>-0.21596156737318456</v>
      </c>
      <c r="I166" s="1">
        <v>0.48598502088454776</v>
      </c>
      <c r="J166" s="1"/>
      <c r="K166" s="1"/>
      <c r="L166" s="1"/>
      <c r="M166" s="1"/>
      <c r="N166" s="1"/>
      <c r="O166" s="1"/>
      <c r="P166" s="1"/>
      <c r="Q166" s="1"/>
      <c r="R166" s="1"/>
      <c r="S166" s="1"/>
      <c r="T166" s="1"/>
      <c r="U166" s="1"/>
      <c r="V166" s="1"/>
      <c r="W166" s="1"/>
      <c r="X166" s="1"/>
      <c r="Y166" s="1"/>
      <c r="Z166" s="1"/>
    </row>
    <row r="167" spans="1:26" ht="25.5" customHeight="1">
      <c r="A167" s="1"/>
      <c r="B167" s="1">
        <v>142</v>
      </c>
      <c r="C167" s="1">
        <v>-0.12490022219793809</v>
      </c>
      <c r="D167" s="1">
        <v>0.60175848887741878</v>
      </c>
      <c r="E167" s="1">
        <v>0.27718479028399823</v>
      </c>
      <c r="F167" s="1">
        <v>0.23507973206980975</v>
      </c>
      <c r="G167" s="1">
        <v>6.5149956535143785E-2</v>
      </c>
      <c r="H167" s="1">
        <v>4.1043741721589963E-2</v>
      </c>
      <c r="I167" s="1">
        <v>4.388621504383252E-2</v>
      </c>
      <c r="J167" s="1"/>
      <c r="K167" s="1"/>
      <c r="L167" s="1"/>
      <c r="M167" s="1"/>
      <c r="N167" s="1"/>
      <c r="O167" s="1"/>
      <c r="P167" s="1"/>
      <c r="Q167" s="1"/>
      <c r="R167" s="1"/>
      <c r="S167" s="1"/>
      <c r="T167" s="1"/>
      <c r="U167" s="1"/>
      <c r="V167" s="1"/>
      <c r="W167" s="1"/>
      <c r="X167" s="1"/>
      <c r="Y167" s="1"/>
      <c r="Z167" s="1"/>
    </row>
    <row r="168" spans="1:26" ht="25.5" customHeight="1">
      <c r="A168" s="1"/>
      <c r="B168" s="1">
        <v>143</v>
      </c>
      <c r="C168" s="1">
        <v>0.27129279426862868</v>
      </c>
      <c r="D168" s="1">
        <v>0.43766720190994413</v>
      </c>
      <c r="E168" s="1">
        <v>0.93465021616803978</v>
      </c>
      <c r="F168" s="1">
        <v>-0.27470741139713545</v>
      </c>
      <c r="G168" s="1">
        <v>7.3814485708481883E-2</v>
      </c>
      <c r="H168" s="1">
        <v>-0.11342788591979043</v>
      </c>
      <c r="I168" s="1">
        <v>-0.63652909097418831</v>
      </c>
      <c r="J168" s="1"/>
      <c r="K168" s="1"/>
      <c r="L168" s="1"/>
      <c r="M168" s="1"/>
      <c r="N168" s="1"/>
      <c r="O168" s="1"/>
      <c r="P168" s="1"/>
      <c r="Q168" s="1"/>
      <c r="R168" s="1"/>
      <c r="S168" s="1"/>
      <c r="T168" s="1"/>
      <c r="U168" s="1"/>
      <c r="V168" s="1"/>
      <c r="W168" s="1"/>
      <c r="X168" s="1"/>
      <c r="Y168" s="1"/>
      <c r="Z168" s="1"/>
    </row>
    <row r="169" spans="1:26" ht="25.5" customHeight="1">
      <c r="A169" s="1"/>
      <c r="B169" s="1">
        <v>144</v>
      </c>
      <c r="C169" s="1">
        <v>-1.1014146405434255</v>
      </c>
      <c r="D169" s="1">
        <v>0.80548786107809955</v>
      </c>
      <c r="E169" s="1">
        <v>0.42255693028769198</v>
      </c>
      <c r="F169" s="1">
        <v>-0.8430285760929136</v>
      </c>
      <c r="G169" s="1">
        <v>0.47171397849961599</v>
      </c>
      <c r="H169" s="1">
        <v>0.62195379675807994</v>
      </c>
      <c r="I169" s="1">
        <v>9.3150607054898596E-2</v>
      </c>
      <c r="J169" s="1"/>
      <c r="K169" s="1"/>
      <c r="L169" s="1"/>
      <c r="M169" s="1"/>
      <c r="N169" s="1"/>
      <c r="O169" s="1"/>
      <c r="P169" s="1"/>
      <c r="Q169" s="1"/>
      <c r="R169" s="1"/>
      <c r="S169" s="1"/>
      <c r="T169" s="1"/>
      <c r="U169" s="1"/>
      <c r="V169" s="1"/>
      <c r="W169" s="1"/>
      <c r="X169" s="1"/>
      <c r="Y169" s="1"/>
      <c r="Z169" s="1"/>
    </row>
    <row r="170" spans="1:26" ht="25.5" customHeight="1">
      <c r="A170" s="1"/>
      <c r="B170" s="1">
        <v>145</v>
      </c>
      <c r="C170" s="1">
        <v>1.7771629495971482</v>
      </c>
      <c r="D170" s="1">
        <v>0.34461399425112438</v>
      </c>
      <c r="E170" s="1">
        <v>0.50869867517680889</v>
      </c>
      <c r="F170" s="1">
        <v>-0.20194641837957794</v>
      </c>
      <c r="G170" s="1">
        <v>-1.2068913731839137E-2</v>
      </c>
      <c r="H170" s="1">
        <v>0.13390288021923508</v>
      </c>
      <c r="I170" s="1">
        <v>7.4996121459962192E-2</v>
      </c>
      <c r="J170" s="1"/>
      <c r="K170" s="1"/>
      <c r="L170" s="1"/>
      <c r="M170" s="1"/>
      <c r="N170" s="1"/>
      <c r="O170" s="1"/>
      <c r="P170" s="1"/>
      <c r="Q170" s="1"/>
      <c r="R170" s="1"/>
      <c r="S170" s="1"/>
      <c r="T170" s="1"/>
      <c r="U170" s="1"/>
      <c r="V170" s="1"/>
      <c r="W170" s="1"/>
      <c r="X170" s="1"/>
      <c r="Y170" s="1"/>
      <c r="Z170" s="1"/>
    </row>
    <row r="171" spans="1:26" ht="25.5" customHeight="1">
      <c r="A171" s="1"/>
      <c r="B171" s="1">
        <v>146</v>
      </c>
      <c r="C171" s="1">
        <v>-0.14304601338878042</v>
      </c>
      <c r="D171" s="1">
        <v>-1.0531204238181147</v>
      </c>
      <c r="E171" s="1">
        <v>0.39421619245520506</v>
      </c>
      <c r="F171" s="1">
        <v>-0.55220116646099848</v>
      </c>
      <c r="G171" s="1">
        <v>0.31934423963391267</v>
      </c>
      <c r="H171" s="1">
        <v>0.10625016026417003</v>
      </c>
      <c r="I171" s="1">
        <v>0.47349758116352936</v>
      </c>
      <c r="J171" s="1"/>
      <c r="K171" s="1"/>
      <c r="L171" s="1"/>
      <c r="M171" s="1"/>
      <c r="N171" s="1"/>
      <c r="O171" s="1"/>
      <c r="P171" s="1"/>
      <c r="Q171" s="1"/>
      <c r="R171" s="1"/>
      <c r="S171" s="1"/>
      <c r="T171" s="1"/>
      <c r="U171" s="1"/>
      <c r="V171" s="1"/>
      <c r="W171" s="1"/>
      <c r="X171" s="1"/>
      <c r="Y171" s="1"/>
      <c r="Z171" s="1"/>
    </row>
    <row r="172" spans="1:26" ht="25.5" customHeight="1">
      <c r="A172" s="1"/>
      <c r="B172" s="1">
        <v>147</v>
      </c>
      <c r="C172" s="1">
        <v>-1.2631080034042461</v>
      </c>
      <c r="D172" s="1">
        <v>-0.33621166567645594</v>
      </c>
      <c r="E172" s="1">
        <v>1.3099917553318579</v>
      </c>
      <c r="F172" s="1">
        <v>0.66670100029716284</v>
      </c>
      <c r="G172" s="1">
        <v>-0.13548158399673182</v>
      </c>
      <c r="H172" s="1">
        <v>0.60749533254439858</v>
      </c>
      <c r="I172" s="1">
        <v>-0.25471876131977977</v>
      </c>
      <c r="J172" s="1"/>
      <c r="K172" s="1"/>
      <c r="L172" s="1"/>
      <c r="M172" s="1"/>
      <c r="N172" s="1"/>
      <c r="O172" s="1"/>
      <c r="P172" s="1"/>
      <c r="Q172" s="1"/>
      <c r="R172" s="1"/>
      <c r="S172" s="1"/>
      <c r="T172" s="1"/>
      <c r="U172" s="1"/>
      <c r="V172" s="1"/>
      <c r="W172" s="1"/>
      <c r="X172" s="1"/>
      <c r="Y172" s="1"/>
      <c r="Z172" s="1"/>
    </row>
    <row r="173" spans="1:26" ht="25.5" customHeight="1">
      <c r="A173" s="1"/>
      <c r="B173" s="1">
        <v>148</v>
      </c>
      <c r="C173" s="1">
        <v>-0.77022039422407529</v>
      </c>
      <c r="D173" s="1">
        <v>-7.0149319867169282E-2</v>
      </c>
      <c r="E173" s="1">
        <v>0.95086218739914374</v>
      </c>
      <c r="F173" s="1">
        <v>-0.33516711196443072</v>
      </c>
      <c r="G173" s="1">
        <v>0.29323903342584828</v>
      </c>
      <c r="H173" s="1">
        <v>-0.28922262839456653</v>
      </c>
      <c r="I173" s="1">
        <v>-0.22538110240170192</v>
      </c>
      <c r="J173" s="1"/>
      <c r="K173" s="1"/>
      <c r="L173" s="1"/>
      <c r="M173" s="1"/>
      <c r="N173" s="1"/>
      <c r="O173" s="1"/>
      <c r="P173" s="1"/>
      <c r="Q173" s="1"/>
      <c r="R173" s="1"/>
      <c r="S173" s="1"/>
      <c r="T173" s="1"/>
      <c r="U173" s="1"/>
      <c r="V173" s="1"/>
      <c r="W173" s="1"/>
      <c r="X173" s="1"/>
      <c r="Y173" s="1"/>
      <c r="Z173" s="1"/>
    </row>
    <row r="174" spans="1:26" ht="25.5" customHeight="1">
      <c r="A174" s="1"/>
      <c r="B174" s="1">
        <v>149</v>
      </c>
      <c r="C174" s="1">
        <v>-1.255834738221784</v>
      </c>
      <c r="D174" s="1">
        <v>0.70389910821092028</v>
      </c>
      <c r="E174" s="1">
        <v>4.109797402142331E-2</v>
      </c>
      <c r="F174" s="1">
        <v>0.41293754906421687</v>
      </c>
      <c r="G174" s="1">
        <v>0.18472522523777851</v>
      </c>
      <c r="H174" s="1">
        <v>-0.50589191209844131</v>
      </c>
      <c r="I174" s="1">
        <v>0.37169693355387051</v>
      </c>
      <c r="J174" s="1"/>
      <c r="K174" s="1"/>
      <c r="L174" s="1"/>
      <c r="M174" s="1"/>
      <c r="N174" s="1"/>
      <c r="O174" s="1"/>
      <c r="P174" s="1"/>
      <c r="Q174" s="1"/>
      <c r="R174" s="1"/>
      <c r="S174" s="1"/>
      <c r="T174" s="1"/>
      <c r="U174" s="1"/>
      <c r="V174" s="1"/>
      <c r="W174" s="1"/>
      <c r="X174" s="1"/>
      <c r="Y174" s="1"/>
      <c r="Z174" s="1"/>
    </row>
    <row r="175" spans="1:26" ht="25.5" customHeight="1">
      <c r="A175" s="1"/>
      <c r="B175" s="1">
        <v>150</v>
      </c>
      <c r="C175" s="1">
        <v>-0.69631560900874734</v>
      </c>
      <c r="D175" s="1">
        <v>-1.0167016589487783</v>
      </c>
      <c r="E175" s="1">
        <v>-0.64375097359770728</v>
      </c>
      <c r="F175" s="1">
        <v>-0.20078756647356732</v>
      </c>
      <c r="G175" s="1">
        <v>-0.69211018339467267</v>
      </c>
      <c r="H175" s="1">
        <v>-8.8179379569807259E-2</v>
      </c>
      <c r="I175" s="1">
        <v>-0.11949985364052547</v>
      </c>
      <c r="J175" s="1"/>
      <c r="K175" s="1"/>
      <c r="L175" s="1"/>
      <c r="M175" s="1"/>
      <c r="N175" s="1"/>
      <c r="O175" s="1"/>
      <c r="P175" s="1"/>
      <c r="Q175" s="1"/>
      <c r="R175" s="1"/>
      <c r="S175" s="1"/>
      <c r="T175" s="1"/>
      <c r="U175" s="1"/>
      <c r="V175" s="1"/>
      <c r="W175" s="1"/>
      <c r="X175" s="1"/>
      <c r="Y175" s="1"/>
      <c r="Z175" s="1"/>
    </row>
    <row r="176" spans="1:26" ht="25.5" customHeight="1">
      <c r="A176" s="1"/>
      <c r="B176" s="1">
        <v>151</v>
      </c>
      <c r="C176" s="1">
        <v>-1.9779778320090087</v>
      </c>
      <c r="D176" s="1">
        <v>-0.64950265828429399</v>
      </c>
      <c r="E176" s="1">
        <v>-0.2133283304075522</v>
      </c>
      <c r="F176" s="1">
        <v>-0.38753446142728637</v>
      </c>
      <c r="G176" s="1">
        <v>-0.4201574614227459</v>
      </c>
      <c r="H176" s="1">
        <v>0.50305593012900685</v>
      </c>
      <c r="I176" s="1">
        <v>3.9424605226470497E-2</v>
      </c>
      <c r="J176" s="1"/>
      <c r="K176" s="1"/>
      <c r="L176" s="1"/>
      <c r="M176" s="1"/>
      <c r="N176" s="1"/>
      <c r="O176" s="1"/>
      <c r="P176" s="1"/>
      <c r="Q176" s="1"/>
      <c r="R176" s="1"/>
      <c r="S176" s="1"/>
      <c r="T176" s="1"/>
      <c r="U176" s="1"/>
      <c r="V176" s="1"/>
      <c r="W176" s="1"/>
      <c r="X176" s="1"/>
      <c r="Y176" s="1"/>
      <c r="Z176" s="1"/>
    </row>
    <row r="177" spans="1:26" ht="25.5" customHeight="1">
      <c r="A177" s="1"/>
      <c r="B177" s="1">
        <v>152</v>
      </c>
      <c r="C177" s="1">
        <v>-1.0874467037612774</v>
      </c>
      <c r="D177" s="1">
        <v>-0.89715827362770795</v>
      </c>
      <c r="E177" s="1">
        <v>5.9807112281925888E-2</v>
      </c>
      <c r="F177" s="1">
        <v>-0.57274293900245055</v>
      </c>
      <c r="G177" s="1">
        <v>6.675585804725967E-2</v>
      </c>
      <c r="H177" s="1">
        <v>7.2918741285161376E-2</v>
      </c>
      <c r="I177" s="1">
        <v>-0.37790190094593762</v>
      </c>
      <c r="J177" s="1"/>
      <c r="K177" s="1"/>
      <c r="L177" s="1"/>
      <c r="M177" s="1"/>
      <c r="N177" s="1"/>
      <c r="O177" s="1"/>
      <c r="P177" s="1"/>
      <c r="Q177" s="1"/>
      <c r="R177" s="1"/>
      <c r="S177" s="1"/>
      <c r="T177" s="1"/>
      <c r="U177" s="1"/>
      <c r="V177" s="1"/>
      <c r="W177" s="1"/>
      <c r="X177" s="1"/>
      <c r="Y177" s="1"/>
      <c r="Z177" s="1"/>
    </row>
    <row r="178" spans="1:26" ht="25.5" customHeight="1">
      <c r="A178" s="1"/>
      <c r="B178" s="1">
        <v>153</v>
      </c>
      <c r="C178" s="1">
        <v>-0.67934551914021535</v>
      </c>
      <c r="D178" s="1">
        <v>-0.69829158141020742</v>
      </c>
      <c r="E178" s="1">
        <v>0.25259767412618167</v>
      </c>
      <c r="F178" s="1">
        <v>-0.28661279048025018</v>
      </c>
      <c r="G178" s="1">
        <v>-0.20832430369588323</v>
      </c>
      <c r="H178" s="1">
        <v>-6.9894605624775924E-2</v>
      </c>
      <c r="I178" s="1">
        <v>-0.35217457225445076</v>
      </c>
      <c r="J178" s="1"/>
      <c r="K178" s="1"/>
      <c r="L178" s="1"/>
      <c r="M178" s="1"/>
      <c r="N178" s="1"/>
      <c r="O178" s="1"/>
      <c r="P178" s="1"/>
      <c r="Q178" s="1"/>
      <c r="R178" s="1"/>
      <c r="S178" s="1"/>
      <c r="T178" s="1"/>
      <c r="U178" s="1"/>
      <c r="V178" s="1"/>
      <c r="W178" s="1"/>
      <c r="X178" s="1"/>
      <c r="Y178" s="1"/>
      <c r="Z178" s="1"/>
    </row>
    <row r="179" spans="1:26" ht="25.5" customHeight="1">
      <c r="A179" s="1"/>
      <c r="B179" s="1">
        <v>154</v>
      </c>
      <c r="C179" s="1">
        <v>0.85913543675822412</v>
      </c>
      <c r="D179" s="1">
        <v>0.40636377620987402</v>
      </c>
      <c r="E179" s="1">
        <v>-0.56216711871864455</v>
      </c>
      <c r="F179" s="1">
        <v>0.8546050195278897</v>
      </c>
      <c r="G179" s="1">
        <v>-0.27848217426002397</v>
      </c>
      <c r="H179" s="1">
        <v>0.43339206101627337</v>
      </c>
      <c r="I179" s="1">
        <v>0.58926943821947719</v>
      </c>
      <c r="J179" s="1"/>
      <c r="K179" s="1"/>
      <c r="L179" s="1"/>
      <c r="M179" s="1"/>
      <c r="N179" s="1"/>
      <c r="O179" s="1"/>
      <c r="P179" s="1"/>
      <c r="Q179" s="1"/>
      <c r="R179" s="1"/>
      <c r="S179" s="1"/>
      <c r="T179" s="1"/>
      <c r="U179" s="1"/>
      <c r="V179" s="1"/>
      <c r="W179" s="1"/>
      <c r="X179" s="1"/>
      <c r="Y179" s="1"/>
      <c r="Z179" s="1"/>
    </row>
    <row r="180" spans="1:26" ht="25.5" customHeight="1">
      <c r="A180" s="1"/>
      <c r="B180" s="1">
        <v>155</v>
      </c>
      <c r="C180" s="1">
        <v>0.12385651820273602</v>
      </c>
      <c r="D180" s="1">
        <v>0.2167235992024413</v>
      </c>
      <c r="E180" s="1">
        <v>0.26422607091075856</v>
      </c>
      <c r="F180" s="1">
        <v>0.60400854722063291</v>
      </c>
      <c r="G180" s="1">
        <v>1.7747184719863029E-3</v>
      </c>
      <c r="H180" s="1">
        <v>-0.22944748519632369</v>
      </c>
      <c r="I180" s="1">
        <v>0.47867034514954404</v>
      </c>
      <c r="J180" s="1"/>
      <c r="K180" s="1"/>
      <c r="L180" s="1"/>
      <c r="M180" s="1"/>
      <c r="N180" s="1"/>
      <c r="O180" s="1"/>
      <c r="P180" s="1"/>
      <c r="Q180" s="1"/>
      <c r="R180" s="1"/>
      <c r="S180" s="1"/>
      <c r="T180" s="1"/>
      <c r="U180" s="1"/>
      <c r="V180" s="1"/>
      <c r="W180" s="1"/>
      <c r="X180" s="1"/>
      <c r="Y180" s="1"/>
      <c r="Z180" s="1"/>
    </row>
    <row r="181" spans="1:26" ht="25.5" customHeight="1">
      <c r="A181" s="1"/>
      <c r="B181" s="1">
        <v>156</v>
      </c>
      <c r="C181" s="1">
        <v>-2.0687057364181793</v>
      </c>
      <c r="D181" s="1">
        <v>0.16557316850783987</v>
      </c>
      <c r="E181" s="1">
        <v>6.0736402227313045E-2</v>
      </c>
      <c r="F181" s="1">
        <v>6.7266303870892719E-2</v>
      </c>
      <c r="G181" s="1">
        <v>0.24155562981779913</v>
      </c>
      <c r="H181" s="1">
        <v>0.47138791156653526</v>
      </c>
      <c r="I181" s="1">
        <v>-0.29872286074257409</v>
      </c>
      <c r="J181" s="1"/>
      <c r="K181" s="1"/>
      <c r="L181" s="1"/>
      <c r="M181" s="1"/>
      <c r="N181" s="1"/>
      <c r="O181" s="1"/>
      <c r="P181" s="1"/>
      <c r="Q181" s="1"/>
      <c r="R181" s="1"/>
      <c r="S181" s="1"/>
      <c r="T181" s="1"/>
      <c r="U181" s="1"/>
      <c r="V181" s="1"/>
      <c r="W181" s="1"/>
      <c r="X181" s="1"/>
      <c r="Y181" s="1"/>
      <c r="Z181" s="1"/>
    </row>
    <row r="182" spans="1:26" ht="25.5" customHeight="1">
      <c r="A182" s="1"/>
      <c r="B182" s="1">
        <v>157</v>
      </c>
      <c r="C182" s="1">
        <v>-0.17632135737718829</v>
      </c>
      <c r="D182" s="1">
        <v>-0.21470559468412437</v>
      </c>
      <c r="E182" s="1">
        <v>0.24138761197462441</v>
      </c>
      <c r="F182" s="1">
        <v>0.32889948174572081</v>
      </c>
      <c r="G182" s="1">
        <v>0.37629914460702124</v>
      </c>
      <c r="H182" s="1">
        <v>-1.1222649876741759E-2</v>
      </c>
      <c r="I182" s="1">
        <v>-0.23239329786489424</v>
      </c>
      <c r="J182" s="1"/>
      <c r="K182" s="1"/>
      <c r="L182" s="1"/>
      <c r="M182" s="1"/>
      <c r="N182" s="1"/>
      <c r="O182" s="1"/>
      <c r="P182" s="1"/>
      <c r="Q182" s="1"/>
      <c r="R182" s="1"/>
      <c r="S182" s="1"/>
      <c r="T182" s="1"/>
      <c r="U182" s="1"/>
      <c r="V182" s="1"/>
      <c r="W182" s="1"/>
      <c r="X182" s="1"/>
      <c r="Y182" s="1"/>
      <c r="Z182" s="1"/>
    </row>
    <row r="183" spans="1:26" ht="25.5" customHeight="1">
      <c r="A183" s="1"/>
      <c r="B183" s="1">
        <v>158</v>
      </c>
      <c r="C183" s="1">
        <v>-1.2508927668900412E-2</v>
      </c>
      <c r="D183" s="1">
        <v>1.5034175085482659E-3</v>
      </c>
      <c r="E183" s="1">
        <v>0.30781808657334492</v>
      </c>
      <c r="F183" s="1">
        <v>0.29509255084301284</v>
      </c>
      <c r="G183" s="1">
        <v>-0.39217944673935284</v>
      </c>
      <c r="H183" s="1">
        <v>-7.163114089272056E-2</v>
      </c>
      <c r="I183" s="1">
        <v>0.13418495118768342</v>
      </c>
      <c r="J183" s="1"/>
      <c r="K183" s="1"/>
      <c r="L183" s="1"/>
      <c r="M183" s="1"/>
      <c r="N183" s="1"/>
      <c r="O183" s="1"/>
      <c r="P183" s="1"/>
      <c r="Q183" s="1"/>
      <c r="R183" s="1"/>
      <c r="S183" s="1"/>
      <c r="T183" s="1"/>
      <c r="U183" s="1"/>
      <c r="V183" s="1"/>
      <c r="W183" s="1"/>
      <c r="X183" s="1"/>
      <c r="Y183" s="1"/>
      <c r="Z183" s="1"/>
    </row>
    <row r="184" spans="1:26" ht="25.5" customHeight="1">
      <c r="A184" s="1"/>
      <c r="B184" s="1">
        <v>159</v>
      </c>
      <c r="C184" s="1">
        <v>0.46937840897867689</v>
      </c>
      <c r="D184" s="1">
        <v>0.15502676581316172</v>
      </c>
      <c r="E184" s="1">
        <v>-0.81161392295456081</v>
      </c>
      <c r="F184" s="1">
        <v>-0.27443881850263502</v>
      </c>
      <c r="G184" s="1">
        <v>1.7154586613146745E-2</v>
      </c>
      <c r="H184" s="1">
        <v>-0.17981426532487954</v>
      </c>
      <c r="I184" s="1">
        <v>3.9337753897491549E-2</v>
      </c>
      <c r="J184" s="1"/>
      <c r="K184" s="1"/>
      <c r="L184" s="1"/>
      <c r="M184" s="1"/>
      <c r="N184" s="1"/>
      <c r="O184" s="1"/>
      <c r="P184" s="1"/>
      <c r="Q184" s="1"/>
      <c r="R184" s="1"/>
      <c r="S184" s="1"/>
      <c r="T184" s="1"/>
      <c r="U184" s="1"/>
      <c r="V184" s="1"/>
      <c r="W184" s="1"/>
      <c r="X184" s="1"/>
      <c r="Y184" s="1"/>
      <c r="Z184" s="1"/>
    </row>
    <row r="185" spans="1:26" ht="25.5" customHeight="1">
      <c r="A185" s="1"/>
      <c r="B185" s="1">
        <v>160</v>
      </c>
      <c r="C185" s="1">
        <v>0.29288473323410003</v>
      </c>
      <c r="D185" s="1">
        <v>-0.78056603931282154</v>
      </c>
      <c r="E185" s="1">
        <v>-0.63983179302762916</v>
      </c>
      <c r="F185" s="1">
        <v>0.3042717562560216</v>
      </c>
      <c r="G185" s="1">
        <v>0.26409127275511157</v>
      </c>
      <c r="H185" s="1">
        <v>0.20844433528483167</v>
      </c>
      <c r="I185" s="1">
        <v>-1.0877049335697664E-2</v>
      </c>
      <c r="J185" s="1"/>
      <c r="K185" s="1"/>
      <c r="L185" s="1"/>
      <c r="M185" s="1"/>
      <c r="N185" s="1"/>
      <c r="O185" s="1"/>
      <c r="P185" s="1"/>
      <c r="Q185" s="1"/>
      <c r="R185" s="1"/>
      <c r="S185" s="1"/>
      <c r="T185" s="1"/>
      <c r="U185" s="1"/>
      <c r="V185" s="1"/>
      <c r="W185" s="1"/>
      <c r="X185" s="1"/>
      <c r="Y185" s="1"/>
      <c r="Z185" s="1"/>
    </row>
    <row r="186" spans="1:26" ht="25.5" customHeight="1">
      <c r="A186" s="1"/>
      <c r="B186" s="1">
        <v>161</v>
      </c>
      <c r="C186" s="1">
        <v>8.8718029130319231E-2</v>
      </c>
      <c r="D186" s="1">
        <v>-0.20946129081994291</v>
      </c>
      <c r="E186" s="1">
        <v>1.1840530151431514</v>
      </c>
      <c r="F186" s="1">
        <v>0.28436308290049539</v>
      </c>
      <c r="G186" s="1">
        <v>-0.10857648593917173</v>
      </c>
      <c r="H186" s="1">
        <v>-0.31185065622600544</v>
      </c>
      <c r="I186" s="1">
        <v>-2.7926138169147869E-2</v>
      </c>
      <c r="J186" s="1"/>
      <c r="K186" s="1"/>
      <c r="L186" s="1"/>
      <c r="M186" s="1"/>
      <c r="N186" s="1"/>
      <c r="O186" s="1"/>
      <c r="P186" s="1"/>
      <c r="Q186" s="1"/>
      <c r="R186" s="1"/>
      <c r="S186" s="1"/>
      <c r="T186" s="1"/>
      <c r="U186" s="1"/>
      <c r="V186" s="1"/>
      <c r="W186" s="1"/>
      <c r="X186" s="1"/>
      <c r="Y186" s="1"/>
      <c r="Z186" s="1"/>
    </row>
    <row r="187" spans="1:26" ht="25.5" customHeight="1">
      <c r="A187" s="1"/>
      <c r="B187" s="1">
        <v>162</v>
      </c>
      <c r="C187" s="1">
        <v>-0.64970049951408959</v>
      </c>
      <c r="D187" s="1">
        <v>-0.23713168823377623</v>
      </c>
      <c r="E187" s="1">
        <v>-1.9870410573160191E-2</v>
      </c>
      <c r="F187" s="1">
        <v>0.64308366592505317</v>
      </c>
      <c r="G187" s="1">
        <v>0.66094827436190196</v>
      </c>
      <c r="H187" s="1">
        <v>0.51279913722140935</v>
      </c>
      <c r="I187" s="1">
        <v>8.8183621526686934E-2</v>
      </c>
      <c r="J187" s="1"/>
      <c r="K187" s="1"/>
      <c r="L187" s="1"/>
      <c r="M187" s="1"/>
      <c r="N187" s="1"/>
      <c r="O187" s="1"/>
      <c r="P187" s="1"/>
      <c r="Q187" s="1"/>
      <c r="R187" s="1"/>
      <c r="S187" s="1"/>
      <c r="T187" s="1"/>
      <c r="U187" s="1"/>
      <c r="V187" s="1"/>
      <c r="W187" s="1"/>
      <c r="X187" s="1"/>
      <c r="Y187" s="1"/>
      <c r="Z187" s="1"/>
    </row>
    <row r="188" spans="1:26" ht="25.5" customHeight="1">
      <c r="A188" s="1"/>
      <c r="B188" s="1">
        <v>163</v>
      </c>
      <c r="C188" s="1">
        <v>-0.51580754572870191</v>
      </c>
      <c r="D188" s="1">
        <v>6.9404020331073624E-3</v>
      </c>
      <c r="E188" s="1">
        <v>0.54558408094456523</v>
      </c>
      <c r="F188" s="1">
        <v>0.27640091865470751</v>
      </c>
      <c r="G188" s="1">
        <v>-0.5417404466908019</v>
      </c>
      <c r="H188" s="1">
        <v>0.18886725588352371</v>
      </c>
      <c r="I188" s="1">
        <v>-0.14974541521069695</v>
      </c>
      <c r="J188" s="1"/>
      <c r="K188" s="1"/>
      <c r="L188" s="1"/>
      <c r="M188" s="1"/>
      <c r="N188" s="1"/>
      <c r="O188" s="1"/>
      <c r="P188" s="1"/>
      <c r="Q188" s="1"/>
      <c r="R188" s="1"/>
      <c r="S188" s="1"/>
      <c r="T188" s="1"/>
      <c r="U188" s="1"/>
      <c r="V188" s="1"/>
      <c r="W188" s="1"/>
      <c r="X188" s="1"/>
      <c r="Y188" s="1"/>
      <c r="Z188" s="1"/>
    </row>
    <row r="189" spans="1:26" ht="25.5" customHeight="1">
      <c r="A189" s="1"/>
      <c r="B189" s="1">
        <v>164</v>
      </c>
      <c r="C189" s="1">
        <v>-1.1202109655053143</v>
      </c>
      <c r="D189" s="1">
        <v>0.71045269560597435</v>
      </c>
      <c r="E189" s="1">
        <v>0.23923336966449882</v>
      </c>
      <c r="F189" s="1">
        <v>-0.67023398926161348</v>
      </c>
      <c r="G189" s="1">
        <v>-0.15198186214221146</v>
      </c>
      <c r="H189" s="1">
        <v>0.13251999349692811</v>
      </c>
      <c r="I189" s="1">
        <v>-0.3316521999576888</v>
      </c>
      <c r="J189" s="1"/>
      <c r="K189" s="1"/>
      <c r="L189" s="1"/>
      <c r="M189" s="1"/>
      <c r="N189" s="1"/>
      <c r="O189" s="1"/>
      <c r="P189" s="1"/>
      <c r="Q189" s="1"/>
      <c r="R189" s="1"/>
      <c r="S189" s="1"/>
      <c r="T189" s="1"/>
      <c r="U189" s="1"/>
      <c r="V189" s="1"/>
      <c r="W189" s="1"/>
      <c r="X189" s="1"/>
      <c r="Y189" s="1"/>
      <c r="Z189" s="1"/>
    </row>
    <row r="190" spans="1:26" ht="25.5" customHeight="1">
      <c r="A190" s="1"/>
      <c r="B190" s="1">
        <v>165</v>
      </c>
      <c r="C190" s="1">
        <v>0.28656895962110623</v>
      </c>
      <c r="D190" s="1">
        <v>-0.17743465084146098</v>
      </c>
      <c r="E190" s="1">
        <v>0.6069075745958824</v>
      </c>
      <c r="F190" s="1">
        <v>0.62503767742909933</v>
      </c>
      <c r="G190" s="1">
        <v>-0.19557191551770395</v>
      </c>
      <c r="H190" s="1">
        <v>0.56518116743382618</v>
      </c>
      <c r="I190" s="1">
        <v>0.12895849126832032</v>
      </c>
      <c r="J190" s="1"/>
      <c r="K190" s="1"/>
      <c r="L190" s="1"/>
      <c r="M190" s="1"/>
      <c r="N190" s="1"/>
      <c r="O190" s="1"/>
      <c r="P190" s="1"/>
      <c r="Q190" s="1"/>
      <c r="R190" s="1"/>
      <c r="S190" s="1"/>
      <c r="T190" s="1"/>
      <c r="U190" s="1"/>
      <c r="V190" s="1"/>
      <c r="W190" s="1"/>
      <c r="X190" s="1"/>
      <c r="Y190" s="1"/>
      <c r="Z190" s="1"/>
    </row>
    <row r="191" spans="1:26" ht="25.5" customHeight="1">
      <c r="A191" s="1"/>
      <c r="B191" s="1">
        <v>166</v>
      </c>
      <c r="C191" s="1">
        <v>2.2948605924849894</v>
      </c>
      <c r="D191" s="1">
        <v>-0.75758873611583444</v>
      </c>
      <c r="E191" s="1">
        <v>0.17694370003356888</v>
      </c>
      <c r="F191" s="1">
        <v>-0.64228975026110691</v>
      </c>
      <c r="G191" s="1">
        <v>-0.25851752177016596</v>
      </c>
      <c r="H191" s="1">
        <v>0.13376823581652814</v>
      </c>
      <c r="I191" s="1">
        <v>0.1397436750903453</v>
      </c>
      <c r="J191" s="1"/>
      <c r="K191" s="1"/>
      <c r="L191" s="1"/>
      <c r="M191" s="1"/>
      <c r="N191" s="1"/>
      <c r="O191" s="1"/>
      <c r="P191" s="1"/>
      <c r="Q191" s="1"/>
      <c r="R191" s="1"/>
      <c r="S191" s="1"/>
      <c r="T191" s="1"/>
      <c r="U191" s="1"/>
      <c r="V191" s="1"/>
      <c r="W191" s="1"/>
      <c r="X191" s="1"/>
      <c r="Y191" s="1"/>
      <c r="Z191" s="1"/>
    </row>
    <row r="192" spans="1:26" ht="25.5" customHeight="1">
      <c r="A192" s="1"/>
      <c r="B192" s="1">
        <v>167</v>
      </c>
      <c r="C192" s="1">
        <v>0.26468659102407194</v>
      </c>
      <c r="D192" s="1">
        <v>0.49071507718002866</v>
      </c>
      <c r="E192" s="1">
        <v>-0.21084093936748252</v>
      </c>
      <c r="F192" s="1">
        <v>0.35433197629164526</v>
      </c>
      <c r="G192" s="1">
        <v>0.26240486769266547</v>
      </c>
      <c r="H192" s="1">
        <v>0.1350102689042299</v>
      </c>
      <c r="I192" s="1">
        <v>0.27469203269453951</v>
      </c>
      <c r="J192" s="1"/>
      <c r="K192" s="1"/>
      <c r="L192" s="1"/>
      <c r="M192" s="1"/>
      <c r="N192" s="1"/>
      <c r="O192" s="1"/>
      <c r="P192" s="1"/>
      <c r="Q192" s="1"/>
      <c r="R192" s="1"/>
      <c r="S192" s="1"/>
      <c r="T192" s="1"/>
      <c r="U192" s="1"/>
      <c r="V192" s="1"/>
      <c r="W192" s="1"/>
      <c r="X192" s="1"/>
      <c r="Y192" s="1"/>
      <c r="Z192" s="1"/>
    </row>
    <row r="193" spans="1:26" ht="25.5" customHeight="1">
      <c r="A193" s="1"/>
      <c r="B193" s="1">
        <v>168</v>
      </c>
      <c r="C193" s="1">
        <v>1.2070310860408011</v>
      </c>
      <c r="D193" s="1">
        <v>-0.92883586960057096</v>
      </c>
      <c r="E193" s="1">
        <v>0.16652496713630566</v>
      </c>
      <c r="F193" s="1">
        <v>0.10692095687423396</v>
      </c>
      <c r="G193" s="1">
        <v>0.21200193465154618</v>
      </c>
      <c r="H193" s="1">
        <v>-2.7021260329853858E-2</v>
      </c>
      <c r="I193" s="1">
        <v>-0.37688807869738661</v>
      </c>
      <c r="J193" s="1"/>
      <c r="K193" s="1"/>
      <c r="L193" s="1"/>
      <c r="M193" s="1"/>
      <c r="N193" s="1"/>
      <c r="O193" s="1"/>
      <c r="P193" s="1"/>
      <c r="Q193" s="1"/>
      <c r="R193" s="1"/>
      <c r="S193" s="1"/>
      <c r="T193" s="1"/>
      <c r="U193" s="1"/>
      <c r="V193" s="1"/>
      <c r="W193" s="1"/>
      <c r="X193" s="1"/>
      <c r="Y193" s="1"/>
      <c r="Z193" s="1"/>
    </row>
    <row r="194" spans="1:26" ht="25.5" customHeight="1">
      <c r="A194" s="1"/>
      <c r="B194" s="1">
        <v>169</v>
      </c>
      <c r="C194" s="1">
        <v>-1.2339075611536003</v>
      </c>
      <c r="D194" s="1">
        <v>0.77468237211161239</v>
      </c>
      <c r="E194" s="1">
        <v>-1.1188775821967363</v>
      </c>
      <c r="F194" s="1">
        <v>2.9150212159376299E-2</v>
      </c>
      <c r="G194" s="1">
        <v>0.5728873294424075</v>
      </c>
      <c r="H194" s="1">
        <v>-0.16065908033858894</v>
      </c>
      <c r="I194" s="1">
        <v>-4.3728828537108411E-2</v>
      </c>
      <c r="J194" s="1"/>
      <c r="K194" s="1"/>
      <c r="L194" s="1"/>
      <c r="M194" s="1"/>
      <c r="N194" s="1"/>
      <c r="O194" s="1"/>
      <c r="P194" s="1"/>
      <c r="Q194" s="1"/>
      <c r="R194" s="1"/>
      <c r="S194" s="1"/>
      <c r="T194" s="1"/>
      <c r="U194" s="1"/>
      <c r="V194" s="1"/>
      <c r="W194" s="1"/>
      <c r="X194" s="1"/>
      <c r="Y194" s="1"/>
      <c r="Z194" s="1"/>
    </row>
    <row r="195" spans="1:26" ht="25.5" customHeight="1">
      <c r="A195" s="1"/>
      <c r="B195" s="1">
        <v>170</v>
      </c>
      <c r="C195" s="1">
        <v>1.1015914244624769</v>
      </c>
      <c r="D195" s="1">
        <v>-0.67913267084904216</v>
      </c>
      <c r="E195" s="1">
        <v>0.15986244782535297</v>
      </c>
      <c r="F195" s="1">
        <v>0.58210825090261076</v>
      </c>
      <c r="G195" s="1">
        <v>-0.23127551279267525</v>
      </c>
      <c r="H195" s="1">
        <v>-0.41784953295052973</v>
      </c>
      <c r="I195" s="1">
        <v>-0.45151732986571946</v>
      </c>
      <c r="J195" s="1"/>
      <c r="K195" s="1"/>
      <c r="L195" s="1"/>
      <c r="M195" s="1"/>
      <c r="N195" s="1"/>
      <c r="O195" s="1"/>
      <c r="P195" s="1"/>
      <c r="Q195" s="1"/>
      <c r="R195" s="1"/>
      <c r="S195" s="1"/>
      <c r="T195" s="1"/>
      <c r="U195" s="1"/>
      <c r="V195" s="1"/>
      <c r="W195" s="1"/>
      <c r="X195" s="1"/>
      <c r="Y195" s="1"/>
      <c r="Z195" s="1"/>
    </row>
    <row r="196" spans="1:26" ht="25.5" customHeight="1">
      <c r="A196" s="1"/>
      <c r="B196" s="1">
        <v>171</v>
      </c>
      <c r="C196" s="1">
        <v>0.87454830409646112</v>
      </c>
      <c r="D196" s="1">
        <v>0.3591988859994299</v>
      </c>
      <c r="E196" s="1">
        <v>0.15128452393128547</v>
      </c>
      <c r="F196" s="1">
        <v>5.8916075473055829E-2</v>
      </c>
      <c r="G196" s="1">
        <v>7.8719027292829813E-2</v>
      </c>
      <c r="H196" s="1">
        <v>0.28577828599840122</v>
      </c>
      <c r="I196" s="1">
        <v>9.8102198293137849E-2</v>
      </c>
      <c r="J196" s="1"/>
      <c r="K196" s="1"/>
      <c r="L196" s="1"/>
      <c r="M196" s="1"/>
      <c r="N196" s="1"/>
      <c r="O196" s="1"/>
      <c r="P196" s="1"/>
      <c r="Q196" s="1"/>
      <c r="R196" s="1"/>
      <c r="S196" s="1"/>
      <c r="T196" s="1"/>
      <c r="U196" s="1"/>
      <c r="V196" s="1"/>
      <c r="W196" s="1"/>
      <c r="X196" s="1"/>
      <c r="Y196" s="1"/>
      <c r="Z196" s="1"/>
    </row>
    <row r="197" spans="1:26" ht="25.5" customHeight="1">
      <c r="A197" s="1"/>
      <c r="B197" s="1">
        <v>172</v>
      </c>
      <c r="C197" s="1">
        <v>1.7256240306262105</v>
      </c>
      <c r="D197" s="1">
        <v>0.87004309945059455</v>
      </c>
      <c r="E197" s="1">
        <v>-5.1365214328941755E-2</v>
      </c>
      <c r="F197" s="1">
        <v>0.24025343786356582</v>
      </c>
      <c r="G197" s="1">
        <v>0.61932975056316186</v>
      </c>
      <c r="H197" s="1">
        <v>4.4857207222367898E-2</v>
      </c>
      <c r="I197" s="1">
        <v>-6.3615593533805581E-2</v>
      </c>
      <c r="J197" s="1"/>
      <c r="K197" s="1"/>
      <c r="L197" s="1"/>
      <c r="M197" s="1"/>
      <c r="N197" s="1"/>
      <c r="O197" s="1"/>
      <c r="P197" s="1"/>
      <c r="Q197" s="1"/>
      <c r="R197" s="1"/>
      <c r="S197" s="1"/>
      <c r="T197" s="1"/>
      <c r="U197" s="1"/>
      <c r="V197" s="1"/>
      <c r="W197" s="1"/>
      <c r="X197" s="1"/>
      <c r="Y197" s="1"/>
      <c r="Z197" s="1"/>
    </row>
    <row r="198" spans="1:26" ht="25.5" customHeight="1">
      <c r="A198" s="1"/>
      <c r="B198" s="1">
        <v>173</v>
      </c>
      <c r="C198" s="1">
        <v>1.6156229053932805</v>
      </c>
      <c r="D198" s="1">
        <v>-0.88779330229489084</v>
      </c>
      <c r="E198" s="1">
        <v>-0.64141604393581719</v>
      </c>
      <c r="F198" s="1">
        <v>0.41285060148643482</v>
      </c>
      <c r="G198" s="1">
        <v>2.4961872555265208E-2</v>
      </c>
      <c r="H198" s="1">
        <v>-7.3465142691486837E-2</v>
      </c>
      <c r="I198" s="1">
        <v>0.11344564950150712</v>
      </c>
      <c r="J198" s="1"/>
      <c r="K198" s="1"/>
      <c r="L198" s="1"/>
      <c r="M198" s="1"/>
      <c r="N198" s="1"/>
      <c r="O198" s="1"/>
      <c r="P198" s="1"/>
      <c r="Q198" s="1"/>
      <c r="R198" s="1"/>
      <c r="S198" s="1"/>
      <c r="T198" s="1"/>
      <c r="U198" s="1"/>
      <c r="V198" s="1"/>
      <c r="W198" s="1"/>
      <c r="X198" s="1"/>
      <c r="Y198" s="1"/>
      <c r="Z198" s="1"/>
    </row>
    <row r="199" spans="1:26" ht="25.5" customHeight="1">
      <c r="A199" s="1"/>
      <c r="B199" s="1">
        <v>174</v>
      </c>
      <c r="C199" s="1">
        <v>0.69723810800099095</v>
      </c>
      <c r="D199" s="1">
        <v>1.2287602127611779</v>
      </c>
      <c r="E199" s="1">
        <v>-0.61228397277612201</v>
      </c>
      <c r="F199" s="1">
        <v>-5.5353179847452583E-2</v>
      </c>
      <c r="G199" s="1">
        <v>0.77834605632492959</v>
      </c>
      <c r="H199" s="1">
        <v>-4.9127327542463899E-2</v>
      </c>
      <c r="I199" s="1">
        <v>0.196585980094374</v>
      </c>
      <c r="J199" s="1"/>
      <c r="K199" s="1"/>
      <c r="L199" s="1"/>
      <c r="M199" s="1"/>
      <c r="N199" s="1"/>
      <c r="O199" s="1"/>
      <c r="P199" s="1"/>
      <c r="Q199" s="1"/>
      <c r="R199" s="1"/>
      <c r="S199" s="1"/>
      <c r="T199" s="1"/>
      <c r="U199" s="1"/>
      <c r="V199" s="1"/>
      <c r="W199" s="1"/>
      <c r="X199" s="1"/>
      <c r="Y199" s="1"/>
      <c r="Z199" s="1"/>
    </row>
    <row r="200" spans="1:26" ht="25.5" customHeight="1">
      <c r="A200" s="1"/>
      <c r="B200" s="1">
        <v>175</v>
      </c>
      <c r="C200" s="1">
        <v>-0.10619845086313108</v>
      </c>
      <c r="D200" s="1">
        <v>0.39453350014488614</v>
      </c>
      <c r="E200" s="1">
        <v>-0.32613573044023225</v>
      </c>
      <c r="F200" s="1">
        <v>0.36237709943912666</v>
      </c>
      <c r="G200" s="1">
        <v>-0.73739728414398897</v>
      </c>
      <c r="H200" s="1">
        <v>-0.13034518558598474</v>
      </c>
      <c r="I200" s="1">
        <v>-0.3693906200613476</v>
      </c>
      <c r="J200" s="1"/>
      <c r="K200" s="1"/>
      <c r="L200" s="1"/>
      <c r="M200" s="1"/>
      <c r="N200" s="1"/>
      <c r="O200" s="1"/>
      <c r="P200" s="1"/>
      <c r="Q200" s="1"/>
      <c r="R200" s="1"/>
      <c r="S200" s="1"/>
      <c r="T200" s="1"/>
      <c r="U200" s="1"/>
      <c r="V200" s="1"/>
      <c r="W200" s="1"/>
      <c r="X200" s="1"/>
      <c r="Y200" s="1"/>
      <c r="Z200" s="1"/>
    </row>
    <row r="201" spans="1:26" ht="25.5" customHeight="1">
      <c r="A201" s="1"/>
      <c r="B201" s="1">
        <v>176</v>
      </c>
      <c r="C201" s="1">
        <v>-0.3663378749450511</v>
      </c>
      <c r="D201" s="1">
        <v>-6.959104523489501E-2</v>
      </c>
      <c r="E201" s="1">
        <v>-0.87814421112827734</v>
      </c>
      <c r="F201" s="1">
        <v>0.8001027283538531</v>
      </c>
      <c r="G201" s="1">
        <v>-0.19803928927386127</v>
      </c>
      <c r="H201" s="1">
        <v>0.21900657894269143</v>
      </c>
      <c r="I201" s="1">
        <v>0.20267512506447272</v>
      </c>
      <c r="J201" s="1"/>
      <c r="K201" s="1"/>
      <c r="L201" s="1"/>
      <c r="M201" s="1"/>
      <c r="N201" s="1"/>
      <c r="O201" s="1"/>
      <c r="P201" s="1"/>
      <c r="Q201" s="1"/>
      <c r="R201" s="1"/>
      <c r="S201" s="1"/>
      <c r="T201" s="1"/>
      <c r="U201" s="1"/>
      <c r="V201" s="1"/>
      <c r="W201" s="1"/>
      <c r="X201" s="1"/>
      <c r="Y201" s="1"/>
      <c r="Z201" s="1"/>
    </row>
    <row r="202" spans="1:26" ht="25.5" customHeight="1">
      <c r="A202" s="1"/>
      <c r="B202" s="1">
        <v>177</v>
      </c>
      <c r="C202" s="1">
        <v>-0.79587389206834214</v>
      </c>
      <c r="D202" s="1">
        <v>-0.1390777817770977</v>
      </c>
      <c r="E202" s="1">
        <v>0.2713340393987238</v>
      </c>
      <c r="F202" s="1">
        <v>0.421974853538435</v>
      </c>
      <c r="G202" s="1">
        <v>-5.0346749592980224E-2</v>
      </c>
      <c r="H202" s="1">
        <v>-0.2037922506081376</v>
      </c>
      <c r="I202" s="1">
        <v>-0.28184032625286898</v>
      </c>
      <c r="J202" s="1"/>
      <c r="K202" s="1"/>
      <c r="L202" s="1"/>
      <c r="M202" s="1"/>
      <c r="N202" s="1"/>
      <c r="O202" s="1"/>
      <c r="P202" s="1"/>
      <c r="Q202" s="1"/>
      <c r="R202" s="1"/>
      <c r="S202" s="1"/>
      <c r="T202" s="1"/>
      <c r="U202" s="1"/>
      <c r="V202" s="1"/>
      <c r="W202" s="1"/>
      <c r="X202" s="1"/>
      <c r="Y202" s="1"/>
      <c r="Z202" s="1"/>
    </row>
    <row r="203" spans="1:26" ht="25.5" customHeight="1">
      <c r="A203" s="1"/>
      <c r="B203" s="1">
        <v>178</v>
      </c>
      <c r="C203" s="1">
        <v>-1.8216499166413327</v>
      </c>
      <c r="D203" s="1">
        <v>0.12004055349650583</v>
      </c>
      <c r="E203" s="1">
        <v>0.35185253112061859</v>
      </c>
      <c r="F203" s="1">
        <v>-0.50431442583200203</v>
      </c>
      <c r="G203" s="1">
        <v>0.66445476261938441</v>
      </c>
      <c r="H203" s="1">
        <v>0.22649669976465819</v>
      </c>
      <c r="I203" s="1">
        <v>0.16472299778234736</v>
      </c>
      <c r="J203" s="1"/>
      <c r="K203" s="1"/>
      <c r="L203" s="1"/>
      <c r="M203" s="1"/>
      <c r="N203" s="1"/>
      <c r="O203" s="1"/>
      <c r="P203" s="1"/>
      <c r="Q203" s="1"/>
      <c r="R203" s="1"/>
      <c r="S203" s="1"/>
      <c r="T203" s="1"/>
      <c r="U203" s="1"/>
      <c r="V203" s="1"/>
      <c r="W203" s="1"/>
      <c r="X203" s="1"/>
      <c r="Y203" s="1"/>
      <c r="Z203" s="1"/>
    </row>
    <row r="204" spans="1:26" ht="25.5" customHeight="1">
      <c r="A204" s="1"/>
      <c r="B204" s="1">
        <v>179</v>
      </c>
      <c r="C204" s="1">
        <v>0.98983642353299228</v>
      </c>
      <c r="D204" s="1">
        <v>0.57861818182198532</v>
      </c>
      <c r="E204" s="1">
        <v>-0.11794892373188541</v>
      </c>
      <c r="F204" s="1">
        <v>1.4935632140114188</v>
      </c>
      <c r="G204" s="1">
        <v>-5.0476389527153033E-2</v>
      </c>
      <c r="H204" s="1">
        <v>0.12375896392548573</v>
      </c>
      <c r="I204" s="1">
        <v>-1.2295073317289476E-2</v>
      </c>
      <c r="J204" s="1"/>
      <c r="K204" s="1"/>
      <c r="L204" s="1"/>
      <c r="M204" s="1"/>
      <c r="N204" s="1"/>
      <c r="O204" s="1"/>
      <c r="P204" s="1"/>
      <c r="Q204" s="1"/>
      <c r="R204" s="1"/>
      <c r="S204" s="1"/>
      <c r="T204" s="1"/>
      <c r="U204" s="1"/>
      <c r="V204" s="1"/>
      <c r="W204" s="1"/>
      <c r="X204" s="1"/>
      <c r="Y204" s="1"/>
      <c r="Z204" s="1"/>
    </row>
    <row r="205" spans="1:26" ht="25.5" customHeight="1">
      <c r="A205" s="1"/>
      <c r="B205" s="1">
        <v>180</v>
      </c>
      <c r="C205" s="1">
        <v>-0.52182024765807611</v>
      </c>
      <c r="D205" s="1">
        <v>-0.37967089263148657</v>
      </c>
      <c r="E205" s="1">
        <v>-0.56134822698129361</v>
      </c>
      <c r="F205" s="1">
        <v>4.6539175865305919E-2</v>
      </c>
      <c r="G205" s="1">
        <v>-5.2674341998228368E-2</v>
      </c>
      <c r="H205" s="1">
        <v>-0.52386276488843331</v>
      </c>
      <c r="I205" s="1">
        <v>-0.3607087411693326</v>
      </c>
      <c r="J205" s="1"/>
      <c r="K205" s="1"/>
      <c r="L205" s="1"/>
      <c r="M205" s="1"/>
      <c r="N205" s="1"/>
      <c r="O205" s="1"/>
      <c r="P205" s="1"/>
      <c r="Q205" s="1"/>
      <c r="R205" s="1"/>
      <c r="S205" s="1"/>
      <c r="T205" s="1"/>
      <c r="U205" s="1"/>
      <c r="V205" s="1"/>
      <c r="W205" s="1"/>
      <c r="X205" s="1"/>
      <c r="Y205" s="1"/>
      <c r="Z205" s="1"/>
    </row>
    <row r="206" spans="1:26" ht="25.5" customHeight="1">
      <c r="A206" s="1"/>
      <c r="B206" s="1">
        <v>181</v>
      </c>
      <c r="C206" s="1">
        <v>1.2046152719370387</v>
      </c>
      <c r="D206" s="1">
        <v>-0.19915793464464288</v>
      </c>
      <c r="E206" s="1">
        <v>-0.56402048419584094</v>
      </c>
      <c r="F206" s="1">
        <v>0.24061708765232995</v>
      </c>
      <c r="G206" s="1">
        <v>-0.10040071577424206</v>
      </c>
      <c r="H206" s="1">
        <v>6.2434371094584047E-4</v>
      </c>
      <c r="I206" s="1">
        <v>-0.14263937609050562</v>
      </c>
      <c r="J206" s="1"/>
      <c r="K206" s="1"/>
      <c r="L206" s="1"/>
      <c r="M206" s="1"/>
      <c r="N206" s="1"/>
      <c r="O206" s="1"/>
      <c r="P206" s="1"/>
      <c r="Q206" s="1"/>
      <c r="R206" s="1"/>
      <c r="S206" s="1"/>
      <c r="T206" s="1"/>
      <c r="U206" s="1"/>
      <c r="V206" s="1"/>
      <c r="W206" s="1"/>
      <c r="X206" s="1"/>
      <c r="Y206" s="1"/>
      <c r="Z206" s="1"/>
    </row>
    <row r="207" spans="1:26" ht="25.5" customHeight="1">
      <c r="A207" s="1"/>
      <c r="B207" s="1">
        <v>182</v>
      </c>
      <c r="C207" s="1">
        <v>1.6475052393692937</v>
      </c>
      <c r="D207" s="1">
        <v>-0.85100193677601332</v>
      </c>
      <c r="E207" s="1">
        <v>0.35259678519238452</v>
      </c>
      <c r="F207" s="1">
        <v>7.5174514256731897E-2</v>
      </c>
      <c r="G207" s="1">
        <v>-0.30490230867911949</v>
      </c>
      <c r="H207" s="1">
        <v>3.8351045314442653E-2</v>
      </c>
      <c r="I207" s="1">
        <v>-0.10024739331675339</v>
      </c>
      <c r="J207" s="1"/>
      <c r="K207" s="1"/>
      <c r="L207" s="1"/>
      <c r="M207" s="1"/>
      <c r="N207" s="1"/>
      <c r="O207" s="1"/>
      <c r="P207" s="1"/>
      <c r="Q207" s="1"/>
      <c r="R207" s="1"/>
      <c r="S207" s="1"/>
      <c r="T207" s="1"/>
      <c r="U207" s="1"/>
      <c r="V207" s="1"/>
      <c r="W207" s="1"/>
      <c r="X207" s="1"/>
      <c r="Y207" s="1"/>
      <c r="Z207" s="1"/>
    </row>
    <row r="208" spans="1:26" ht="25.5" customHeight="1">
      <c r="A208" s="1"/>
      <c r="B208" s="1">
        <v>183</v>
      </c>
      <c r="C208" s="1">
        <v>-0.71171532488509004</v>
      </c>
      <c r="D208" s="1">
        <v>0.23926402732483612</v>
      </c>
      <c r="E208" s="1">
        <v>-0.16787893443118951</v>
      </c>
      <c r="F208" s="1">
        <v>-1.3962320568242873E-2</v>
      </c>
      <c r="G208" s="1">
        <v>-0.18185039339206546</v>
      </c>
      <c r="H208" s="1">
        <v>-0.33581631806169265</v>
      </c>
      <c r="I208" s="1">
        <v>6.3238006833353608E-2</v>
      </c>
      <c r="J208" s="1"/>
      <c r="K208" s="1"/>
      <c r="L208" s="1"/>
      <c r="M208" s="1"/>
      <c r="N208" s="1"/>
      <c r="O208" s="1"/>
      <c r="P208" s="1"/>
      <c r="Q208" s="1"/>
      <c r="R208" s="1"/>
      <c r="S208" s="1"/>
      <c r="T208" s="1"/>
      <c r="U208" s="1"/>
      <c r="V208" s="1"/>
      <c r="W208" s="1"/>
      <c r="X208" s="1"/>
      <c r="Y208" s="1"/>
      <c r="Z208" s="1"/>
    </row>
    <row r="209" spans="1:26" ht="25.5" customHeight="1">
      <c r="A209" s="1"/>
      <c r="B209" s="1">
        <v>184</v>
      </c>
      <c r="C209" s="1">
        <v>-0.54569401997294309</v>
      </c>
      <c r="D209" s="1">
        <v>-8.2937606896867022E-2</v>
      </c>
      <c r="E209" s="1">
        <v>-0.59269021478780315</v>
      </c>
      <c r="F209" s="1">
        <v>-0.14481274973545785</v>
      </c>
      <c r="G209" s="1">
        <v>0.43132028821587387</v>
      </c>
      <c r="H209" s="1">
        <v>-0.20531733455687634</v>
      </c>
      <c r="I209" s="1">
        <v>0.19721332014105977</v>
      </c>
      <c r="J209" s="1"/>
      <c r="K209" s="1"/>
      <c r="L209" s="1"/>
      <c r="M209" s="1"/>
      <c r="N209" s="1"/>
      <c r="O209" s="1"/>
      <c r="P209" s="1"/>
      <c r="Q209" s="1"/>
      <c r="R209" s="1"/>
      <c r="S209" s="1"/>
      <c r="T209" s="1"/>
      <c r="U209" s="1"/>
      <c r="V209" s="1"/>
      <c r="W209" s="1"/>
      <c r="X209" s="1"/>
      <c r="Y209" s="1"/>
      <c r="Z209" s="1"/>
    </row>
    <row r="210" spans="1:26" ht="25.5" customHeight="1">
      <c r="A210" s="1"/>
      <c r="B210" s="1">
        <v>185</v>
      </c>
      <c r="C210" s="1">
        <v>-8.9537496530950229E-3</v>
      </c>
      <c r="D210" s="1">
        <v>-0.37963797443069303</v>
      </c>
      <c r="E210" s="1">
        <v>-0.76832251167939747</v>
      </c>
      <c r="F210" s="1">
        <v>-0.35796469503958506</v>
      </c>
      <c r="G210" s="1">
        <v>-0.156357274855499</v>
      </c>
      <c r="H210" s="1">
        <v>-5.4808673215930026E-3</v>
      </c>
      <c r="I210" s="1">
        <v>2.0784756672030474E-2</v>
      </c>
      <c r="J210" s="1"/>
      <c r="K210" s="1"/>
      <c r="L210" s="1"/>
      <c r="M210" s="1"/>
      <c r="N210" s="1"/>
      <c r="O210" s="1"/>
      <c r="P210" s="1"/>
      <c r="Q210" s="1"/>
      <c r="R210" s="1"/>
      <c r="S210" s="1"/>
      <c r="T210" s="1"/>
      <c r="U210" s="1"/>
      <c r="V210" s="1"/>
      <c r="W210" s="1"/>
      <c r="X210" s="1"/>
      <c r="Y210" s="1"/>
      <c r="Z210" s="1"/>
    </row>
    <row r="211" spans="1:26" ht="25.5" customHeight="1">
      <c r="A211" s="1"/>
      <c r="B211" s="1">
        <v>186</v>
      </c>
      <c r="C211" s="1">
        <v>1.1908155140141694</v>
      </c>
      <c r="D211" s="1">
        <v>0.10684279703660261</v>
      </c>
      <c r="E211" s="1">
        <v>-0.1372020410670155</v>
      </c>
      <c r="F211" s="1">
        <v>0.487348752327316</v>
      </c>
      <c r="G211" s="1">
        <v>0.14964319859106703</v>
      </c>
      <c r="H211" s="1">
        <v>-0.10094346783254123</v>
      </c>
      <c r="I211" s="1">
        <v>-0.1212677754416434</v>
      </c>
      <c r="J211" s="1"/>
      <c r="K211" s="1"/>
      <c r="L211" s="1"/>
      <c r="M211" s="1"/>
      <c r="N211" s="1"/>
      <c r="O211" s="1"/>
      <c r="P211" s="1"/>
      <c r="Q211" s="1"/>
      <c r="R211" s="1"/>
      <c r="S211" s="1"/>
      <c r="T211" s="1"/>
      <c r="U211" s="1"/>
      <c r="V211" s="1"/>
      <c r="W211" s="1"/>
      <c r="X211" s="1"/>
      <c r="Y211" s="1"/>
      <c r="Z211" s="1"/>
    </row>
    <row r="212" spans="1:26" ht="25.5" customHeight="1">
      <c r="A212" s="1"/>
      <c r="B212" s="1">
        <v>187</v>
      </c>
      <c r="C212" s="1">
        <v>-0.60928873641238557</v>
      </c>
      <c r="D212" s="1">
        <v>-0.80588155103680159</v>
      </c>
      <c r="E212" s="1">
        <v>0.95910977600757175</v>
      </c>
      <c r="F212" s="1">
        <v>-3.0647423262738782E-2</v>
      </c>
      <c r="G212" s="1">
        <v>-0.23938636382557105</v>
      </c>
      <c r="H212" s="1">
        <v>-0.22071413454457439</v>
      </c>
      <c r="I212" s="1">
        <v>-0.23883429940744044</v>
      </c>
      <c r="J212" s="1"/>
      <c r="K212" s="1"/>
      <c r="L212" s="1"/>
      <c r="M212" s="1"/>
      <c r="N212" s="1"/>
      <c r="O212" s="1"/>
      <c r="P212" s="1"/>
      <c r="Q212" s="1"/>
      <c r="R212" s="1"/>
      <c r="S212" s="1"/>
      <c r="T212" s="1"/>
      <c r="U212" s="1"/>
      <c r="V212" s="1"/>
      <c r="W212" s="1"/>
      <c r="X212" s="1"/>
      <c r="Y212" s="1"/>
      <c r="Z212" s="1"/>
    </row>
    <row r="213" spans="1:26" ht="25.5" customHeight="1">
      <c r="A213" s="1"/>
      <c r="B213" s="1">
        <v>188</v>
      </c>
      <c r="C213" s="1">
        <v>0.28597824002803973</v>
      </c>
      <c r="D213" s="1">
        <v>0.3769449562520788</v>
      </c>
      <c r="E213" s="1">
        <v>-1.013145993620387</v>
      </c>
      <c r="F213" s="1">
        <v>0.37729392539136997</v>
      </c>
      <c r="G213" s="1">
        <v>-0.54346674112454763</v>
      </c>
      <c r="H213" s="1">
        <v>-0.62469742859033639</v>
      </c>
      <c r="I213" s="1">
        <v>6.6583417974190401E-2</v>
      </c>
      <c r="J213" s="1"/>
      <c r="K213" s="1"/>
      <c r="L213" s="1"/>
      <c r="M213" s="1"/>
      <c r="N213" s="1"/>
      <c r="O213" s="1"/>
      <c r="P213" s="1"/>
      <c r="Q213" s="1"/>
      <c r="R213" s="1"/>
      <c r="S213" s="1"/>
      <c r="T213" s="1"/>
      <c r="U213" s="1"/>
      <c r="V213" s="1"/>
      <c r="W213" s="1"/>
      <c r="X213" s="1"/>
      <c r="Y213" s="1"/>
      <c r="Z213" s="1"/>
    </row>
    <row r="214" spans="1:26" ht="25.5" customHeight="1">
      <c r="A214" s="1"/>
      <c r="B214" s="1">
        <v>189</v>
      </c>
      <c r="C214" s="1">
        <v>0.48114371546510293</v>
      </c>
      <c r="D214" s="1">
        <v>-1.2843194626921035</v>
      </c>
      <c r="E214" s="1">
        <v>0.61614404971944303</v>
      </c>
      <c r="F214" s="1">
        <v>0.64681259855377382</v>
      </c>
      <c r="G214" s="1">
        <v>0.89291183101131411</v>
      </c>
      <c r="H214" s="1">
        <v>-5.7768689384671945E-2</v>
      </c>
      <c r="I214" s="1">
        <v>0.38855430203094043</v>
      </c>
      <c r="J214" s="1"/>
      <c r="K214" s="1"/>
      <c r="L214" s="1"/>
      <c r="M214" s="1"/>
      <c r="N214" s="1"/>
      <c r="O214" s="1"/>
      <c r="P214" s="1"/>
      <c r="Q214" s="1"/>
      <c r="R214" s="1"/>
      <c r="S214" s="1"/>
      <c r="T214" s="1"/>
      <c r="U214" s="1"/>
      <c r="V214" s="1"/>
      <c r="W214" s="1"/>
      <c r="X214" s="1"/>
      <c r="Y214" s="1"/>
      <c r="Z214" s="1"/>
    </row>
    <row r="215" spans="1:26" ht="25.5" customHeight="1">
      <c r="A215" s="1"/>
      <c r="B215" s="1">
        <v>190</v>
      </c>
      <c r="C215" s="1">
        <v>-0.33780649561206588</v>
      </c>
      <c r="D215" s="1">
        <v>0.86904669697084702</v>
      </c>
      <c r="E215" s="1">
        <v>0.32598600343981143</v>
      </c>
      <c r="F215" s="1">
        <v>0.54620371516533739</v>
      </c>
      <c r="G215" s="1">
        <v>0.35646427916240359</v>
      </c>
      <c r="H215" s="1">
        <v>-0.28675248982300583</v>
      </c>
      <c r="I215" s="1">
        <v>-6.4278005251245635E-2</v>
      </c>
      <c r="J215" s="1"/>
      <c r="K215" s="1"/>
      <c r="L215" s="1"/>
      <c r="M215" s="1"/>
      <c r="N215" s="1"/>
      <c r="O215" s="1"/>
      <c r="P215" s="1"/>
      <c r="Q215" s="1"/>
      <c r="R215" s="1"/>
      <c r="S215" s="1"/>
      <c r="T215" s="1"/>
      <c r="U215" s="1"/>
      <c r="V215" s="1"/>
      <c r="W215" s="1"/>
      <c r="X215" s="1"/>
      <c r="Y215" s="1"/>
      <c r="Z215" s="1"/>
    </row>
    <row r="216" spans="1:26" ht="25.5" customHeight="1">
      <c r="A216" s="1"/>
      <c r="B216" s="1">
        <v>191</v>
      </c>
      <c r="C216" s="1">
        <v>1.2948649063258659</v>
      </c>
      <c r="D216" s="1">
        <v>0.44372890513620067</v>
      </c>
      <c r="E216" s="1">
        <v>0.75308877518372574</v>
      </c>
      <c r="F216" s="1">
        <v>0.14094755918213464</v>
      </c>
      <c r="G216" s="1">
        <v>0.5554319873561171</v>
      </c>
      <c r="H216" s="1">
        <v>-0.29422097212864384</v>
      </c>
      <c r="I216" s="1">
        <v>-1.5483051258350405E-2</v>
      </c>
      <c r="J216" s="1"/>
      <c r="K216" s="1"/>
      <c r="L216" s="1"/>
      <c r="M216" s="1"/>
      <c r="N216" s="1"/>
      <c r="O216" s="1"/>
      <c r="P216" s="1"/>
      <c r="Q216" s="1"/>
      <c r="R216" s="1"/>
      <c r="S216" s="1"/>
      <c r="T216" s="1"/>
      <c r="U216" s="1"/>
      <c r="V216" s="1"/>
      <c r="W216" s="1"/>
      <c r="X216" s="1"/>
      <c r="Y216" s="1"/>
      <c r="Z216" s="1"/>
    </row>
    <row r="217" spans="1:26" ht="25.5" customHeight="1">
      <c r="A217" s="1"/>
      <c r="B217" s="1">
        <v>192</v>
      </c>
      <c r="C217" s="1">
        <v>-1.3271804236700118</v>
      </c>
      <c r="D217" s="1">
        <v>0.20931575462395122</v>
      </c>
      <c r="E217" s="1">
        <v>0.20847366652145383</v>
      </c>
      <c r="F217" s="1">
        <v>0.79985935584100498</v>
      </c>
      <c r="G217" s="1">
        <v>-0.37285841854741975</v>
      </c>
      <c r="H217" s="1">
        <v>-6.6589626554911907E-2</v>
      </c>
      <c r="I217" s="1">
        <v>-4.1548118848542745E-2</v>
      </c>
      <c r="J217" s="1"/>
      <c r="K217" s="1"/>
      <c r="L217" s="1"/>
      <c r="M217" s="1"/>
      <c r="N217" s="1"/>
      <c r="O217" s="1"/>
      <c r="P217" s="1"/>
      <c r="Q217" s="1"/>
      <c r="R217" s="1"/>
      <c r="S217" s="1"/>
      <c r="T217" s="1"/>
      <c r="U217" s="1"/>
      <c r="V217" s="1"/>
      <c r="W217" s="1"/>
      <c r="X217" s="1"/>
      <c r="Y217" s="1"/>
      <c r="Z217" s="1"/>
    </row>
    <row r="218" spans="1:26" ht="25.5" customHeight="1">
      <c r="A218" s="1"/>
      <c r="B218" s="1">
        <v>193</v>
      </c>
      <c r="C218" s="1">
        <v>-0.65297990123237903</v>
      </c>
      <c r="D218" s="1">
        <v>-1.0543066212671572</v>
      </c>
      <c r="E218" s="1">
        <v>0.86703542367275011</v>
      </c>
      <c r="F218" s="1">
        <v>-0.27112101442022607</v>
      </c>
      <c r="G218" s="1">
        <v>0.32825860755641451</v>
      </c>
      <c r="H218" s="1">
        <v>-0.21050716887727203</v>
      </c>
      <c r="I218" s="1">
        <v>0.20698845672389493</v>
      </c>
      <c r="J218" s="1"/>
      <c r="K218" s="1"/>
      <c r="L218" s="1"/>
      <c r="M218" s="1"/>
      <c r="N218" s="1"/>
      <c r="O218" s="1"/>
      <c r="P218" s="1"/>
      <c r="Q218" s="1"/>
      <c r="R218" s="1"/>
      <c r="S218" s="1"/>
      <c r="T218" s="1"/>
      <c r="U218" s="1"/>
      <c r="V218" s="1"/>
      <c r="W218" s="1"/>
      <c r="X218" s="1"/>
      <c r="Y218" s="1"/>
      <c r="Z218" s="1"/>
    </row>
    <row r="219" spans="1:26" ht="25.5" customHeight="1">
      <c r="A219" s="1"/>
      <c r="B219" s="1">
        <v>194</v>
      </c>
      <c r="C219" s="1">
        <v>-0.12481228698856295</v>
      </c>
      <c r="D219" s="1">
        <v>-0.20134753252565668</v>
      </c>
      <c r="E219" s="1">
        <v>0.90775450747518072</v>
      </c>
      <c r="F219" s="1">
        <v>0.35124248947128456</v>
      </c>
      <c r="G219" s="1">
        <v>0.35609071366921952</v>
      </c>
      <c r="H219" s="1">
        <v>-0.20760278523048697</v>
      </c>
      <c r="I219" s="1">
        <v>9.3159341248517796E-2</v>
      </c>
      <c r="J219" s="1"/>
      <c r="K219" s="1"/>
      <c r="L219" s="1"/>
      <c r="M219" s="1"/>
      <c r="N219" s="1"/>
      <c r="O219" s="1"/>
      <c r="P219" s="1"/>
      <c r="Q219" s="1"/>
      <c r="R219" s="1"/>
      <c r="S219" s="1"/>
      <c r="T219" s="1"/>
      <c r="U219" s="1"/>
      <c r="V219" s="1"/>
      <c r="W219" s="1"/>
      <c r="X219" s="1"/>
      <c r="Y219" s="1"/>
      <c r="Z219" s="1"/>
    </row>
    <row r="220" spans="1:26" ht="25.5" customHeight="1">
      <c r="A220" s="1"/>
      <c r="B220" s="1">
        <v>195</v>
      </c>
      <c r="C220" s="1">
        <v>-0.52728828511397607</v>
      </c>
      <c r="D220" s="1">
        <v>-1.2272916606421671</v>
      </c>
      <c r="E220" s="1">
        <v>1.077408796273192</v>
      </c>
      <c r="F220" s="1">
        <v>0.14141800628629009</v>
      </c>
      <c r="G220" s="1">
        <v>-0.33422721073197231</v>
      </c>
      <c r="H220" s="1">
        <v>-0.40287700927715048</v>
      </c>
      <c r="I220" s="1">
        <v>-0.53762929329714859</v>
      </c>
      <c r="J220" s="1"/>
      <c r="K220" s="1"/>
      <c r="L220" s="1"/>
      <c r="M220" s="1"/>
      <c r="N220" s="1"/>
      <c r="O220" s="1"/>
      <c r="P220" s="1"/>
      <c r="Q220" s="1"/>
      <c r="R220" s="1"/>
      <c r="S220" s="1"/>
      <c r="T220" s="1"/>
      <c r="U220" s="1"/>
      <c r="V220" s="1"/>
      <c r="W220" s="1"/>
      <c r="X220" s="1"/>
      <c r="Y220" s="1"/>
      <c r="Z220" s="1"/>
    </row>
    <row r="221" spans="1:26" ht="25.5" customHeight="1">
      <c r="A221" s="1"/>
      <c r="B221" s="1">
        <v>196</v>
      </c>
      <c r="C221" s="1">
        <v>-0.88240879894023372</v>
      </c>
      <c r="D221" s="1">
        <v>-0.27510161066848016</v>
      </c>
      <c r="E221" s="1">
        <v>0.59990985649470707</v>
      </c>
      <c r="F221" s="1">
        <v>-0.50910177706536608</v>
      </c>
      <c r="G221" s="1">
        <v>0.4690466886489924</v>
      </c>
      <c r="H221" s="1">
        <v>-0.37686137023767857</v>
      </c>
      <c r="I221" s="1">
        <v>-7.4715493981131489E-2</v>
      </c>
      <c r="J221" s="1"/>
      <c r="K221" s="1"/>
      <c r="L221" s="1"/>
      <c r="M221" s="1"/>
      <c r="N221" s="1"/>
      <c r="O221" s="1"/>
      <c r="P221" s="1"/>
      <c r="Q221" s="1"/>
      <c r="R221" s="1"/>
      <c r="S221" s="1"/>
      <c r="T221" s="1"/>
      <c r="U221" s="1"/>
      <c r="V221" s="1"/>
      <c r="W221" s="1"/>
      <c r="X221" s="1"/>
      <c r="Y221" s="1"/>
      <c r="Z221" s="1"/>
    </row>
    <row r="222" spans="1:26" ht="25.5" customHeight="1">
      <c r="A222" s="1"/>
      <c r="B222" s="1">
        <v>197</v>
      </c>
      <c r="C222" s="1">
        <v>1.9515155300445144E-2</v>
      </c>
      <c r="D222" s="1">
        <v>-1.2846046050820912</v>
      </c>
      <c r="E222" s="1">
        <v>-0.34354318351169183</v>
      </c>
      <c r="F222" s="1">
        <v>0.98103982549289659</v>
      </c>
      <c r="G222" s="1">
        <v>1.1103909915651853</v>
      </c>
      <c r="H222" s="1">
        <v>0.22930101936190811</v>
      </c>
      <c r="I222" s="1">
        <v>4.7250848289200946E-2</v>
      </c>
      <c r="J222" s="1"/>
      <c r="K222" s="1"/>
      <c r="L222" s="1"/>
      <c r="M222" s="1"/>
      <c r="N222" s="1"/>
      <c r="O222" s="1"/>
      <c r="P222" s="1"/>
      <c r="Q222" s="1"/>
      <c r="R222" s="1"/>
      <c r="S222" s="1"/>
      <c r="T222" s="1"/>
      <c r="U222" s="1"/>
      <c r="V222" s="1"/>
      <c r="W222" s="1"/>
      <c r="X222" s="1"/>
      <c r="Y222" s="1"/>
      <c r="Z222" s="1"/>
    </row>
    <row r="223" spans="1:26" ht="25.5" customHeight="1">
      <c r="A223" s="1"/>
      <c r="B223" s="1">
        <v>198</v>
      </c>
      <c r="C223" s="1">
        <v>7.6238396889305907E-2</v>
      </c>
      <c r="D223" s="1">
        <v>-1.7680093022212762</v>
      </c>
      <c r="E223" s="1">
        <v>4.2778781986511027E-2</v>
      </c>
      <c r="F223" s="1">
        <v>0.21048552867470019</v>
      </c>
      <c r="G223" s="1">
        <v>3.7287346102094478E-2</v>
      </c>
      <c r="H223" s="1">
        <v>-3.0562442884024127E-2</v>
      </c>
      <c r="I223" s="1">
        <v>5.266997629140302E-2</v>
      </c>
      <c r="J223" s="1"/>
      <c r="K223" s="1"/>
      <c r="L223" s="1"/>
      <c r="M223" s="1"/>
      <c r="N223" s="1"/>
      <c r="O223" s="1"/>
      <c r="P223" s="1"/>
      <c r="Q223" s="1"/>
      <c r="R223" s="1"/>
      <c r="S223" s="1"/>
      <c r="T223" s="1"/>
      <c r="U223" s="1"/>
      <c r="V223" s="1"/>
      <c r="W223" s="1"/>
      <c r="X223" s="1"/>
      <c r="Y223" s="1"/>
      <c r="Z223" s="1"/>
    </row>
    <row r="224" spans="1:26" ht="25.5" customHeight="1">
      <c r="A224" s="1"/>
      <c r="B224" s="1">
        <v>199</v>
      </c>
      <c r="C224" s="1">
        <v>1.1241310365650476</v>
      </c>
      <c r="D224" s="1">
        <v>0.40076738587087202</v>
      </c>
      <c r="E224" s="1">
        <v>0.59035089644655914</v>
      </c>
      <c r="F224" s="1">
        <v>-5.6540475287556902E-2</v>
      </c>
      <c r="G224" s="1">
        <v>0.12778809356033322</v>
      </c>
      <c r="H224" s="1">
        <v>0.49904070023193159</v>
      </c>
      <c r="I224" s="1">
        <v>-0.34760895626141597</v>
      </c>
      <c r="J224" s="1"/>
      <c r="K224" s="1"/>
      <c r="L224" s="1"/>
      <c r="M224" s="1"/>
      <c r="N224" s="1"/>
      <c r="O224" s="1"/>
      <c r="P224" s="1"/>
      <c r="Q224" s="1"/>
      <c r="R224" s="1"/>
      <c r="S224" s="1"/>
      <c r="T224" s="1"/>
      <c r="U224" s="1"/>
      <c r="V224" s="1"/>
      <c r="W224" s="1"/>
      <c r="X224" s="1"/>
      <c r="Y224" s="1"/>
      <c r="Z224" s="1"/>
    </row>
    <row r="225" spans="1:26" ht="25.5" customHeight="1">
      <c r="A225" s="1"/>
      <c r="B225" s="1">
        <v>200</v>
      </c>
      <c r="C225" s="1">
        <v>0.19348890911363523</v>
      </c>
      <c r="D225" s="1">
        <v>-0.17913118878082152</v>
      </c>
      <c r="E225" s="1">
        <v>-9.6008282038054713E-2</v>
      </c>
      <c r="F225" s="1">
        <v>0.44141412680557746</v>
      </c>
      <c r="G225" s="1">
        <v>-0.65465705041492706</v>
      </c>
      <c r="H225" s="1">
        <v>0.15245766491592319</v>
      </c>
      <c r="I225" s="1">
        <v>-5.9692196853012816E-2</v>
      </c>
      <c r="J225" s="1"/>
      <c r="K225" s="1"/>
      <c r="L225" s="1"/>
      <c r="M225" s="1"/>
      <c r="N225" s="1"/>
      <c r="O225" s="1"/>
      <c r="P225" s="1"/>
      <c r="Q225" s="1"/>
      <c r="R225" s="1"/>
      <c r="S225" s="1"/>
      <c r="T225" s="1"/>
      <c r="U225" s="1"/>
      <c r="V225" s="1"/>
      <c r="W225" s="1"/>
      <c r="X225" s="1"/>
      <c r="Y225" s="1"/>
      <c r="Z225" s="1"/>
    </row>
    <row r="226" spans="1:26" ht="25.5" customHeight="1">
      <c r="A226" s="1"/>
      <c r="B226" s="1">
        <v>201</v>
      </c>
      <c r="C226" s="1">
        <v>-0.37146288779463832</v>
      </c>
      <c r="D226" s="1">
        <v>0.3141561154369219</v>
      </c>
      <c r="E226" s="1">
        <v>0.55828418738704388</v>
      </c>
      <c r="F226" s="1">
        <v>-0.51715573950051019</v>
      </c>
      <c r="G226" s="1">
        <v>-0.50585720986306026</v>
      </c>
      <c r="H226" s="1">
        <v>-3.0703859580878843E-3</v>
      </c>
      <c r="I226" s="1">
        <v>-0.23223414243712481</v>
      </c>
      <c r="J226" s="1"/>
      <c r="K226" s="1"/>
      <c r="L226" s="1"/>
      <c r="M226" s="1"/>
      <c r="N226" s="1"/>
      <c r="O226" s="1"/>
      <c r="P226" s="1"/>
      <c r="Q226" s="1"/>
      <c r="R226" s="1"/>
      <c r="S226" s="1"/>
      <c r="T226" s="1"/>
      <c r="U226" s="1"/>
      <c r="V226" s="1"/>
      <c r="W226" s="1"/>
      <c r="X226" s="1"/>
      <c r="Y226" s="1"/>
      <c r="Z226" s="1"/>
    </row>
    <row r="227" spans="1:26" ht="25.5" customHeight="1">
      <c r="A227" s="1"/>
      <c r="B227" s="1">
        <v>202</v>
      </c>
      <c r="C227" s="1">
        <v>-0.34550860008696022</v>
      </c>
      <c r="D227" s="1">
        <v>0.28831632372884647</v>
      </c>
      <c r="E227" s="1">
        <v>0.48131408170970208</v>
      </c>
      <c r="F227" s="1">
        <v>-0.64689729133156826</v>
      </c>
      <c r="G227" s="1">
        <v>-1.2336460128666895</v>
      </c>
      <c r="H227" s="1">
        <v>3.9048342233836963E-2</v>
      </c>
      <c r="I227" s="1">
        <v>-1.4134701909363287E-2</v>
      </c>
      <c r="J227" s="1"/>
      <c r="K227" s="1"/>
      <c r="L227" s="1"/>
      <c r="M227" s="1"/>
      <c r="N227" s="1"/>
      <c r="O227" s="1"/>
      <c r="P227" s="1"/>
      <c r="Q227" s="1"/>
      <c r="R227" s="1"/>
      <c r="S227" s="1"/>
      <c r="T227" s="1"/>
      <c r="U227" s="1"/>
      <c r="V227" s="1"/>
      <c r="W227" s="1"/>
      <c r="X227" s="1"/>
      <c r="Y227" s="1"/>
      <c r="Z227" s="1"/>
    </row>
    <row r="228" spans="1:26" ht="25.5" customHeight="1">
      <c r="A228" s="1"/>
      <c r="B228" s="1">
        <v>203</v>
      </c>
      <c r="C228" s="1">
        <v>-0.56149638110583444</v>
      </c>
      <c r="D228" s="1">
        <v>0.26503918638349117</v>
      </c>
      <c r="E228" s="1">
        <v>-1.3905816854876016</v>
      </c>
      <c r="F228" s="1">
        <v>-0.26718884080974525</v>
      </c>
      <c r="G228" s="1">
        <v>0.41081888311369569</v>
      </c>
      <c r="H228" s="1">
        <v>-3.0013748484961366E-2</v>
      </c>
      <c r="I228" s="1">
        <v>-0.21144629323242806</v>
      </c>
      <c r="J228" s="1"/>
      <c r="K228" s="1"/>
      <c r="L228" s="1"/>
      <c r="M228" s="1"/>
      <c r="N228" s="1"/>
      <c r="O228" s="1"/>
      <c r="P228" s="1"/>
      <c r="Q228" s="1"/>
      <c r="R228" s="1"/>
      <c r="S228" s="1"/>
      <c r="T228" s="1"/>
      <c r="U228" s="1"/>
      <c r="V228" s="1"/>
      <c r="W228" s="1"/>
      <c r="X228" s="1"/>
      <c r="Y228" s="1"/>
      <c r="Z228" s="1"/>
    </row>
    <row r="229" spans="1:26" ht="25.5" customHeight="1">
      <c r="A229" s="1"/>
      <c r="B229" s="1">
        <v>204</v>
      </c>
      <c r="C229" s="1">
        <v>1.2668012085444695</v>
      </c>
      <c r="D229" s="1">
        <v>6.9077191723699416E-2</v>
      </c>
      <c r="E229" s="1">
        <v>0.57301987816378241</v>
      </c>
      <c r="F229" s="1">
        <v>-0.21772288180911725</v>
      </c>
      <c r="G229" s="1">
        <v>0.59739168153619104</v>
      </c>
      <c r="H229" s="1">
        <v>-0.15070380015060486</v>
      </c>
      <c r="I229" s="1">
        <v>1.5496054879228005E-2</v>
      </c>
      <c r="J229" s="1"/>
      <c r="K229" s="1"/>
      <c r="L229" s="1"/>
      <c r="M229" s="1"/>
      <c r="N229" s="1"/>
      <c r="O229" s="1"/>
      <c r="P229" s="1"/>
      <c r="Q229" s="1"/>
      <c r="R229" s="1"/>
      <c r="S229" s="1"/>
      <c r="T229" s="1"/>
      <c r="U229" s="1"/>
      <c r="V229" s="1"/>
      <c r="W229" s="1"/>
      <c r="X229" s="1"/>
      <c r="Y229" s="1"/>
      <c r="Z229" s="1"/>
    </row>
    <row r="230" spans="1:26" ht="25.5" customHeight="1">
      <c r="A230" s="1"/>
      <c r="B230" s="1">
        <v>205</v>
      </c>
      <c r="C230" s="1">
        <v>2.221219442336694</v>
      </c>
      <c r="D230" s="1">
        <v>0.60890378100636411</v>
      </c>
      <c r="E230" s="1">
        <v>-0.85733514628955143</v>
      </c>
      <c r="F230" s="1">
        <v>0.24268470121736047</v>
      </c>
      <c r="G230" s="1">
        <v>-0.53392336135825436</v>
      </c>
      <c r="H230" s="1">
        <v>-0.27788443607075763</v>
      </c>
      <c r="I230" s="1">
        <v>-0.1654374097406997</v>
      </c>
      <c r="J230" s="1"/>
      <c r="K230" s="1"/>
      <c r="L230" s="1"/>
      <c r="M230" s="1"/>
      <c r="N230" s="1"/>
      <c r="O230" s="1"/>
      <c r="P230" s="1"/>
      <c r="Q230" s="1"/>
      <c r="R230" s="1"/>
      <c r="S230" s="1"/>
      <c r="T230" s="1"/>
      <c r="U230" s="1"/>
      <c r="V230" s="1"/>
      <c r="W230" s="1"/>
      <c r="X230" s="1"/>
      <c r="Y230" s="1"/>
      <c r="Z230" s="1"/>
    </row>
    <row r="231" spans="1:26" ht="25.5" customHeight="1">
      <c r="A231" s="1"/>
      <c r="B231" s="1">
        <v>206</v>
      </c>
      <c r="C231" s="1">
        <v>-0.20405979975883159</v>
      </c>
      <c r="D231" s="1">
        <v>0.51700337043885092</v>
      </c>
      <c r="E231" s="1">
        <v>-6.9673646537055059E-2</v>
      </c>
      <c r="F231" s="1">
        <v>0.23327576661068325</v>
      </c>
      <c r="G231" s="1">
        <v>-1.0060931762452385</v>
      </c>
      <c r="H231" s="1">
        <v>0.14358709543414006</v>
      </c>
      <c r="I231" s="1">
        <v>-7.2784924699091882E-2</v>
      </c>
      <c r="J231" s="1"/>
      <c r="K231" s="1"/>
      <c r="L231" s="1"/>
      <c r="M231" s="1"/>
      <c r="N231" s="1"/>
      <c r="O231" s="1"/>
      <c r="P231" s="1"/>
      <c r="Q231" s="1"/>
      <c r="R231" s="1"/>
      <c r="S231" s="1"/>
      <c r="T231" s="1"/>
      <c r="U231" s="1"/>
      <c r="V231" s="1"/>
      <c r="W231" s="1"/>
      <c r="X231" s="1"/>
      <c r="Y231" s="1"/>
      <c r="Z231" s="1"/>
    </row>
    <row r="232" spans="1:26" ht="25.5" customHeight="1">
      <c r="A232" s="1"/>
      <c r="B232" s="1">
        <v>207</v>
      </c>
      <c r="C232" s="1">
        <v>0.10771622870685242</v>
      </c>
      <c r="D232" s="1">
        <v>-0.23173833721624809</v>
      </c>
      <c r="E232" s="1">
        <v>0.17528237223677479</v>
      </c>
      <c r="F232" s="1">
        <v>0.89801698678300967</v>
      </c>
      <c r="G232" s="1">
        <v>0.67124591812337275</v>
      </c>
      <c r="H232" s="1">
        <v>0.47761616830793319</v>
      </c>
      <c r="I232" s="1">
        <v>0.61758485740126046</v>
      </c>
      <c r="J232" s="1"/>
      <c r="K232" s="1"/>
      <c r="L232" s="1"/>
      <c r="M232" s="1"/>
      <c r="N232" s="1"/>
      <c r="O232" s="1"/>
      <c r="P232" s="1"/>
      <c r="Q232" s="1"/>
      <c r="R232" s="1"/>
      <c r="S232" s="1"/>
      <c r="T232" s="1"/>
      <c r="U232" s="1"/>
      <c r="V232" s="1"/>
      <c r="W232" s="1"/>
      <c r="X232" s="1"/>
      <c r="Y232" s="1"/>
      <c r="Z232" s="1"/>
    </row>
    <row r="233" spans="1:26" ht="25.5" customHeight="1">
      <c r="A233" s="1"/>
      <c r="B233" s="1">
        <v>208</v>
      </c>
      <c r="C233" s="1">
        <v>-0.71658628058907448</v>
      </c>
      <c r="D233" s="1">
        <v>-0.58685950572007861</v>
      </c>
      <c r="E233" s="1">
        <v>-0.25838742489899513</v>
      </c>
      <c r="F233" s="1">
        <v>-0.25051473223568604</v>
      </c>
      <c r="G233" s="1">
        <v>-0.37849105417719386</v>
      </c>
      <c r="H233" s="1">
        <v>5.7555033193166592E-2</v>
      </c>
      <c r="I233" s="1">
        <v>0.20506987189568265</v>
      </c>
      <c r="J233" s="1"/>
      <c r="K233" s="1"/>
      <c r="L233" s="1"/>
      <c r="M233" s="1"/>
      <c r="N233" s="1"/>
      <c r="O233" s="1"/>
      <c r="P233" s="1"/>
      <c r="Q233" s="1"/>
      <c r="R233" s="1"/>
      <c r="S233" s="1"/>
      <c r="T233" s="1"/>
      <c r="U233" s="1"/>
      <c r="V233" s="1"/>
      <c r="W233" s="1"/>
      <c r="X233" s="1"/>
      <c r="Y233" s="1"/>
      <c r="Z233" s="1"/>
    </row>
    <row r="234" spans="1:26" ht="25.5" customHeight="1">
      <c r="A234" s="1"/>
      <c r="B234" s="1">
        <v>209</v>
      </c>
      <c r="C234" s="1">
        <v>1.7354993639503251</v>
      </c>
      <c r="D234" s="1">
        <v>-0.4933504040875667</v>
      </c>
      <c r="E234" s="1">
        <v>0.52302368880304762</v>
      </c>
      <c r="F234" s="1">
        <v>-0.41280951655319759</v>
      </c>
      <c r="G234" s="1">
        <v>-0.18616842028658137</v>
      </c>
      <c r="H234" s="1">
        <v>0.42222647648341394</v>
      </c>
      <c r="I234" s="1">
        <v>5.0024778335548983E-2</v>
      </c>
      <c r="J234" s="1"/>
      <c r="K234" s="1"/>
      <c r="L234" s="1"/>
      <c r="M234" s="1"/>
      <c r="N234" s="1"/>
      <c r="O234" s="1"/>
      <c r="P234" s="1"/>
      <c r="Q234" s="1"/>
      <c r="R234" s="1"/>
      <c r="S234" s="1"/>
      <c r="T234" s="1"/>
      <c r="U234" s="1"/>
      <c r="V234" s="1"/>
      <c r="W234" s="1"/>
      <c r="X234" s="1"/>
      <c r="Y234" s="1"/>
      <c r="Z234" s="1"/>
    </row>
    <row r="235" spans="1:26" ht="25.5" customHeight="1">
      <c r="A235" s="1"/>
      <c r="B235" s="1">
        <v>210</v>
      </c>
      <c r="C235" s="1">
        <v>0.13707691366464991</v>
      </c>
      <c r="D235" s="1">
        <v>-0.68121881905220827</v>
      </c>
      <c r="E235" s="1">
        <v>-0.28236798085634479</v>
      </c>
      <c r="F235" s="1">
        <v>0.65482502508456097</v>
      </c>
      <c r="G235" s="1">
        <v>0.29887210902284611</v>
      </c>
      <c r="H235" s="1">
        <v>0.11423405673510159</v>
      </c>
      <c r="I235" s="1">
        <v>-0.26898499993876396</v>
      </c>
      <c r="J235" s="1"/>
      <c r="K235" s="1"/>
      <c r="L235" s="1"/>
      <c r="M235" s="1"/>
      <c r="N235" s="1"/>
      <c r="O235" s="1"/>
      <c r="P235" s="1"/>
      <c r="Q235" s="1"/>
      <c r="R235" s="1"/>
      <c r="S235" s="1"/>
      <c r="T235" s="1"/>
      <c r="U235" s="1"/>
      <c r="V235" s="1"/>
      <c r="W235" s="1"/>
      <c r="X235" s="1"/>
      <c r="Y235" s="1"/>
      <c r="Z235" s="1"/>
    </row>
    <row r="236" spans="1:26" ht="25.5" customHeight="1">
      <c r="A236" s="1"/>
      <c r="B236" s="1">
        <v>211</v>
      </c>
      <c r="C236" s="1">
        <v>1.018411133700498</v>
      </c>
      <c r="D236" s="1">
        <v>0.73402277661119131</v>
      </c>
      <c r="E236" s="1">
        <v>0.94402097101786031</v>
      </c>
      <c r="F236" s="1">
        <v>0.32541175654809468</v>
      </c>
      <c r="G236" s="1">
        <v>0.60852186554629861</v>
      </c>
      <c r="H236" s="1">
        <v>9.7054371950176369E-2</v>
      </c>
      <c r="I236" s="1">
        <v>-0.15605853482403348</v>
      </c>
      <c r="J236" s="1"/>
      <c r="K236" s="1"/>
      <c r="L236" s="1"/>
      <c r="M236" s="1"/>
      <c r="N236" s="1"/>
      <c r="O236" s="1"/>
      <c r="P236" s="1"/>
      <c r="Q236" s="1"/>
      <c r="R236" s="1"/>
      <c r="S236" s="1"/>
      <c r="T236" s="1"/>
      <c r="U236" s="1"/>
      <c r="V236" s="1"/>
      <c r="W236" s="1"/>
      <c r="X236" s="1"/>
      <c r="Y236" s="1"/>
      <c r="Z236" s="1"/>
    </row>
    <row r="237" spans="1:26" ht="25.5" customHeight="1">
      <c r="A237" s="1"/>
      <c r="B237" s="1">
        <v>212</v>
      </c>
      <c r="C237" s="1">
        <v>-1.4943348231112958</v>
      </c>
      <c r="D237" s="1">
        <v>4.4347406347161444E-2</v>
      </c>
      <c r="E237" s="1">
        <v>-0.14663585475776475</v>
      </c>
      <c r="F237" s="1">
        <v>6.1054842259398168E-2</v>
      </c>
      <c r="G237" s="1">
        <v>-0.26986174601616952</v>
      </c>
      <c r="H237" s="1">
        <v>-8.7209347163813067E-2</v>
      </c>
      <c r="I237" s="1">
        <v>-0.66777066772944993</v>
      </c>
      <c r="J237" s="1"/>
      <c r="K237" s="1"/>
      <c r="L237" s="1"/>
      <c r="M237" s="1"/>
      <c r="N237" s="1"/>
      <c r="O237" s="1"/>
      <c r="P237" s="1"/>
      <c r="Q237" s="1"/>
      <c r="R237" s="1"/>
      <c r="S237" s="1"/>
      <c r="T237" s="1"/>
      <c r="U237" s="1"/>
      <c r="V237" s="1"/>
      <c r="W237" s="1"/>
      <c r="X237" s="1"/>
      <c r="Y237" s="1"/>
      <c r="Z237" s="1"/>
    </row>
    <row r="238" spans="1:26" ht="25.5" customHeight="1">
      <c r="A238" s="1"/>
      <c r="B238" s="1">
        <v>213</v>
      </c>
      <c r="C238" s="1">
        <v>0.34529888472678</v>
      </c>
      <c r="D238" s="1">
        <v>-1.630728781857941</v>
      </c>
      <c r="E238" s="1">
        <v>2.1359700156493956E-2</v>
      </c>
      <c r="F238" s="1">
        <v>-0.12681329531087779</v>
      </c>
      <c r="G238" s="1">
        <v>0.11966933764141412</v>
      </c>
      <c r="H238" s="1">
        <v>-0.50586562239159627</v>
      </c>
      <c r="I238" s="1">
        <v>-0.21102387874012796</v>
      </c>
      <c r="J238" s="1"/>
      <c r="K238" s="1"/>
      <c r="L238" s="1"/>
      <c r="M238" s="1"/>
      <c r="N238" s="1"/>
      <c r="O238" s="1"/>
      <c r="P238" s="1"/>
      <c r="Q238" s="1"/>
      <c r="R238" s="1"/>
      <c r="S238" s="1"/>
      <c r="T238" s="1"/>
      <c r="U238" s="1"/>
      <c r="V238" s="1"/>
      <c r="W238" s="1"/>
      <c r="X238" s="1"/>
      <c r="Y238" s="1"/>
      <c r="Z238" s="1"/>
    </row>
    <row r="239" spans="1:26" ht="25.5" customHeight="1">
      <c r="A239" s="1"/>
      <c r="B239" s="1">
        <v>214</v>
      </c>
      <c r="C239" s="1">
        <v>0.37410224360613703</v>
      </c>
      <c r="D239" s="1">
        <v>0.23561981285756267</v>
      </c>
      <c r="E239" s="1">
        <v>-0.38485793265717638</v>
      </c>
      <c r="F239" s="1">
        <v>-0.69636083982280683</v>
      </c>
      <c r="G239" s="1">
        <v>0.11176358383258227</v>
      </c>
      <c r="H239" s="1">
        <v>-0.21109407694023097</v>
      </c>
      <c r="I239" s="1">
        <v>-2.8863665105609969E-2</v>
      </c>
      <c r="J239" s="1"/>
      <c r="K239" s="1"/>
      <c r="L239" s="1"/>
      <c r="M239" s="1"/>
      <c r="N239" s="1"/>
      <c r="O239" s="1"/>
      <c r="P239" s="1"/>
      <c r="Q239" s="1"/>
      <c r="R239" s="1"/>
      <c r="S239" s="1"/>
      <c r="T239" s="1"/>
      <c r="U239" s="1"/>
      <c r="V239" s="1"/>
      <c r="W239" s="1"/>
      <c r="X239" s="1"/>
      <c r="Y239" s="1"/>
      <c r="Z239" s="1"/>
    </row>
    <row r="240" spans="1:26" ht="25.5" customHeight="1">
      <c r="A240" s="1"/>
      <c r="B240" s="1">
        <v>215</v>
      </c>
      <c r="C240" s="1">
        <v>1.9440085778512025E-2</v>
      </c>
      <c r="D240" s="1">
        <v>0.503295893134585</v>
      </c>
      <c r="E240" s="1">
        <v>0.87165030631024043</v>
      </c>
      <c r="F240" s="1">
        <v>5.6035174205321558E-2</v>
      </c>
      <c r="G240" s="1">
        <v>1.1165100476676706</v>
      </c>
      <c r="H240" s="1">
        <v>-9.9315215630063722E-2</v>
      </c>
      <c r="I240" s="1">
        <v>-0.15482832201353935</v>
      </c>
      <c r="J240" s="1"/>
      <c r="K240" s="1"/>
      <c r="L240" s="1"/>
      <c r="M240" s="1"/>
      <c r="N240" s="1"/>
      <c r="O240" s="1"/>
      <c r="P240" s="1"/>
      <c r="Q240" s="1"/>
      <c r="R240" s="1"/>
      <c r="S240" s="1"/>
      <c r="T240" s="1"/>
      <c r="U240" s="1"/>
      <c r="V240" s="1"/>
      <c r="W240" s="1"/>
      <c r="X240" s="1"/>
      <c r="Y240" s="1"/>
      <c r="Z240" s="1"/>
    </row>
    <row r="241" spans="1:26" ht="25.5" customHeight="1">
      <c r="A241" s="1"/>
      <c r="B241" s="1">
        <v>216</v>
      </c>
      <c r="C241" s="1">
        <v>1.7841019194852354</v>
      </c>
      <c r="D241" s="1">
        <v>0.63712294689217308</v>
      </c>
      <c r="E241" s="1">
        <v>-0.1631702595183582</v>
      </c>
      <c r="F241" s="1">
        <v>-1.0127065516897118</v>
      </c>
      <c r="G241" s="1">
        <v>-0.23251352642677911</v>
      </c>
      <c r="H241" s="1">
        <v>0.26229067533654477</v>
      </c>
      <c r="I241" s="1">
        <v>8.2597939241619619E-3</v>
      </c>
      <c r="J241" s="1"/>
      <c r="K241" s="1"/>
      <c r="L241" s="1"/>
      <c r="M241" s="1"/>
      <c r="N241" s="1"/>
      <c r="O241" s="1"/>
      <c r="P241" s="1"/>
      <c r="Q241" s="1"/>
      <c r="R241" s="1"/>
      <c r="S241" s="1"/>
      <c r="T241" s="1"/>
      <c r="U241" s="1"/>
      <c r="V241" s="1"/>
      <c r="W241" s="1"/>
      <c r="X241" s="1"/>
      <c r="Y241" s="1"/>
      <c r="Z241" s="1"/>
    </row>
    <row r="242" spans="1:26" ht="25.5" customHeight="1">
      <c r="A242" s="1"/>
      <c r="B242" s="1">
        <v>217</v>
      </c>
      <c r="C242" s="1">
        <v>-0.39024422051336305</v>
      </c>
      <c r="D242" s="1">
        <v>1.7319110901257933</v>
      </c>
      <c r="E242" s="1">
        <v>0.82827297902014241</v>
      </c>
      <c r="F242" s="1">
        <v>0.25544555841870648</v>
      </c>
      <c r="G242" s="1">
        <v>0.47167175715170917</v>
      </c>
      <c r="H242" s="1">
        <v>-0.38611429358418886</v>
      </c>
      <c r="I242" s="1">
        <v>-6.4725706109067888E-2</v>
      </c>
      <c r="J242" s="1"/>
      <c r="K242" s="1"/>
      <c r="L242" s="1"/>
      <c r="M242" s="1"/>
      <c r="N242" s="1"/>
      <c r="O242" s="1"/>
      <c r="P242" s="1"/>
      <c r="Q242" s="1"/>
      <c r="R242" s="1"/>
      <c r="S242" s="1"/>
      <c r="T242" s="1"/>
      <c r="U242" s="1"/>
      <c r="V242" s="1"/>
      <c r="W242" s="1"/>
      <c r="X242" s="1"/>
      <c r="Y242" s="1"/>
      <c r="Z242" s="1"/>
    </row>
    <row r="243" spans="1:26" ht="25.5" customHeight="1">
      <c r="A243" s="1"/>
      <c r="B243" s="1">
        <v>218</v>
      </c>
      <c r="C243" s="1">
        <v>0.64160789954625541</v>
      </c>
      <c r="D243" s="1">
        <v>-1.1555395677228508</v>
      </c>
      <c r="E243" s="1">
        <v>1.0664315682934578</v>
      </c>
      <c r="F243" s="1">
        <v>-0.19969817143378499</v>
      </c>
      <c r="G243" s="1">
        <v>0.1316473275684705</v>
      </c>
      <c r="H243" s="1">
        <v>4.1939912701307945E-2</v>
      </c>
      <c r="I243" s="1">
        <v>0.15194929727359949</v>
      </c>
      <c r="J243" s="1"/>
      <c r="K243" s="1"/>
      <c r="L243" s="1"/>
      <c r="M243" s="1"/>
      <c r="N243" s="1"/>
      <c r="O243" s="1"/>
      <c r="P243" s="1"/>
      <c r="Q243" s="1"/>
      <c r="R243" s="1"/>
      <c r="S243" s="1"/>
      <c r="T243" s="1"/>
      <c r="U243" s="1"/>
      <c r="V243" s="1"/>
      <c r="W243" s="1"/>
      <c r="X243" s="1"/>
      <c r="Y243" s="1"/>
      <c r="Z243" s="1"/>
    </row>
    <row r="244" spans="1:26" ht="25.5" customHeight="1">
      <c r="A244" s="1"/>
      <c r="B244" s="1">
        <v>219</v>
      </c>
      <c r="C244" s="1">
        <v>-0.38326953434247385</v>
      </c>
      <c r="D244" s="1">
        <v>-0.58203673866533845</v>
      </c>
      <c r="E244" s="1">
        <v>0.61566163278202268</v>
      </c>
      <c r="F244" s="1">
        <v>-0.88566424909622032</v>
      </c>
      <c r="G244" s="1">
        <v>-0.15225264959722146</v>
      </c>
      <c r="H244" s="1">
        <v>-0.15113963955952878</v>
      </c>
      <c r="I244" s="1">
        <v>-8.1770331880859068E-2</v>
      </c>
      <c r="J244" s="1"/>
      <c r="K244" s="1"/>
      <c r="L244" s="1"/>
      <c r="M244" s="1"/>
      <c r="N244" s="1"/>
      <c r="O244" s="1"/>
      <c r="P244" s="1"/>
      <c r="Q244" s="1"/>
      <c r="R244" s="1"/>
      <c r="S244" s="1"/>
      <c r="T244" s="1"/>
      <c r="U244" s="1"/>
      <c r="V244" s="1"/>
      <c r="W244" s="1"/>
      <c r="X244" s="1"/>
      <c r="Y244" s="1"/>
      <c r="Z244" s="1"/>
    </row>
    <row r="245" spans="1:26" ht="25.5" customHeight="1">
      <c r="A245" s="1"/>
      <c r="B245" s="1">
        <v>220</v>
      </c>
      <c r="C245" s="1">
        <v>-0.40422785348868651</v>
      </c>
      <c r="D245" s="1">
        <v>0.34097202723862524</v>
      </c>
      <c r="E245" s="1">
        <v>0.43502301224093376</v>
      </c>
      <c r="F245" s="1">
        <v>-4.8662077505056495E-2</v>
      </c>
      <c r="G245" s="1">
        <v>-0.24156638785602183</v>
      </c>
      <c r="H245" s="1">
        <v>0.27684371651068651</v>
      </c>
      <c r="I245" s="1">
        <v>0.15374231112659734</v>
      </c>
      <c r="J245" s="1"/>
      <c r="K245" s="1"/>
      <c r="L245" s="1"/>
      <c r="M245" s="1"/>
      <c r="N245" s="1"/>
      <c r="O245" s="1"/>
      <c r="P245" s="1"/>
      <c r="Q245" s="1"/>
      <c r="R245" s="1"/>
      <c r="S245" s="1"/>
      <c r="T245" s="1"/>
      <c r="U245" s="1"/>
      <c r="V245" s="1"/>
      <c r="W245" s="1"/>
      <c r="X245" s="1"/>
      <c r="Y245" s="1"/>
      <c r="Z245" s="1"/>
    </row>
    <row r="246" spans="1:26" ht="25.5" customHeight="1">
      <c r="A246" s="1"/>
      <c r="B246" s="1">
        <v>221</v>
      </c>
      <c r="C246" s="1">
        <v>-1.623794331869026</v>
      </c>
      <c r="D246" s="1">
        <v>0.92523942522965574</v>
      </c>
      <c r="E246" s="1">
        <v>-0.51167392351254837</v>
      </c>
      <c r="F246" s="1">
        <v>3.341140621066932E-2</v>
      </c>
      <c r="G246" s="1">
        <v>-1.7323099875254443E-2</v>
      </c>
      <c r="H246" s="1">
        <v>0.11742176172806884</v>
      </c>
      <c r="I246" s="1">
        <v>-0.13163442901342784</v>
      </c>
      <c r="J246" s="1"/>
      <c r="K246" s="1"/>
      <c r="L246" s="1"/>
      <c r="M246" s="1"/>
      <c r="N246" s="1"/>
      <c r="O246" s="1"/>
      <c r="P246" s="1"/>
      <c r="Q246" s="1"/>
      <c r="R246" s="1"/>
      <c r="S246" s="1"/>
      <c r="T246" s="1"/>
      <c r="U246" s="1"/>
      <c r="V246" s="1"/>
      <c r="W246" s="1"/>
      <c r="X246" s="1"/>
      <c r="Y246" s="1"/>
      <c r="Z246" s="1"/>
    </row>
    <row r="247" spans="1:26" ht="25.5" customHeight="1">
      <c r="A247" s="1"/>
      <c r="B247" s="1">
        <v>222</v>
      </c>
      <c r="C247" s="1">
        <v>-1.8998536891695395</v>
      </c>
      <c r="D247" s="1">
        <v>-0.39731024845749974</v>
      </c>
      <c r="E247" s="1">
        <v>-0.94999527381269377</v>
      </c>
      <c r="F247" s="1">
        <v>1.8263397499859169E-3</v>
      </c>
      <c r="G247" s="1">
        <v>-0.19557901711810702</v>
      </c>
      <c r="H247" s="1">
        <v>0.40308768306224313</v>
      </c>
      <c r="I247" s="1">
        <v>-0.11153392558595285</v>
      </c>
      <c r="J247" s="1"/>
      <c r="K247" s="1"/>
      <c r="L247" s="1"/>
      <c r="M247" s="1"/>
      <c r="N247" s="1"/>
      <c r="O247" s="1"/>
      <c r="P247" s="1"/>
      <c r="Q247" s="1"/>
      <c r="R247" s="1"/>
      <c r="S247" s="1"/>
      <c r="T247" s="1"/>
      <c r="U247" s="1"/>
      <c r="V247" s="1"/>
      <c r="W247" s="1"/>
      <c r="X247" s="1"/>
      <c r="Y247" s="1"/>
      <c r="Z247" s="1"/>
    </row>
    <row r="248" spans="1:26" ht="25.5" customHeight="1">
      <c r="A248" s="1"/>
      <c r="B248" s="1">
        <v>223</v>
      </c>
      <c r="C248" s="1">
        <v>-1.5313645406571967</v>
      </c>
      <c r="D248" s="1">
        <v>0.21062704058014159</v>
      </c>
      <c r="E248" s="1">
        <v>5.2504061621658105E-2</v>
      </c>
      <c r="F248" s="1">
        <v>-0.2556717114084755</v>
      </c>
      <c r="G248" s="1">
        <v>0.13000001181265844</v>
      </c>
      <c r="H248" s="1">
        <v>0.64150797423246109</v>
      </c>
      <c r="I248" s="1">
        <v>1.2474692177682489E-2</v>
      </c>
      <c r="J248" s="1"/>
      <c r="K248" s="1"/>
      <c r="L248" s="1"/>
      <c r="M248" s="1"/>
      <c r="N248" s="1"/>
      <c r="O248" s="1"/>
      <c r="P248" s="1"/>
      <c r="Q248" s="1"/>
      <c r="R248" s="1"/>
      <c r="S248" s="1"/>
      <c r="T248" s="1"/>
      <c r="U248" s="1"/>
      <c r="V248" s="1"/>
      <c r="W248" s="1"/>
      <c r="X248" s="1"/>
      <c r="Y248" s="1"/>
      <c r="Z248" s="1"/>
    </row>
    <row r="249" spans="1:26" ht="25.5" customHeight="1">
      <c r="A249" s="1"/>
      <c r="B249" s="1">
        <v>224</v>
      </c>
      <c r="C249" s="1">
        <v>1.8049339781199787</v>
      </c>
      <c r="D249" s="1">
        <v>-0.38065609062676015</v>
      </c>
      <c r="E249" s="1">
        <v>0.45622612838508902</v>
      </c>
      <c r="F249" s="1">
        <v>-0.20595683391401584</v>
      </c>
      <c r="G249" s="1">
        <v>0.62656475558244717</v>
      </c>
      <c r="H249" s="1">
        <v>0.16063068784027559</v>
      </c>
      <c r="I249" s="1">
        <v>-6.1949346805830793E-2</v>
      </c>
      <c r="J249" s="1"/>
      <c r="K249" s="1"/>
      <c r="L249" s="1"/>
      <c r="M249" s="1"/>
      <c r="N249" s="1"/>
      <c r="O249" s="1"/>
      <c r="P249" s="1"/>
      <c r="Q249" s="1"/>
      <c r="R249" s="1"/>
      <c r="S249" s="1"/>
      <c r="T249" s="1"/>
      <c r="U249" s="1"/>
      <c r="V249" s="1"/>
      <c r="W249" s="1"/>
      <c r="X249" s="1"/>
      <c r="Y249" s="1"/>
      <c r="Z249" s="1"/>
    </row>
    <row r="250" spans="1:26" ht="25.5" customHeight="1">
      <c r="A250" s="1"/>
      <c r="B250" s="1">
        <v>225</v>
      </c>
      <c r="C250" s="1">
        <v>-0.69700864887987102</v>
      </c>
      <c r="D250" s="1">
        <v>0.44869244651880025</v>
      </c>
      <c r="E250" s="1">
        <v>0.1729241238349363</v>
      </c>
      <c r="F250" s="1">
        <v>1.4953928673190879</v>
      </c>
      <c r="G250" s="1">
        <v>-0.14899917092394022</v>
      </c>
      <c r="H250" s="1">
        <v>5.8131443776607396E-3</v>
      </c>
      <c r="I250" s="1">
        <v>8.6813881992856376E-2</v>
      </c>
      <c r="J250" s="1"/>
      <c r="K250" s="1"/>
      <c r="L250" s="1"/>
      <c r="M250" s="1"/>
      <c r="N250" s="1"/>
      <c r="O250" s="1"/>
      <c r="P250" s="1"/>
      <c r="Q250" s="1"/>
      <c r="R250" s="1"/>
      <c r="S250" s="1"/>
      <c r="T250" s="1"/>
      <c r="U250" s="1"/>
      <c r="V250" s="1"/>
      <c r="W250" s="1"/>
      <c r="X250" s="1"/>
      <c r="Y250" s="1"/>
      <c r="Z250" s="1"/>
    </row>
    <row r="251" spans="1:26" ht="25.5" customHeight="1">
      <c r="A251" s="1"/>
      <c r="B251" s="1">
        <v>226</v>
      </c>
      <c r="C251" s="1">
        <v>-0.34693923980769859</v>
      </c>
      <c r="D251" s="1">
        <v>-0.31299094043390313</v>
      </c>
      <c r="E251" s="1">
        <v>-0.33827093431501987</v>
      </c>
      <c r="F251" s="1">
        <v>-0.17320792289048512</v>
      </c>
      <c r="G251" s="1">
        <v>0.52909745225117877</v>
      </c>
      <c r="H251" s="1">
        <v>0.38955300754094757</v>
      </c>
      <c r="I251" s="1">
        <v>6.4860107133445075E-2</v>
      </c>
      <c r="J251" s="1"/>
      <c r="K251" s="1"/>
      <c r="L251" s="1"/>
      <c r="M251" s="1"/>
      <c r="N251" s="1"/>
      <c r="O251" s="1"/>
      <c r="P251" s="1"/>
      <c r="Q251" s="1"/>
      <c r="R251" s="1"/>
      <c r="S251" s="1"/>
      <c r="T251" s="1"/>
      <c r="U251" s="1"/>
      <c r="V251" s="1"/>
      <c r="W251" s="1"/>
      <c r="X251" s="1"/>
      <c r="Y251" s="1"/>
      <c r="Z251" s="1"/>
    </row>
    <row r="252" spans="1:26" ht="25.5" customHeight="1">
      <c r="A252" s="1"/>
      <c r="B252" s="1">
        <v>227</v>
      </c>
      <c r="C252" s="1">
        <v>-1.8296205288554444</v>
      </c>
      <c r="D252" s="1">
        <v>-0.10356500739081054</v>
      </c>
      <c r="E252" s="1">
        <v>-0.10659610329791935</v>
      </c>
      <c r="F252" s="1">
        <v>0.89785339896255911</v>
      </c>
      <c r="G252" s="1">
        <v>0.46180155376024423</v>
      </c>
      <c r="H252" s="1">
        <v>0.17541807458296724</v>
      </c>
      <c r="I252" s="1">
        <v>0.18013966141758531</v>
      </c>
      <c r="J252" s="1"/>
      <c r="K252" s="1"/>
      <c r="L252" s="1"/>
      <c r="M252" s="1"/>
      <c r="N252" s="1"/>
      <c r="O252" s="1"/>
      <c r="P252" s="1"/>
      <c r="Q252" s="1"/>
      <c r="R252" s="1"/>
      <c r="S252" s="1"/>
      <c r="T252" s="1"/>
      <c r="U252" s="1"/>
      <c r="V252" s="1"/>
      <c r="W252" s="1"/>
      <c r="X252" s="1"/>
      <c r="Y252" s="1"/>
      <c r="Z252" s="1"/>
    </row>
    <row r="253" spans="1:26" ht="25.5" customHeight="1">
      <c r="A253" s="1"/>
      <c r="B253" s="1">
        <v>228</v>
      </c>
      <c r="C253" s="1">
        <v>0.50965543834341254</v>
      </c>
      <c r="D253" s="1">
        <v>-0.17127244115606266</v>
      </c>
      <c r="E253" s="1">
        <v>0.57066333527754276</v>
      </c>
      <c r="F253" s="1">
        <v>-0.11591806097165697</v>
      </c>
      <c r="G253" s="1">
        <v>-0.49805952401695619</v>
      </c>
      <c r="H253" s="1">
        <v>-0.445639550216122</v>
      </c>
      <c r="I253" s="1">
        <v>-0.19975119888591886</v>
      </c>
      <c r="J253" s="1"/>
      <c r="K253" s="1"/>
      <c r="L253" s="1"/>
      <c r="M253" s="1"/>
      <c r="N253" s="1"/>
      <c r="O253" s="1"/>
      <c r="P253" s="1"/>
      <c r="Q253" s="1"/>
      <c r="R253" s="1"/>
      <c r="S253" s="1"/>
      <c r="T253" s="1"/>
      <c r="U253" s="1"/>
      <c r="V253" s="1"/>
      <c r="W253" s="1"/>
      <c r="X253" s="1"/>
      <c r="Y253" s="1"/>
      <c r="Z253" s="1"/>
    </row>
    <row r="254" spans="1:26" ht="25.5" customHeight="1">
      <c r="A254" s="1"/>
      <c r="B254" s="1">
        <v>229</v>
      </c>
      <c r="C254" s="1">
        <v>-1.5889945090091384</v>
      </c>
      <c r="D254" s="1">
        <v>0.65680995729909797</v>
      </c>
      <c r="E254" s="1">
        <v>0.20136154167807541</v>
      </c>
      <c r="F254" s="1">
        <v>0.27986938958727436</v>
      </c>
      <c r="G254" s="1">
        <v>-1.2628814340636119E-2</v>
      </c>
      <c r="H254" s="1">
        <v>2.3742422122267143E-2</v>
      </c>
      <c r="I254" s="1">
        <v>0.26438436531951359</v>
      </c>
      <c r="J254" s="1"/>
      <c r="K254" s="1"/>
      <c r="L254" s="1"/>
      <c r="M254" s="1"/>
      <c r="N254" s="1"/>
      <c r="O254" s="1"/>
      <c r="P254" s="1"/>
      <c r="Q254" s="1"/>
      <c r="R254" s="1"/>
      <c r="S254" s="1"/>
      <c r="T254" s="1"/>
      <c r="U254" s="1"/>
      <c r="V254" s="1"/>
      <c r="W254" s="1"/>
      <c r="X254" s="1"/>
      <c r="Y254" s="1"/>
      <c r="Z254" s="1"/>
    </row>
    <row r="255" spans="1:26" ht="25.5" customHeight="1">
      <c r="A255" s="1"/>
      <c r="B255" s="1">
        <v>230</v>
      </c>
      <c r="C255" s="1">
        <v>0.49529183726151826</v>
      </c>
      <c r="D255" s="1">
        <v>-0.81367227805610531</v>
      </c>
      <c r="E255" s="1">
        <v>-0.97465389252809176</v>
      </c>
      <c r="F255" s="1">
        <v>-7.4982893055741323E-2</v>
      </c>
      <c r="G255" s="1">
        <v>0.43414219668162141</v>
      </c>
      <c r="H255" s="1">
        <v>-0.21204653864511475</v>
      </c>
      <c r="I255" s="1">
        <v>0.16805120571886287</v>
      </c>
      <c r="J255" s="1"/>
      <c r="K255" s="1"/>
      <c r="L255" s="1"/>
      <c r="M255" s="1"/>
      <c r="N255" s="1"/>
      <c r="O255" s="1"/>
      <c r="P255" s="1"/>
      <c r="Q255" s="1"/>
      <c r="R255" s="1"/>
      <c r="S255" s="1"/>
      <c r="T255" s="1"/>
      <c r="U255" s="1"/>
      <c r="V255" s="1"/>
      <c r="W255" s="1"/>
      <c r="X255" s="1"/>
      <c r="Y255" s="1"/>
      <c r="Z255" s="1"/>
    </row>
    <row r="256" spans="1:26" ht="25.5" customHeight="1">
      <c r="A256" s="1"/>
      <c r="B256" s="1">
        <v>231</v>
      </c>
      <c r="C256" s="1">
        <v>-2.2975023580832143</v>
      </c>
      <c r="D256" s="1">
        <v>0.28580695940324441</v>
      </c>
      <c r="E256" s="1">
        <v>0.34983708548815223</v>
      </c>
      <c r="F256" s="1">
        <v>-0.30397612793201212</v>
      </c>
      <c r="G256" s="1">
        <v>-0.71302811730127458</v>
      </c>
      <c r="H256" s="1">
        <v>-0.11622393572814294</v>
      </c>
      <c r="I256" s="1">
        <v>-0.12556289451065547</v>
      </c>
      <c r="J256" s="1"/>
      <c r="K256" s="1"/>
      <c r="L256" s="1"/>
      <c r="M256" s="1"/>
      <c r="N256" s="1"/>
      <c r="O256" s="1"/>
      <c r="P256" s="1"/>
      <c r="Q256" s="1"/>
      <c r="R256" s="1"/>
      <c r="S256" s="1"/>
      <c r="T256" s="1"/>
      <c r="U256" s="1"/>
      <c r="V256" s="1"/>
      <c r="W256" s="1"/>
      <c r="X256" s="1"/>
      <c r="Y256" s="1"/>
      <c r="Z256" s="1"/>
    </row>
    <row r="257" spans="1:26" ht="25.5" customHeight="1">
      <c r="A257" s="1"/>
      <c r="B257" s="1">
        <v>232</v>
      </c>
      <c r="C257" s="1">
        <v>-0.18000856724953826</v>
      </c>
      <c r="D257" s="1">
        <v>-6.1612799431866649E-2</v>
      </c>
      <c r="E257" s="1">
        <v>-0.34171083865971891</v>
      </c>
      <c r="F257" s="1">
        <v>-0.95748075364592755</v>
      </c>
      <c r="G257" s="1">
        <v>0.20865787222207616</v>
      </c>
      <c r="H257" s="1">
        <v>0.41871795704785131</v>
      </c>
      <c r="I257" s="1">
        <v>-0.71635319691766419</v>
      </c>
      <c r="J257" s="1"/>
      <c r="K257" s="1"/>
      <c r="L257" s="1"/>
      <c r="M257" s="1"/>
      <c r="N257" s="1"/>
      <c r="O257" s="1"/>
      <c r="P257" s="1"/>
      <c r="Q257" s="1"/>
      <c r="R257" s="1"/>
      <c r="S257" s="1"/>
      <c r="T257" s="1"/>
      <c r="U257" s="1"/>
      <c r="V257" s="1"/>
      <c r="W257" s="1"/>
      <c r="X257" s="1"/>
      <c r="Y257" s="1"/>
      <c r="Z257" s="1"/>
    </row>
    <row r="258" spans="1:26" ht="25.5" customHeight="1">
      <c r="A258" s="1"/>
      <c r="B258" s="1">
        <v>233</v>
      </c>
      <c r="C258" s="1">
        <v>1.3432972812819364</v>
      </c>
      <c r="D258" s="1">
        <v>0.74727798812974422</v>
      </c>
      <c r="E258" s="1">
        <v>-0.6173943244447947</v>
      </c>
      <c r="F258" s="1">
        <v>1.2381868494787118E-3</v>
      </c>
      <c r="G258" s="1">
        <v>-1.5590394459534496E-2</v>
      </c>
      <c r="H258" s="1">
        <v>7.0686843951274392E-2</v>
      </c>
      <c r="I258" s="1">
        <v>-4.9851500464872786E-2</v>
      </c>
      <c r="J258" s="1"/>
      <c r="K258" s="1"/>
      <c r="L258" s="1"/>
      <c r="M258" s="1"/>
      <c r="N258" s="1"/>
      <c r="O258" s="1"/>
      <c r="P258" s="1"/>
      <c r="Q258" s="1"/>
      <c r="R258" s="1"/>
      <c r="S258" s="1"/>
      <c r="T258" s="1"/>
      <c r="U258" s="1"/>
      <c r="V258" s="1"/>
      <c r="W258" s="1"/>
      <c r="X258" s="1"/>
      <c r="Y258" s="1"/>
      <c r="Z258" s="1"/>
    </row>
    <row r="259" spans="1:26" ht="25.5" customHeight="1">
      <c r="A259" s="1"/>
      <c r="B259" s="1">
        <v>234</v>
      </c>
      <c r="C259" s="1">
        <v>-1.3808448152492998</v>
      </c>
      <c r="D259" s="1">
        <v>9.1718566453572903E-2</v>
      </c>
      <c r="E259" s="1">
        <v>-5.5746982159724068E-2</v>
      </c>
      <c r="F259" s="1">
        <v>0.23313547642067789</v>
      </c>
      <c r="G259" s="1">
        <v>-0.38026753933475738</v>
      </c>
      <c r="H259" s="1">
        <v>-9.9197216723642206E-2</v>
      </c>
      <c r="I259" s="1">
        <v>0.19359922858793266</v>
      </c>
      <c r="J259" s="1"/>
      <c r="K259" s="1"/>
      <c r="L259" s="1"/>
      <c r="M259" s="1"/>
      <c r="N259" s="1"/>
      <c r="O259" s="1"/>
      <c r="P259" s="1"/>
      <c r="Q259" s="1"/>
      <c r="R259" s="1"/>
      <c r="S259" s="1"/>
      <c r="T259" s="1"/>
      <c r="U259" s="1"/>
      <c r="V259" s="1"/>
      <c r="W259" s="1"/>
      <c r="X259" s="1"/>
      <c r="Y259" s="1"/>
      <c r="Z259" s="1"/>
    </row>
    <row r="260" spans="1:26" ht="25.5" customHeight="1">
      <c r="A260" s="1"/>
      <c r="B260" s="1">
        <v>235</v>
      </c>
      <c r="C260" s="1">
        <v>0.65794982572364591</v>
      </c>
      <c r="D260" s="1">
        <v>-0.3922340598627615</v>
      </c>
      <c r="E260" s="1">
        <v>0.90125616973074241</v>
      </c>
      <c r="F260" s="1">
        <v>-0.80733677436641416</v>
      </c>
      <c r="G260" s="1">
        <v>0.32606756849480772</v>
      </c>
      <c r="H260" s="1">
        <v>-0.20102691170582537</v>
      </c>
      <c r="I260" s="1">
        <v>-0.33043550227704144</v>
      </c>
      <c r="J260" s="1"/>
      <c r="K260" s="1"/>
      <c r="L260" s="1"/>
      <c r="M260" s="1"/>
      <c r="N260" s="1"/>
      <c r="O260" s="1"/>
      <c r="P260" s="1"/>
      <c r="Q260" s="1"/>
      <c r="R260" s="1"/>
      <c r="S260" s="1"/>
      <c r="T260" s="1"/>
      <c r="U260" s="1"/>
      <c r="V260" s="1"/>
      <c r="W260" s="1"/>
      <c r="X260" s="1"/>
      <c r="Y260" s="1"/>
      <c r="Z260" s="1"/>
    </row>
    <row r="261" spans="1:26" ht="25.5" customHeight="1">
      <c r="A261" s="1"/>
      <c r="B261" s="1">
        <v>236</v>
      </c>
      <c r="C261" s="1">
        <v>0.10978489246546431</v>
      </c>
      <c r="D261" s="1">
        <v>1.5388951799851571</v>
      </c>
      <c r="E261" s="1">
        <v>-0.15688471295420758</v>
      </c>
      <c r="F261" s="1">
        <v>-0.88032022622827588</v>
      </c>
      <c r="G261" s="1">
        <v>-0.29253361344403495</v>
      </c>
      <c r="H261" s="1">
        <v>0.23116709604360844</v>
      </c>
      <c r="I261" s="1">
        <v>-0.15922924894501769</v>
      </c>
      <c r="J261" s="1"/>
      <c r="K261" s="1"/>
      <c r="L261" s="1"/>
      <c r="M261" s="1"/>
      <c r="N261" s="1"/>
      <c r="O261" s="1"/>
      <c r="P261" s="1"/>
      <c r="Q261" s="1"/>
      <c r="R261" s="1"/>
      <c r="S261" s="1"/>
      <c r="T261" s="1"/>
      <c r="U261" s="1"/>
      <c r="V261" s="1"/>
      <c r="W261" s="1"/>
      <c r="X261" s="1"/>
      <c r="Y261" s="1"/>
      <c r="Z261" s="1"/>
    </row>
    <row r="262" spans="1:26" ht="25.5" customHeight="1">
      <c r="A262" s="1"/>
      <c r="B262" s="1">
        <v>237</v>
      </c>
      <c r="C262" s="1">
        <v>0.88114184483302871</v>
      </c>
      <c r="D262" s="1">
        <v>0.15239104575472767</v>
      </c>
      <c r="E262" s="1">
        <v>-0.20878516375721345</v>
      </c>
      <c r="F262" s="1">
        <v>-0.52151564689597107</v>
      </c>
      <c r="G262" s="1">
        <v>0.16437934649945501</v>
      </c>
      <c r="H262" s="1">
        <v>-0.1485881929578679</v>
      </c>
      <c r="I262" s="1">
        <v>0.25051228664177677</v>
      </c>
      <c r="J262" s="1"/>
      <c r="K262" s="1"/>
      <c r="L262" s="1"/>
      <c r="M262" s="1"/>
      <c r="N262" s="1"/>
      <c r="O262" s="1"/>
      <c r="P262" s="1"/>
      <c r="Q262" s="1"/>
      <c r="R262" s="1"/>
      <c r="S262" s="1"/>
      <c r="T262" s="1"/>
      <c r="U262" s="1"/>
      <c r="V262" s="1"/>
      <c r="W262" s="1"/>
      <c r="X262" s="1"/>
      <c r="Y262" s="1"/>
      <c r="Z262" s="1"/>
    </row>
    <row r="263" spans="1:26" ht="25.5" customHeight="1">
      <c r="A263" s="1"/>
      <c r="B263" s="1">
        <v>238</v>
      </c>
      <c r="C263" s="1">
        <v>0.57672508719252236</v>
      </c>
      <c r="D263" s="1">
        <v>0.94259924091889236</v>
      </c>
      <c r="E263" s="1">
        <v>0.48971517855056534</v>
      </c>
      <c r="F263" s="1">
        <v>-0.23898500504856376</v>
      </c>
      <c r="G263" s="1">
        <v>-0.21017545544737767</v>
      </c>
      <c r="H263" s="1">
        <v>0.37458858725390998</v>
      </c>
      <c r="I263" s="1">
        <v>7.0664525984331955E-2</v>
      </c>
      <c r="J263" s="1"/>
      <c r="K263" s="1"/>
      <c r="L263" s="1"/>
      <c r="M263" s="1"/>
      <c r="N263" s="1"/>
      <c r="O263" s="1"/>
      <c r="P263" s="1"/>
      <c r="Q263" s="1"/>
      <c r="R263" s="1"/>
      <c r="S263" s="1"/>
      <c r="T263" s="1"/>
      <c r="U263" s="1"/>
      <c r="V263" s="1"/>
      <c r="W263" s="1"/>
      <c r="X263" s="1"/>
      <c r="Y263" s="1"/>
      <c r="Z263" s="1"/>
    </row>
    <row r="264" spans="1:26" ht="25.5" customHeight="1">
      <c r="A264" s="1"/>
      <c r="B264" s="1">
        <v>239</v>
      </c>
      <c r="C264" s="1">
        <v>1.2639368586884159</v>
      </c>
      <c r="D264" s="1">
        <v>0.56845671779073725</v>
      </c>
      <c r="E264" s="1">
        <v>0.63606789214855153</v>
      </c>
      <c r="F264" s="1">
        <v>-1.222019458163373</v>
      </c>
      <c r="G264" s="1">
        <v>0.1230724690285617</v>
      </c>
      <c r="H264" s="1">
        <v>-0.47138757587415325</v>
      </c>
      <c r="I264" s="1">
        <v>0.128751499505809</v>
      </c>
      <c r="J264" s="1"/>
      <c r="K264" s="1"/>
      <c r="L264" s="1"/>
      <c r="M264" s="1"/>
      <c r="N264" s="1"/>
      <c r="O264" s="1"/>
      <c r="P264" s="1"/>
      <c r="Q264" s="1"/>
      <c r="R264" s="1"/>
      <c r="S264" s="1"/>
      <c r="T264" s="1"/>
      <c r="U264" s="1"/>
      <c r="V264" s="1"/>
      <c r="W264" s="1"/>
      <c r="X264" s="1"/>
      <c r="Y264" s="1"/>
      <c r="Z264" s="1"/>
    </row>
    <row r="265" spans="1:26" ht="25.5" customHeight="1">
      <c r="A265" s="1"/>
      <c r="B265" s="1">
        <v>240</v>
      </c>
      <c r="C265" s="1">
        <v>-1.7316417128877275</v>
      </c>
      <c r="D265" s="1">
        <v>8.9385534872523653E-3</v>
      </c>
      <c r="E265" s="1">
        <v>-0.80828577760937514</v>
      </c>
      <c r="F265" s="1">
        <v>-0.25545329533422179</v>
      </c>
      <c r="G265" s="1">
        <v>-7.586579353104568E-2</v>
      </c>
      <c r="H265" s="1">
        <v>0.46444442931535479</v>
      </c>
      <c r="I265" s="1">
        <v>8.4235696999044762E-2</v>
      </c>
      <c r="J265" s="1"/>
      <c r="K265" s="1"/>
      <c r="L265" s="1"/>
      <c r="M265" s="1"/>
      <c r="N265" s="1"/>
      <c r="O265" s="1"/>
      <c r="P265" s="1"/>
      <c r="Q265" s="1"/>
      <c r="R265" s="1"/>
      <c r="S265" s="1"/>
      <c r="T265" s="1"/>
      <c r="U265" s="1"/>
      <c r="V265" s="1"/>
      <c r="W265" s="1"/>
      <c r="X265" s="1"/>
      <c r="Y265" s="1"/>
      <c r="Z265" s="1"/>
    </row>
    <row r="266" spans="1:26" ht="25.5" customHeight="1">
      <c r="A266" s="1"/>
      <c r="B266" s="1">
        <v>241</v>
      </c>
      <c r="C266" s="1">
        <v>0.61902555141451687</v>
      </c>
      <c r="D266" s="1">
        <v>-0.60881341136892186</v>
      </c>
      <c r="E266" s="1">
        <v>-0.95907583984607803</v>
      </c>
      <c r="F266" s="1">
        <v>-0.20124165194119048</v>
      </c>
      <c r="G266" s="1">
        <v>0.25822385862455716</v>
      </c>
      <c r="H266" s="1">
        <v>-0.17593142931306588</v>
      </c>
      <c r="I266" s="1">
        <v>-0.34106429645070768</v>
      </c>
      <c r="J266" s="1"/>
      <c r="K266" s="1"/>
      <c r="L266" s="1"/>
      <c r="M266" s="1"/>
      <c r="N266" s="1"/>
      <c r="O266" s="1"/>
      <c r="P266" s="1"/>
      <c r="Q266" s="1"/>
      <c r="R266" s="1"/>
      <c r="S266" s="1"/>
      <c r="T266" s="1"/>
      <c r="U266" s="1"/>
      <c r="V266" s="1"/>
      <c r="W266" s="1"/>
      <c r="X266" s="1"/>
      <c r="Y266" s="1"/>
      <c r="Z266" s="1"/>
    </row>
    <row r="267" spans="1:26" ht="25.5" customHeight="1">
      <c r="A267" s="1"/>
      <c r="B267" s="1">
        <v>242</v>
      </c>
      <c r="C267" s="1">
        <v>-0.9502378134480407</v>
      </c>
      <c r="D267" s="1">
        <v>0.71998421611740349</v>
      </c>
      <c r="E267" s="1">
        <v>-0.20820829734559457</v>
      </c>
      <c r="F267" s="1">
        <v>-0.44287348980897173</v>
      </c>
      <c r="G267" s="1">
        <v>-0.35986682158728411</v>
      </c>
      <c r="H267" s="1">
        <v>0.20879785847492269</v>
      </c>
      <c r="I267" s="1">
        <v>0.14798271202860158</v>
      </c>
      <c r="J267" s="1"/>
      <c r="K267" s="1"/>
      <c r="L267" s="1"/>
      <c r="M267" s="1"/>
      <c r="N267" s="1"/>
      <c r="O267" s="1"/>
      <c r="P267" s="1"/>
      <c r="Q267" s="1"/>
      <c r="R267" s="1"/>
      <c r="S267" s="1"/>
      <c r="T267" s="1"/>
      <c r="U267" s="1"/>
      <c r="V267" s="1"/>
      <c r="W267" s="1"/>
      <c r="X267" s="1"/>
      <c r="Y267" s="1"/>
      <c r="Z267" s="1"/>
    </row>
    <row r="268" spans="1:26" ht="25.5" customHeight="1">
      <c r="A268" s="1"/>
      <c r="B268" s="1">
        <v>243</v>
      </c>
      <c r="C268" s="1">
        <v>0.75449401964037022</v>
      </c>
      <c r="D268" s="1">
        <v>-0.36375528621173797</v>
      </c>
      <c r="E268" s="1">
        <v>-0.91850209473684974</v>
      </c>
      <c r="F268" s="1">
        <v>0.11475858073074266</v>
      </c>
      <c r="G268" s="1">
        <v>-0.36823618635792654</v>
      </c>
      <c r="H268" s="1">
        <v>-0.22949360066253996</v>
      </c>
      <c r="I268" s="1">
        <v>-0.21650670552629153</v>
      </c>
      <c r="J268" s="1"/>
      <c r="K268" s="1"/>
      <c r="L268" s="1"/>
      <c r="M268" s="1"/>
      <c r="N268" s="1"/>
      <c r="O268" s="1"/>
      <c r="P268" s="1"/>
      <c r="Q268" s="1"/>
      <c r="R268" s="1"/>
      <c r="S268" s="1"/>
      <c r="T268" s="1"/>
      <c r="U268" s="1"/>
      <c r="V268" s="1"/>
      <c r="W268" s="1"/>
      <c r="X268" s="1"/>
      <c r="Y268" s="1"/>
      <c r="Z268" s="1"/>
    </row>
    <row r="269" spans="1:26" ht="25.5" customHeight="1">
      <c r="A269" s="1"/>
      <c r="B269" s="1">
        <v>244</v>
      </c>
      <c r="C269" s="1">
        <v>2.3523273235768256</v>
      </c>
      <c r="D269" s="1">
        <v>0.2367728267734322</v>
      </c>
      <c r="E269" s="1">
        <v>-0.6051085700927491</v>
      </c>
      <c r="F269" s="1">
        <v>0.27946587241592352</v>
      </c>
      <c r="G269" s="1">
        <v>-0.43887538871269449</v>
      </c>
      <c r="H269" s="1">
        <v>-5.6703918983675397E-2</v>
      </c>
      <c r="I269" s="1">
        <v>8.641668568856356E-3</v>
      </c>
      <c r="J269" s="1"/>
      <c r="K269" s="1"/>
      <c r="L269" s="1"/>
      <c r="M269" s="1"/>
      <c r="N269" s="1"/>
      <c r="O269" s="1"/>
      <c r="P269" s="1"/>
      <c r="Q269" s="1"/>
      <c r="R269" s="1"/>
      <c r="S269" s="1"/>
      <c r="T269" s="1"/>
      <c r="U269" s="1"/>
      <c r="V269" s="1"/>
      <c r="W269" s="1"/>
      <c r="X269" s="1"/>
      <c r="Y269" s="1"/>
      <c r="Z269" s="1"/>
    </row>
    <row r="270" spans="1:26" ht="25.5" customHeight="1">
      <c r="A270" s="1"/>
      <c r="B270" s="1">
        <v>245</v>
      </c>
      <c r="C270" s="1">
        <v>-0.15559169080481011</v>
      </c>
      <c r="D270" s="1">
        <v>-0.58953514360617087</v>
      </c>
      <c r="E270" s="1">
        <v>0.68840145416041854</v>
      </c>
      <c r="F270" s="1">
        <v>0.33243790268596946</v>
      </c>
      <c r="G270" s="1">
        <v>4.9952523184549777E-2</v>
      </c>
      <c r="H270" s="1">
        <v>-5.8846527057510499E-2</v>
      </c>
      <c r="I270" s="1">
        <v>-0.3727689861624362</v>
      </c>
      <c r="J270" s="1"/>
      <c r="K270" s="1"/>
      <c r="L270" s="1"/>
      <c r="M270" s="1"/>
      <c r="N270" s="1"/>
      <c r="O270" s="1"/>
      <c r="P270" s="1"/>
      <c r="Q270" s="1"/>
      <c r="R270" s="1"/>
      <c r="S270" s="1"/>
      <c r="T270" s="1"/>
      <c r="U270" s="1"/>
      <c r="V270" s="1"/>
      <c r="W270" s="1"/>
      <c r="X270" s="1"/>
      <c r="Y270" s="1"/>
      <c r="Z270" s="1"/>
    </row>
    <row r="271" spans="1:26" ht="25.5" customHeight="1">
      <c r="A271" s="1"/>
      <c r="B271" s="1">
        <v>246</v>
      </c>
      <c r="C271" s="1">
        <v>-1.406157706710504</v>
      </c>
      <c r="D271" s="1">
        <v>0.61805938123801518</v>
      </c>
      <c r="E271" s="1">
        <v>6.1939436759014532E-2</v>
      </c>
      <c r="F271" s="1">
        <v>-0.24375242501000696</v>
      </c>
      <c r="G271" s="1">
        <v>7.7423670467915456E-2</v>
      </c>
      <c r="H271" s="1">
        <v>0.32613902162258068</v>
      </c>
      <c r="I271" s="1">
        <v>-0.36561148433919027</v>
      </c>
      <c r="J271" s="1"/>
      <c r="K271" s="1"/>
      <c r="L271" s="1"/>
      <c r="M271" s="1"/>
      <c r="N271" s="1"/>
      <c r="O271" s="1"/>
      <c r="P271" s="1"/>
      <c r="Q271" s="1"/>
      <c r="R271" s="1"/>
      <c r="S271" s="1"/>
      <c r="T271" s="1"/>
      <c r="U271" s="1"/>
      <c r="V271" s="1"/>
      <c r="W271" s="1"/>
      <c r="X271" s="1"/>
      <c r="Y271" s="1"/>
      <c r="Z271" s="1"/>
    </row>
    <row r="272" spans="1:26" ht="25.5" customHeight="1">
      <c r="A272" s="1"/>
      <c r="B272" s="1">
        <v>247</v>
      </c>
      <c r="C272" s="1">
        <v>-0.86782466792300084</v>
      </c>
      <c r="D272" s="1">
        <v>0.28392914055016993</v>
      </c>
      <c r="E272" s="1">
        <v>-0.99008381796003475</v>
      </c>
      <c r="F272" s="1">
        <v>-0.57580708283381909</v>
      </c>
      <c r="G272" s="1">
        <v>-0.28970404022748902</v>
      </c>
      <c r="H272" s="1">
        <v>-0.28102906783533554</v>
      </c>
      <c r="I272" s="1">
        <v>0.50940506616813686</v>
      </c>
      <c r="J272" s="1"/>
      <c r="K272" s="1"/>
      <c r="L272" s="1"/>
      <c r="M272" s="1"/>
      <c r="N272" s="1"/>
      <c r="O272" s="1"/>
      <c r="P272" s="1"/>
      <c r="Q272" s="1"/>
      <c r="R272" s="1"/>
      <c r="S272" s="1"/>
      <c r="T272" s="1"/>
      <c r="U272" s="1"/>
      <c r="V272" s="1"/>
      <c r="W272" s="1"/>
      <c r="X272" s="1"/>
      <c r="Y272" s="1"/>
      <c r="Z272" s="1"/>
    </row>
    <row r="273" spans="1:26" ht="25.5" customHeight="1">
      <c r="A273" s="1"/>
      <c r="B273" s="1">
        <v>248</v>
      </c>
      <c r="C273" s="1">
        <v>-0.38947038054299166</v>
      </c>
      <c r="D273" s="1">
        <v>0.32301906987599371</v>
      </c>
      <c r="E273" s="1">
        <v>0.65197187507109466</v>
      </c>
      <c r="F273" s="1">
        <v>-0.46034875993193924</v>
      </c>
      <c r="G273" s="1">
        <v>0.57022075487559065</v>
      </c>
      <c r="H273" s="1">
        <v>0.79994968902065478</v>
      </c>
      <c r="I273" s="1">
        <v>-0.10420095760187295</v>
      </c>
      <c r="J273" s="1"/>
      <c r="K273" s="1"/>
      <c r="L273" s="1"/>
      <c r="M273" s="1"/>
      <c r="N273" s="1"/>
      <c r="O273" s="1"/>
      <c r="P273" s="1"/>
      <c r="Q273" s="1"/>
      <c r="R273" s="1"/>
      <c r="S273" s="1"/>
      <c r="T273" s="1"/>
      <c r="U273" s="1"/>
      <c r="V273" s="1"/>
      <c r="W273" s="1"/>
      <c r="X273" s="1"/>
      <c r="Y273" s="1"/>
      <c r="Z273" s="1"/>
    </row>
    <row r="274" spans="1:26" ht="25.5" customHeight="1">
      <c r="A274" s="1"/>
      <c r="B274" s="1">
        <v>249</v>
      </c>
      <c r="C274" s="1">
        <v>-0.75681482907729447</v>
      </c>
      <c r="D274" s="1">
        <v>-0.28726953620582429</v>
      </c>
      <c r="E274" s="1">
        <v>0.1960771948664983</v>
      </c>
      <c r="F274" s="1">
        <v>-0.67885786911441048</v>
      </c>
      <c r="G274" s="1">
        <v>-0.29742284603606051</v>
      </c>
      <c r="H274" s="1">
        <v>-8.9443487901160842E-2</v>
      </c>
      <c r="I274" s="1">
        <v>-5.7314059109890257E-2</v>
      </c>
      <c r="J274" s="1"/>
      <c r="K274" s="1"/>
      <c r="L274" s="1"/>
      <c r="M274" s="1"/>
      <c r="N274" s="1"/>
      <c r="O274" s="1"/>
      <c r="P274" s="1"/>
      <c r="Q274" s="1"/>
      <c r="R274" s="1"/>
      <c r="S274" s="1"/>
      <c r="T274" s="1"/>
      <c r="U274" s="1"/>
      <c r="V274" s="1"/>
      <c r="W274" s="1"/>
      <c r="X274" s="1"/>
      <c r="Y274" s="1"/>
      <c r="Z274" s="1"/>
    </row>
    <row r="275" spans="1:26" ht="25.5" customHeight="1">
      <c r="A275" s="1"/>
      <c r="B275" s="1">
        <v>250</v>
      </c>
      <c r="C275" s="1">
        <v>1.0607871927018269</v>
      </c>
      <c r="D275" s="1">
        <v>-0.14901656873714469</v>
      </c>
      <c r="E275" s="1">
        <v>-0.74239828585659284</v>
      </c>
      <c r="F275" s="1">
        <v>-2.5768378260551054E-2</v>
      </c>
      <c r="G275" s="1">
        <v>-0.56198606024610021</v>
      </c>
      <c r="H275" s="1">
        <v>0.4539077510521059</v>
      </c>
      <c r="I275" s="1">
        <v>-1.350363409154047E-2</v>
      </c>
      <c r="J275" s="1"/>
      <c r="K275" s="1"/>
      <c r="L275" s="1"/>
      <c r="M275" s="1"/>
      <c r="N275" s="1"/>
      <c r="O275" s="1"/>
      <c r="P275" s="1"/>
      <c r="Q275" s="1"/>
      <c r="R275" s="1"/>
      <c r="S275" s="1"/>
      <c r="T275" s="1"/>
      <c r="U275" s="1"/>
      <c r="V275" s="1"/>
      <c r="W275" s="1"/>
      <c r="X275" s="1"/>
      <c r="Y275" s="1"/>
      <c r="Z275" s="1"/>
    </row>
    <row r="276" spans="1:26" ht="25.5" customHeight="1">
      <c r="A276" s="1"/>
      <c r="B276" s="1">
        <v>251</v>
      </c>
      <c r="C276" s="1">
        <v>-1.1162919936042377</v>
      </c>
      <c r="D276" s="1">
        <v>2.5240037372424862E-3</v>
      </c>
      <c r="E276" s="1">
        <v>-0.22871025302151873</v>
      </c>
      <c r="F276" s="1">
        <v>6.2871132100115273E-2</v>
      </c>
      <c r="G276" s="1">
        <v>-0.58760898770326464</v>
      </c>
      <c r="H276" s="1">
        <v>4.1449948255760052E-2</v>
      </c>
      <c r="I276" s="1">
        <v>-9.7126766510815934E-2</v>
      </c>
      <c r="J276" s="1"/>
      <c r="K276" s="1"/>
      <c r="L276" s="1"/>
      <c r="M276" s="1"/>
      <c r="N276" s="1"/>
      <c r="O276" s="1"/>
      <c r="P276" s="1"/>
      <c r="Q276" s="1"/>
      <c r="R276" s="1"/>
      <c r="S276" s="1"/>
      <c r="T276" s="1"/>
      <c r="U276" s="1"/>
      <c r="V276" s="1"/>
      <c r="W276" s="1"/>
      <c r="X276" s="1"/>
      <c r="Y276" s="1"/>
      <c r="Z276" s="1"/>
    </row>
    <row r="277" spans="1:26" ht="25.5" customHeight="1">
      <c r="A277" s="1"/>
      <c r="B277" s="1">
        <v>252</v>
      </c>
      <c r="C277" s="1">
        <v>-0.64758447276076292</v>
      </c>
      <c r="D277" s="1">
        <v>0.89135953828054204</v>
      </c>
      <c r="E277" s="1">
        <v>0.42705410168878338</v>
      </c>
      <c r="F277" s="1">
        <v>-0.70200474209295927</v>
      </c>
      <c r="G277" s="1">
        <v>0.22854687958793235</v>
      </c>
      <c r="H277" s="1">
        <v>2.5963950728351191E-2</v>
      </c>
      <c r="I277" s="1">
        <v>-0.35665252518750024</v>
      </c>
      <c r="J277" s="1"/>
      <c r="K277" s="1"/>
      <c r="L277" s="1"/>
      <c r="M277" s="1"/>
      <c r="N277" s="1"/>
      <c r="O277" s="1"/>
      <c r="P277" s="1"/>
      <c r="Q277" s="1"/>
      <c r="R277" s="1"/>
      <c r="S277" s="1"/>
      <c r="T277" s="1"/>
      <c r="U277" s="1"/>
      <c r="V277" s="1"/>
      <c r="W277" s="1"/>
      <c r="X277" s="1"/>
      <c r="Y277" s="1"/>
      <c r="Z277" s="1"/>
    </row>
    <row r="278" spans="1:26" ht="25.5" customHeight="1">
      <c r="A278" s="1"/>
      <c r="B278" s="1">
        <v>253</v>
      </c>
      <c r="C278" s="1">
        <v>-0.92551916633768938</v>
      </c>
      <c r="D278" s="1">
        <v>2.1256008472251453E-2</v>
      </c>
      <c r="E278" s="1">
        <v>-0.27183453969124055</v>
      </c>
      <c r="F278" s="1">
        <v>0.31789400630137038</v>
      </c>
      <c r="G278" s="1">
        <v>0.5862271513980819</v>
      </c>
      <c r="H278" s="1">
        <v>-0.13658474743654234</v>
      </c>
      <c r="I278" s="1">
        <v>-3.5319687605294844E-2</v>
      </c>
      <c r="J278" s="1"/>
      <c r="K278" s="1"/>
      <c r="L278" s="1"/>
      <c r="M278" s="1"/>
      <c r="N278" s="1"/>
      <c r="O278" s="1"/>
      <c r="P278" s="1"/>
      <c r="Q278" s="1"/>
      <c r="R278" s="1"/>
      <c r="S278" s="1"/>
      <c r="T278" s="1"/>
      <c r="U278" s="1"/>
      <c r="V278" s="1"/>
      <c r="W278" s="1"/>
      <c r="X278" s="1"/>
      <c r="Y278" s="1"/>
      <c r="Z278" s="1"/>
    </row>
    <row r="279" spans="1:26" ht="25.5" customHeight="1">
      <c r="A279" s="1"/>
      <c r="B279" s="1">
        <v>254</v>
      </c>
      <c r="C279" s="1">
        <v>0.28167898843378081</v>
      </c>
      <c r="D279" s="1">
        <v>-0.88942497217853989</v>
      </c>
      <c r="E279" s="1">
        <v>-6.9952823602276101E-2</v>
      </c>
      <c r="F279" s="1">
        <v>-1.2310732312047499</v>
      </c>
      <c r="G279" s="1">
        <v>-0.35023202945924875</v>
      </c>
      <c r="H279" s="1">
        <v>0.74672938968474867</v>
      </c>
      <c r="I279" s="1">
        <v>-0.55937745102277137</v>
      </c>
      <c r="J279" s="1"/>
      <c r="K279" s="1"/>
      <c r="L279" s="1"/>
      <c r="M279" s="1"/>
      <c r="N279" s="1"/>
      <c r="O279" s="1"/>
      <c r="P279" s="1"/>
      <c r="Q279" s="1"/>
      <c r="R279" s="1"/>
      <c r="S279" s="1"/>
      <c r="T279" s="1"/>
      <c r="U279" s="1"/>
      <c r="V279" s="1"/>
      <c r="W279" s="1"/>
      <c r="X279" s="1"/>
      <c r="Y279" s="1"/>
      <c r="Z279" s="1"/>
    </row>
    <row r="280" spans="1:26" ht="25.5" customHeight="1">
      <c r="A280" s="1"/>
      <c r="B280" s="1">
        <v>255</v>
      </c>
      <c r="C280" s="1">
        <v>-1.8303148354692171</v>
      </c>
      <c r="D280" s="1">
        <v>-0.40639551610390234</v>
      </c>
      <c r="E280" s="1">
        <v>0.79435679026960848</v>
      </c>
      <c r="F280" s="1">
        <v>0.66727625771144505</v>
      </c>
      <c r="G280" s="1">
        <v>-0.60834510927373597</v>
      </c>
      <c r="H280" s="1">
        <v>-0.373339963380174</v>
      </c>
      <c r="I280" s="1">
        <v>0.23107157458254077</v>
      </c>
      <c r="J280" s="1"/>
      <c r="K280" s="1"/>
      <c r="L280" s="1"/>
      <c r="M280" s="1"/>
      <c r="N280" s="1"/>
      <c r="O280" s="1"/>
      <c r="P280" s="1"/>
      <c r="Q280" s="1"/>
      <c r="R280" s="1"/>
      <c r="S280" s="1"/>
      <c r="T280" s="1"/>
      <c r="U280" s="1"/>
      <c r="V280" s="1"/>
      <c r="W280" s="1"/>
      <c r="X280" s="1"/>
      <c r="Y280" s="1"/>
      <c r="Z280" s="1"/>
    </row>
    <row r="281" spans="1:26" ht="25.5" customHeight="1">
      <c r="A281" s="1"/>
      <c r="B281" s="1">
        <v>256</v>
      </c>
      <c r="C281" s="1">
        <v>-0.40511202141370223</v>
      </c>
      <c r="D281" s="1">
        <v>-0.4502311010266371</v>
      </c>
      <c r="E281" s="1">
        <v>-0.34490645271746317</v>
      </c>
      <c r="F281" s="1">
        <v>1.8060388530191082E-2</v>
      </c>
      <c r="G281" s="1">
        <v>0.18644326106602505</v>
      </c>
      <c r="H281" s="1">
        <v>0.25336036630214992</v>
      </c>
      <c r="I281" s="1">
        <v>-0.23134916079876514</v>
      </c>
      <c r="J281" s="1"/>
      <c r="K281" s="1"/>
      <c r="L281" s="1"/>
      <c r="M281" s="1"/>
      <c r="N281" s="1"/>
      <c r="O281" s="1"/>
      <c r="P281" s="1"/>
      <c r="Q281" s="1"/>
      <c r="R281" s="1"/>
      <c r="S281" s="1"/>
      <c r="T281" s="1"/>
      <c r="U281" s="1"/>
      <c r="V281" s="1"/>
      <c r="W281" s="1"/>
      <c r="X281" s="1"/>
      <c r="Y281" s="1"/>
      <c r="Z281" s="1"/>
    </row>
    <row r="282" spans="1:26" ht="25.5" customHeight="1">
      <c r="A282" s="1"/>
      <c r="B282" s="1">
        <v>257</v>
      </c>
      <c r="C282" s="1">
        <v>-0.968556166008819</v>
      </c>
      <c r="D282" s="1">
        <v>0.7871450258919761</v>
      </c>
      <c r="E282" s="1">
        <v>1.0576044282123815</v>
      </c>
      <c r="F282" s="1">
        <v>-0.2521621556064787</v>
      </c>
      <c r="G282" s="1">
        <v>0.15828844734269404</v>
      </c>
      <c r="H282" s="1">
        <v>-2.5740377609918243E-2</v>
      </c>
      <c r="I282" s="1">
        <v>-0.11783024139557977</v>
      </c>
      <c r="J282" s="1"/>
      <c r="K282" s="1"/>
      <c r="L282" s="1"/>
      <c r="M282" s="1"/>
      <c r="N282" s="1"/>
      <c r="O282" s="1"/>
      <c r="P282" s="1"/>
      <c r="Q282" s="1"/>
      <c r="R282" s="1"/>
      <c r="S282" s="1"/>
      <c r="T282" s="1"/>
      <c r="U282" s="1"/>
      <c r="V282" s="1"/>
      <c r="W282" s="1"/>
      <c r="X282" s="1"/>
      <c r="Y282" s="1"/>
      <c r="Z282" s="1"/>
    </row>
    <row r="283" spans="1:26" ht="25.5" customHeight="1">
      <c r="A283" s="1"/>
      <c r="B283" s="1">
        <v>258</v>
      </c>
      <c r="C283" s="1">
        <v>-0.83413989034495217</v>
      </c>
      <c r="D283" s="1">
        <v>-0.53758717052916694</v>
      </c>
      <c r="E283" s="1">
        <v>0.41532365974101326</v>
      </c>
      <c r="F283" s="1">
        <v>0.38054711932880647</v>
      </c>
      <c r="G283" s="1">
        <v>0.45555432638596172</v>
      </c>
      <c r="H283" s="1">
        <v>-6.7321332267206976E-2</v>
      </c>
      <c r="I283" s="1">
        <v>0.25282192819415017</v>
      </c>
      <c r="J283" s="1"/>
      <c r="K283" s="1"/>
      <c r="L283" s="1"/>
      <c r="M283" s="1"/>
      <c r="N283" s="1"/>
      <c r="O283" s="1"/>
      <c r="P283" s="1"/>
      <c r="Q283" s="1"/>
      <c r="R283" s="1"/>
      <c r="S283" s="1"/>
      <c r="T283" s="1"/>
      <c r="U283" s="1"/>
      <c r="V283" s="1"/>
      <c r="W283" s="1"/>
      <c r="X283" s="1"/>
      <c r="Y283" s="1"/>
      <c r="Z283" s="1"/>
    </row>
    <row r="284" spans="1:26" ht="25.5" customHeight="1">
      <c r="A284" s="1"/>
      <c r="B284" s="1">
        <v>259</v>
      </c>
      <c r="C284" s="1">
        <v>0.29778458911853706</v>
      </c>
      <c r="D284" s="1">
        <v>0.26958947733422034</v>
      </c>
      <c r="E284" s="1">
        <v>0.75693340308278934</v>
      </c>
      <c r="F284" s="1">
        <v>0.21755767081923438</v>
      </c>
      <c r="G284" s="1">
        <v>-8.0747780254799645E-2</v>
      </c>
      <c r="H284" s="1">
        <v>1.9435318355445031E-2</v>
      </c>
      <c r="I284" s="1">
        <v>-0.38695946354683924</v>
      </c>
      <c r="J284" s="1"/>
      <c r="K284" s="1"/>
      <c r="L284" s="1"/>
      <c r="M284" s="1"/>
      <c r="N284" s="1"/>
      <c r="O284" s="1"/>
      <c r="P284" s="1"/>
      <c r="Q284" s="1"/>
      <c r="R284" s="1"/>
      <c r="S284" s="1"/>
      <c r="T284" s="1"/>
      <c r="U284" s="1"/>
      <c r="V284" s="1"/>
      <c r="W284" s="1"/>
      <c r="X284" s="1"/>
      <c r="Y284" s="1"/>
      <c r="Z284" s="1"/>
    </row>
    <row r="285" spans="1:26" ht="25.5" customHeight="1">
      <c r="A285" s="1"/>
      <c r="B285" s="1">
        <v>260</v>
      </c>
      <c r="C285" s="1">
        <v>1.1905989492539941</v>
      </c>
      <c r="D285" s="1">
        <v>0.62776838397459034</v>
      </c>
      <c r="E285" s="1">
        <v>0.53400645849056705</v>
      </c>
      <c r="F285" s="1">
        <v>0.1244051992264998</v>
      </c>
      <c r="G285" s="1">
        <v>0.48734066821963362</v>
      </c>
      <c r="H285" s="1">
        <v>-0.25268772840911813</v>
      </c>
      <c r="I285" s="1">
        <v>0.36963280371048557</v>
      </c>
      <c r="J285" s="1"/>
      <c r="K285" s="1"/>
      <c r="L285" s="1"/>
      <c r="M285" s="1"/>
      <c r="N285" s="1"/>
      <c r="O285" s="1"/>
      <c r="P285" s="1"/>
      <c r="Q285" s="1"/>
      <c r="R285" s="1"/>
      <c r="S285" s="1"/>
      <c r="T285" s="1"/>
      <c r="U285" s="1"/>
      <c r="V285" s="1"/>
      <c r="W285" s="1"/>
      <c r="X285" s="1"/>
      <c r="Y285" s="1"/>
      <c r="Z285" s="1"/>
    </row>
    <row r="286" spans="1:26" ht="25.5" customHeight="1">
      <c r="A286" s="1"/>
      <c r="B286" s="1">
        <v>261</v>
      </c>
      <c r="C286" s="1">
        <v>1.1285220938537306</v>
      </c>
      <c r="D286" s="1">
        <v>0.58702177739338501</v>
      </c>
      <c r="E286" s="1">
        <v>6.1855491579812698E-3</v>
      </c>
      <c r="F286" s="1">
        <v>0.12838551861226055</v>
      </c>
      <c r="G286" s="1">
        <v>0.76648872667970391</v>
      </c>
      <c r="H286" s="1">
        <v>0.30506673790226069</v>
      </c>
      <c r="I286" s="1">
        <v>-2.2907631735931914E-2</v>
      </c>
      <c r="J286" s="1"/>
      <c r="K286" s="1"/>
      <c r="L286" s="1"/>
      <c r="M286" s="1"/>
      <c r="N286" s="1"/>
      <c r="O286" s="1"/>
      <c r="P286" s="1"/>
      <c r="Q286" s="1"/>
      <c r="R286" s="1"/>
      <c r="S286" s="1"/>
      <c r="T286" s="1"/>
      <c r="U286" s="1"/>
      <c r="V286" s="1"/>
      <c r="W286" s="1"/>
      <c r="X286" s="1"/>
      <c r="Y286" s="1"/>
      <c r="Z286" s="1"/>
    </row>
    <row r="287" spans="1:26" ht="25.5" customHeight="1">
      <c r="A287" s="1"/>
      <c r="B287" s="1">
        <v>262</v>
      </c>
      <c r="C287" s="1">
        <v>-2.7031913420787688</v>
      </c>
      <c r="D287" s="1">
        <v>-0.92064872864666769</v>
      </c>
      <c r="E287" s="1">
        <v>0.29050033145895693</v>
      </c>
      <c r="F287" s="1">
        <v>0.34385727913660608</v>
      </c>
      <c r="G287" s="1">
        <v>-0.41404639401843701</v>
      </c>
      <c r="H287" s="1">
        <v>5.5392913130588431E-2</v>
      </c>
      <c r="I287" s="1">
        <v>0.38141088857897038</v>
      </c>
      <c r="J287" s="1"/>
      <c r="K287" s="1"/>
      <c r="L287" s="1"/>
      <c r="M287" s="1"/>
      <c r="N287" s="1"/>
      <c r="O287" s="1"/>
      <c r="P287" s="1"/>
      <c r="Q287" s="1"/>
      <c r="R287" s="1"/>
      <c r="S287" s="1"/>
      <c r="T287" s="1"/>
      <c r="U287" s="1"/>
      <c r="V287" s="1"/>
      <c r="W287" s="1"/>
      <c r="X287" s="1"/>
      <c r="Y287" s="1"/>
      <c r="Z287" s="1"/>
    </row>
    <row r="288" spans="1:26" ht="25.5" customHeight="1">
      <c r="A288" s="1"/>
      <c r="B288" s="1">
        <v>263</v>
      </c>
      <c r="C288" s="1">
        <v>-5.1845201355593389E-2</v>
      </c>
      <c r="D288" s="1">
        <v>0.84380512060298796</v>
      </c>
      <c r="E288" s="1">
        <v>-0.20479131498076916</v>
      </c>
      <c r="F288" s="1">
        <v>-0.25664248858440719</v>
      </c>
      <c r="G288" s="1">
        <v>-0.24846023406178136</v>
      </c>
      <c r="H288" s="1">
        <v>-0.23741554824913802</v>
      </c>
      <c r="I288" s="1">
        <v>-0.3332087046526242</v>
      </c>
      <c r="J288" s="1"/>
      <c r="K288" s="1"/>
      <c r="L288" s="1"/>
      <c r="M288" s="1"/>
      <c r="N288" s="1"/>
      <c r="O288" s="1"/>
      <c r="P288" s="1"/>
      <c r="Q288" s="1"/>
      <c r="R288" s="1"/>
      <c r="S288" s="1"/>
      <c r="T288" s="1"/>
      <c r="U288" s="1"/>
      <c r="V288" s="1"/>
      <c r="W288" s="1"/>
      <c r="X288" s="1"/>
      <c r="Y288" s="1"/>
      <c r="Z288" s="1"/>
    </row>
    <row r="289" spans="1:26" ht="25.5" customHeight="1">
      <c r="A289" s="1"/>
      <c r="B289" s="1">
        <v>264</v>
      </c>
      <c r="C289" s="1">
        <v>0.8587272131451712</v>
      </c>
      <c r="D289" s="1">
        <v>-0.17019591915936219</v>
      </c>
      <c r="E289" s="1">
        <v>-0.46734042056236458</v>
      </c>
      <c r="F289" s="1">
        <v>0.70934811384689112</v>
      </c>
      <c r="G289" s="1">
        <v>0.54793585105959042</v>
      </c>
      <c r="H289" s="1">
        <v>0.4181432550130032</v>
      </c>
      <c r="I289" s="1">
        <v>0.19351488454625437</v>
      </c>
      <c r="J289" s="1"/>
      <c r="K289" s="1"/>
      <c r="L289" s="1"/>
      <c r="M289" s="1"/>
      <c r="N289" s="1"/>
      <c r="O289" s="1"/>
      <c r="P289" s="1"/>
      <c r="Q289" s="1"/>
      <c r="R289" s="1"/>
      <c r="S289" s="1"/>
      <c r="T289" s="1"/>
      <c r="U289" s="1"/>
      <c r="V289" s="1"/>
      <c r="W289" s="1"/>
      <c r="X289" s="1"/>
      <c r="Y289" s="1"/>
      <c r="Z289" s="1"/>
    </row>
    <row r="290" spans="1:26" ht="25.5" customHeight="1">
      <c r="A290" s="1"/>
      <c r="B290" s="1">
        <v>265</v>
      </c>
      <c r="C290" s="1">
        <v>-2.4846043905809156</v>
      </c>
      <c r="D290" s="1">
        <v>0.54978900268298481</v>
      </c>
      <c r="E290" s="1">
        <v>0.74280511390124726</v>
      </c>
      <c r="F290" s="1">
        <v>-4.6526209691035783E-2</v>
      </c>
      <c r="G290" s="1">
        <v>0.50608922362086117</v>
      </c>
      <c r="H290" s="1">
        <v>-0.33875613935054716</v>
      </c>
      <c r="I290" s="1">
        <v>4.3803591348728112E-2</v>
      </c>
      <c r="J290" s="1"/>
      <c r="K290" s="1"/>
      <c r="L290" s="1"/>
      <c r="M290" s="1"/>
      <c r="N290" s="1"/>
      <c r="O290" s="1"/>
      <c r="P290" s="1"/>
      <c r="Q290" s="1"/>
      <c r="R290" s="1"/>
      <c r="S290" s="1"/>
      <c r="T290" s="1"/>
      <c r="U290" s="1"/>
      <c r="V290" s="1"/>
      <c r="W290" s="1"/>
      <c r="X290" s="1"/>
      <c r="Y290" s="1"/>
      <c r="Z290" s="1"/>
    </row>
    <row r="291" spans="1:26" ht="25.5" customHeight="1">
      <c r="A291" s="1"/>
      <c r="B291" s="1">
        <v>266</v>
      </c>
      <c r="C291" s="1">
        <v>0.45527307271392864</v>
      </c>
      <c r="D291" s="1">
        <v>0.79369139260762722</v>
      </c>
      <c r="E291" s="1">
        <v>0.61211396038811927</v>
      </c>
      <c r="F291" s="1">
        <v>0.40305771290184034</v>
      </c>
      <c r="G291" s="1">
        <v>-8.8339323983235268E-2</v>
      </c>
      <c r="H291" s="1">
        <v>-0.85366058366276509</v>
      </c>
      <c r="I291" s="1">
        <v>-5.312100368980479E-2</v>
      </c>
      <c r="J291" s="1"/>
      <c r="K291" s="1"/>
      <c r="L291" s="1"/>
      <c r="M291" s="1"/>
      <c r="N291" s="1"/>
      <c r="O291" s="1"/>
      <c r="P291" s="1"/>
      <c r="Q291" s="1"/>
      <c r="R291" s="1"/>
      <c r="S291" s="1"/>
      <c r="T291" s="1"/>
      <c r="U291" s="1"/>
      <c r="V291" s="1"/>
      <c r="W291" s="1"/>
      <c r="X291" s="1"/>
      <c r="Y291" s="1"/>
      <c r="Z291" s="1"/>
    </row>
    <row r="292" spans="1:26" ht="25.5" customHeight="1">
      <c r="A292" s="1"/>
      <c r="B292" s="1">
        <v>267</v>
      </c>
      <c r="C292" s="1">
        <v>-2.2820847731516785</v>
      </c>
      <c r="D292" s="1">
        <v>-9.8850478668959518E-2</v>
      </c>
      <c r="E292" s="1">
        <v>-0.72581369065291224</v>
      </c>
      <c r="F292" s="1">
        <v>-6.674232412001796E-2</v>
      </c>
      <c r="G292" s="1">
        <v>3.9848045134305884E-2</v>
      </c>
      <c r="H292" s="1">
        <v>0.36038804601255076</v>
      </c>
      <c r="I292" s="1">
        <v>-9.9249484894730081E-2</v>
      </c>
      <c r="J292" s="1"/>
      <c r="K292" s="1"/>
      <c r="L292" s="1"/>
      <c r="M292" s="1"/>
      <c r="N292" s="1"/>
      <c r="O292" s="1"/>
      <c r="P292" s="1"/>
      <c r="Q292" s="1"/>
      <c r="R292" s="1"/>
      <c r="S292" s="1"/>
      <c r="T292" s="1"/>
      <c r="U292" s="1"/>
      <c r="V292" s="1"/>
      <c r="W292" s="1"/>
      <c r="X292" s="1"/>
      <c r="Y292" s="1"/>
      <c r="Z292" s="1"/>
    </row>
    <row r="293" spans="1:26" ht="25.5" customHeight="1">
      <c r="A293" s="1"/>
      <c r="B293" s="1">
        <v>268</v>
      </c>
      <c r="C293" s="1">
        <v>-0.82130465934837082</v>
      </c>
      <c r="D293" s="1">
        <v>-0.35757710259156378</v>
      </c>
      <c r="E293" s="1">
        <v>9.8690113504663002E-2</v>
      </c>
      <c r="F293" s="1">
        <v>0.74788390787813686</v>
      </c>
      <c r="G293" s="1">
        <v>-8.390909772342714E-2</v>
      </c>
      <c r="H293" s="1">
        <v>0.76836872442045634</v>
      </c>
      <c r="I293" s="1">
        <v>-0.15133767564939438</v>
      </c>
      <c r="J293" s="1"/>
      <c r="K293" s="1"/>
      <c r="L293" s="1"/>
      <c r="M293" s="1"/>
      <c r="N293" s="1"/>
      <c r="O293" s="1"/>
      <c r="P293" s="1"/>
      <c r="Q293" s="1"/>
      <c r="R293" s="1"/>
      <c r="S293" s="1"/>
      <c r="T293" s="1"/>
      <c r="U293" s="1"/>
      <c r="V293" s="1"/>
      <c r="W293" s="1"/>
      <c r="X293" s="1"/>
      <c r="Y293" s="1"/>
      <c r="Z293" s="1"/>
    </row>
    <row r="294" spans="1:26" ht="25.5" customHeight="1">
      <c r="A294" s="1"/>
      <c r="B294" s="1">
        <v>269</v>
      </c>
      <c r="C294" s="1">
        <v>1.1035036394678801</v>
      </c>
      <c r="D294" s="1">
        <v>9.0991276021238937E-2</v>
      </c>
      <c r="E294" s="1">
        <v>0.81726465549032545</v>
      </c>
      <c r="F294" s="1">
        <v>-1.0536278284937315</v>
      </c>
      <c r="G294" s="1">
        <v>0.44691059166611441</v>
      </c>
      <c r="H294" s="1">
        <v>-0.10068998065930661</v>
      </c>
      <c r="I294" s="1">
        <v>2.69528647008599E-3</v>
      </c>
      <c r="J294" s="1"/>
      <c r="K294" s="1"/>
      <c r="L294" s="1"/>
      <c r="M294" s="1"/>
      <c r="N294" s="1"/>
      <c r="O294" s="1"/>
      <c r="P294" s="1"/>
      <c r="Q294" s="1"/>
      <c r="R294" s="1"/>
      <c r="S294" s="1"/>
      <c r="T294" s="1"/>
      <c r="U294" s="1"/>
      <c r="V294" s="1"/>
      <c r="W294" s="1"/>
      <c r="X294" s="1"/>
      <c r="Y294" s="1"/>
      <c r="Z294" s="1"/>
    </row>
    <row r="295" spans="1:26" ht="25.5" customHeight="1">
      <c r="A295" s="1"/>
      <c r="B295" s="1">
        <v>270</v>
      </c>
      <c r="C295" s="1">
        <v>0.37562527439464183</v>
      </c>
      <c r="D295" s="1">
        <v>3.8157439357190237E-2</v>
      </c>
      <c r="E295" s="1">
        <v>0.12856224767738095</v>
      </c>
      <c r="F295" s="1">
        <v>-0.83362681588155629</v>
      </c>
      <c r="G295" s="1">
        <v>-0.26098519943415155</v>
      </c>
      <c r="H295" s="1">
        <v>-0.32187717582169012</v>
      </c>
      <c r="I295" s="1">
        <v>-0.18385669123229967</v>
      </c>
      <c r="J295" s="1"/>
      <c r="K295" s="1"/>
      <c r="L295" s="1"/>
      <c r="M295" s="1"/>
      <c r="N295" s="1"/>
      <c r="O295" s="1"/>
      <c r="P295" s="1"/>
      <c r="Q295" s="1"/>
      <c r="R295" s="1"/>
      <c r="S295" s="1"/>
      <c r="T295" s="1"/>
      <c r="U295" s="1"/>
      <c r="V295" s="1"/>
      <c r="W295" s="1"/>
      <c r="X295" s="1"/>
      <c r="Y295" s="1"/>
      <c r="Z295" s="1"/>
    </row>
    <row r="296" spans="1:26" ht="25.5" customHeight="1">
      <c r="A296" s="1"/>
      <c r="B296" s="1">
        <v>271</v>
      </c>
      <c r="C296" s="1">
        <v>0.74533809822298502</v>
      </c>
      <c r="D296" s="1">
        <v>0.11594363676556213</v>
      </c>
      <c r="E296" s="1">
        <v>-0.28246280209883312</v>
      </c>
      <c r="F296" s="1">
        <v>0.13955811351221498</v>
      </c>
      <c r="G296" s="1">
        <v>0.13578238750118329</v>
      </c>
      <c r="H296" s="1">
        <v>0.57319526359735462</v>
      </c>
      <c r="I296" s="1">
        <v>-0.2181241075784143</v>
      </c>
      <c r="J296" s="1"/>
      <c r="K296" s="1"/>
      <c r="L296" s="1"/>
      <c r="M296" s="1"/>
      <c r="N296" s="1"/>
      <c r="O296" s="1"/>
      <c r="P296" s="1"/>
      <c r="Q296" s="1"/>
      <c r="R296" s="1"/>
      <c r="S296" s="1"/>
      <c r="T296" s="1"/>
      <c r="U296" s="1"/>
      <c r="V296" s="1"/>
      <c r="W296" s="1"/>
      <c r="X296" s="1"/>
      <c r="Y296" s="1"/>
      <c r="Z296" s="1"/>
    </row>
    <row r="297" spans="1:26" ht="25.5" customHeight="1">
      <c r="A297" s="1"/>
      <c r="B297" s="1">
        <v>272</v>
      </c>
      <c r="C297" s="1">
        <v>1.7203364532805954</v>
      </c>
      <c r="D297" s="1">
        <v>0.25999510894948152</v>
      </c>
      <c r="E297" s="1">
        <v>-0.22280136829252561</v>
      </c>
      <c r="F297" s="1">
        <v>-0.94956232925683937</v>
      </c>
      <c r="G297" s="1">
        <v>-1.0265488928040536</v>
      </c>
      <c r="H297" s="1">
        <v>-0.98303547829863369</v>
      </c>
      <c r="I297" s="1">
        <v>0.34226463937031215</v>
      </c>
      <c r="J297" s="1"/>
      <c r="K297" s="1"/>
      <c r="L297" s="1"/>
      <c r="M297" s="1"/>
      <c r="N297" s="1"/>
      <c r="O297" s="1"/>
      <c r="P297" s="1"/>
      <c r="Q297" s="1"/>
      <c r="R297" s="1"/>
      <c r="S297" s="1"/>
      <c r="T297" s="1"/>
      <c r="U297" s="1"/>
      <c r="V297" s="1"/>
      <c r="W297" s="1"/>
      <c r="X297" s="1"/>
      <c r="Y297" s="1"/>
      <c r="Z297" s="1"/>
    </row>
    <row r="298" spans="1:26" ht="25.5" customHeight="1">
      <c r="A298" s="1"/>
      <c r="B298" s="1">
        <v>273</v>
      </c>
      <c r="C298" s="1">
        <v>0.53153655611249873</v>
      </c>
      <c r="D298" s="1">
        <v>-0.59179411970759299</v>
      </c>
      <c r="E298" s="1">
        <v>-0.84490758122416343</v>
      </c>
      <c r="F298" s="1">
        <v>0.16034470044347515</v>
      </c>
      <c r="G298" s="1">
        <v>-7.1703880462308249E-4</v>
      </c>
      <c r="H298" s="1">
        <v>-0.33935912436038096</v>
      </c>
      <c r="I298" s="1">
        <v>0.28147095687199275</v>
      </c>
      <c r="J298" s="1"/>
      <c r="K298" s="1"/>
      <c r="L298" s="1"/>
      <c r="M298" s="1"/>
      <c r="N298" s="1"/>
      <c r="O298" s="1"/>
      <c r="P298" s="1"/>
      <c r="Q298" s="1"/>
      <c r="R298" s="1"/>
      <c r="S298" s="1"/>
      <c r="T298" s="1"/>
      <c r="U298" s="1"/>
      <c r="V298" s="1"/>
      <c r="W298" s="1"/>
      <c r="X298" s="1"/>
      <c r="Y298" s="1"/>
      <c r="Z298" s="1"/>
    </row>
    <row r="299" spans="1:26" ht="25.5" customHeight="1">
      <c r="A299" s="1"/>
      <c r="B299" s="1">
        <v>274</v>
      </c>
      <c r="C299" s="1">
        <v>-0.91166993755204018</v>
      </c>
      <c r="D299" s="1">
        <v>0.28571760242097005</v>
      </c>
      <c r="E299" s="1">
        <v>-0.27811539697918014</v>
      </c>
      <c r="F299" s="1">
        <v>-7.8919035272321664E-2</v>
      </c>
      <c r="G299" s="1">
        <v>-4.8271233572815229E-2</v>
      </c>
      <c r="H299" s="1">
        <v>-0.45129521538538342</v>
      </c>
      <c r="I299" s="1">
        <v>-0.43064642364217082</v>
      </c>
      <c r="J299" s="1"/>
      <c r="K299" s="1"/>
      <c r="L299" s="1"/>
      <c r="M299" s="1"/>
      <c r="N299" s="1"/>
      <c r="O299" s="1"/>
      <c r="P299" s="1"/>
      <c r="Q299" s="1"/>
      <c r="R299" s="1"/>
      <c r="S299" s="1"/>
      <c r="T299" s="1"/>
      <c r="U299" s="1"/>
      <c r="V299" s="1"/>
      <c r="W299" s="1"/>
      <c r="X299" s="1"/>
      <c r="Y299" s="1"/>
      <c r="Z299" s="1"/>
    </row>
    <row r="300" spans="1:26" ht="25.5" customHeight="1">
      <c r="A300" s="1"/>
      <c r="B300" s="1">
        <v>275</v>
      </c>
      <c r="C300" s="1">
        <v>-4.1736016571235227E-2</v>
      </c>
      <c r="D300" s="1">
        <v>-0.28927041650925683</v>
      </c>
      <c r="E300" s="1">
        <v>-8.693936770106607E-2</v>
      </c>
      <c r="F300" s="1">
        <v>0.70167981958265879</v>
      </c>
      <c r="G300" s="1">
        <v>0.24599163545317917</v>
      </c>
      <c r="H300" s="1">
        <v>-0.14498655940621044</v>
      </c>
      <c r="I300" s="1">
        <v>-0.34058908683984146</v>
      </c>
      <c r="J300" s="1"/>
      <c r="K300" s="1"/>
      <c r="L300" s="1"/>
      <c r="M300" s="1"/>
      <c r="N300" s="1"/>
      <c r="O300" s="1"/>
      <c r="P300" s="1"/>
      <c r="Q300" s="1"/>
      <c r="R300" s="1"/>
      <c r="S300" s="1"/>
      <c r="T300" s="1"/>
      <c r="U300" s="1"/>
      <c r="V300" s="1"/>
      <c r="W300" s="1"/>
      <c r="X300" s="1"/>
      <c r="Y300" s="1"/>
      <c r="Z300" s="1"/>
    </row>
    <row r="301" spans="1:26" ht="25.5" customHeight="1">
      <c r="A301" s="1"/>
      <c r="B301" s="1">
        <v>276</v>
      </c>
      <c r="C301" s="1">
        <v>0.57669480916648153</v>
      </c>
      <c r="D301" s="1">
        <v>0.48516046592663303</v>
      </c>
      <c r="E301" s="1">
        <v>5.6642916438787494E-2</v>
      </c>
      <c r="F301" s="1">
        <v>-1.1040636914633142</v>
      </c>
      <c r="G301" s="1">
        <v>-0.55849356186755839</v>
      </c>
      <c r="H301" s="1">
        <v>0.35903054475096963</v>
      </c>
      <c r="I301" s="1">
        <v>0.12688400669691108</v>
      </c>
      <c r="J301" s="1"/>
      <c r="K301" s="1"/>
      <c r="L301" s="1"/>
      <c r="M301" s="1"/>
      <c r="N301" s="1"/>
      <c r="O301" s="1"/>
      <c r="P301" s="1"/>
      <c r="Q301" s="1"/>
      <c r="R301" s="1"/>
      <c r="S301" s="1"/>
      <c r="T301" s="1"/>
      <c r="U301" s="1"/>
      <c r="V301" s="1"/>
      <c r="W301" s="1"/>
      <c r="X301" s="1"/>
      <c r="Y301" s="1"/>
      <c r="Z301" s="1"/>
    </row>
    <row r="302" spans="1:26" ht="25.5" customHeight="1">
      <c r="A302" s="1"/>
      <c r="B302" s="1">
        <v>277</v>
      </c>
      <c r="C302" s="1">
        <v>-1.1391242662322298</v>
      </c>
      <c r="D302" s="1">
        <v>0.73028176853325844</v>
      </c>
      <c r="E302" s="1">
        <v>-9.2352259503811027E-2</v>
      </c>
      <c r="F302" s="1">
        <v>-0.58386603647748325</v>
      </c>
      <c r="G302" s="1">
        <v>-1.1182877739685659</v>
      </c>
      <c r="H302" s="1">
        <v>-0.57715113994766831</v>
      </c>
      <c r="I302" s="1">
        <v>-5.4614319215478727E-2</v>
      </c>
      <c r="J302" s="1"/>
      <c r="K302" s="1"/>
      <c r="L302" s="1"/>
      <c r="M302" s="1"/>
      <c r="N302" s="1"/>
      <c r="O302" s="1"/>
      <c r="P302" s="1"/>
      <c r="Q302" s="1"/>
      <c r="R302" s="1"/>
      <c r="S302" s="1"/>
      <c r="T302" s="1"/>
      <c r="U302" s="1"/>
      <c r="V302" s="1"/>
      <c r="W302" s="1"/>
      <c r="X302" s="1"/>
      <c r="Y302" s="1"/>
      <c r="Z302" s="1"/>
    </row>
    <row r="303" spans="1:26" ht="25.5" customHeight="1">
      <c r="A303" s="1"/>
      <c r="B303" s="1">
        <v>278</v>
      </c>
      <c r="C303" s="1">
        <v>-1.2366696573549174</v>
      </c>
      <c r="D303" s="1">
        <v>8.3806924555717033E-2</v>
      </c>
      <c r="E303" s="1">
        <v>2.3870790868571513E-2</v>
      </c>
      <c r="F303" s="1">
        <v>-0.61516827491001058</v>
      </c>
      <c r="G303" s="1">
        <v>-0.83302472245029369</v>
      </c>
      <c r="H303" s="1">
        <v>-0.23863948781928554</v>
      </c>
      <c r="I303" s="1">
        <v>-0.41232945814306615</v>
      </c>
      <c r="J303" s="1"/>
      <c r="K303" s="1"/>
      <c r="L303" s="1"/>
      <c r="M303" s="1"/>
      <c r="N303" s="1"/>
      <c r="O303" s="1"/>
      <c r="P303" s="1"/>
      <c r="Q303" s="1"/>
      <c r="R303" s="1"/>
      <c r="S303" s="1"/>
      <c r="T303" s="1"/>
      <c r="U303" s="1"/>
      <c r="V303" s="1"/>
      <c r="W303" s="1"/>
      <c r="X303" s="1"/>
      <c r="Y303" s="1"/>
      <c r="Z303" s="1"/>
    </row>
    <row r="304" spans="1:26" ht="25.5" customHeight="1">
      <c r="A304" s="1"/>
      <c r="B304" s="1">
        <v>279</v>
      </c>
      <c r="C304" s="1">
        <v>0.3328130393914363</v>
      </c>
      <c r="D304" s="1">
        <v>-0.22738204848956559</v>
      </c>
      <c r="E304" s="1">
        <v>0.75313025180377779</v>
      </c>
      <c r="F304" s="1">
        <v>-0.84036310340250364</v>
      </c>
      <c r="G304" s="1">
        <v>0.21391875312165914</v>
      </c>
      <c r="H304" s="1">
        <v>-5.336243911617777E-3</v>
      </c>
      <c r="I304" s="1">
        <v>-0.44361652278749675</v>
      </c>
      <c r="J304" s="1"/>
      <c r="K304" s="1"/>
      <c r="L304" s="1"/>
      <c r="M304" s="1"/>
      <c r="N304" s="1"/>
      <c r="O304" s="1"/>
      <c r="P304" s="1"/>
      <c r="Q304" s="1"/>
      <c r="R304" s="1"/>
      <c r="S304" s="1"/>
      <c r="T304" s="1"/>
      <c r="U304" s="1"/>
      <c r="V304" s="1"/>
      <c r="W304" s="1"/>
      <c r="X304" s="1"/>
      <c r="Y304" s="1"/>
      <c r="Z304" s="1"/>
    </row>
    <row r="305" spans="1:26" ht="25.5" customHeight="1">
      <c r="A305" s="1"/>
      <c r="B305" s="1">
        <v>280</v>
      </c>
      <c r="C305" s="1">
        <v>-1.6438595112390981</v>
      </c>
      <c r="D305" s="1">
        <v>-0.49582250507048703</v>
      </c>
      <c r="E305" s="1">
        <v>-0.68688014326625291</v>
      </c>
      <c r="F305" s="1">
        <v>0.38812043474766084</v>
      </c>
      <c r="G305" s="1">
        <v>-0.10173542859663376</v>
      </c>
      <c r="H305" s="1">
        <v>-0.11741811245418139</v>
      </c>
      <c r="I305" s="1">
        <v>-0.16417322891690644</v>
      </c>
      <c r="J305" s="1"/>
      <c r="K305" s="1"/>
      <c r="L305" s="1"/>
      <c r="M305" s="1"/>
      <c r="N305" s="1"/>
      <c r="O305" s="1"/>
      <c r="P305" s="1"/>
      <c r="Q305" s="1"/>
      <c r="R305" s="1"/>
      <c r="S305" s="1"/>
      <c r="T305" s="1"/>
      <c r="U305" s="1"/>
      <c r="V305" s="1"/>
      <c r="W305" s="1"/>
      <c r="X305" s="1"/>
      <c r="Y305" s="1"/>
      <c r="Z305" s="1"/>
    </row>
    <row r="306" spans="1:26" ht="25.5" customHeight="1">
      <c r="A306" s="1"/>
      <c r="B306" s="1">
        <v>281</v>
      </c>
      <c r="C306" s="1">
        <v>-0.7265775944270183</v>
      </c>
      <c r="D306" s="1">
        <v>-5.36560282738891E-2</v>
      </c>
      <c r="E306" s="1">
        <v>-5.3931253897670728E-2</v>
      </c>
      <c r="F306" s="1">
        <v>4.9690957151563769E-2</v>
      </c>
      <c r="G306" s="1">
        <v>-0.26920870045819617</v>
      </c>
      <c r="H306" s="1">
        <v>-2.3411734767792659E-2</v>
      </c>
      <c r="I306" s="1">
        <v>6.5982416087206092E-2</v>
      </c>
      <c r="J306" s="1"/>
      <c r="K306" s="1"/>
      <c r="L306" s="1"/>
      <c r="M306" s="1"/>
      <c r="N306" s="1"/>
      <c r="O306" s="1"/>
      <c r="P306" s="1"/>
      <c r="Q306" s="1"/>
      <c r="R306" s="1"/>
      <c r="S306" s="1"/>
      <c r="T306" s="1"/>
      <c r="U306" s="1"/>
      <c r="V306" s="1"/>
      <c r="W306" s="1"/>
      <c r="X306" s="1"/>
      <c r="Y306" s="1"/>
      <c r="Z306" s="1"/>
    </row>
    <row r="307" spans="1:26" ht="25.5" customHeight="1">
      <c r="A307" s="1"/>
      <c r="B307" s="1">
        <v>282</v>
      </c>
      <c r="C307" s="1">
        <v>-0.98421506457342711</v>
      </c>
      <c r="D307" s="1">
        <v>-0.25231661605129274</v>
      </c>
      <c r="E307" s="1">
        <v>-0.68302621138063102</v>
      </c>
      <c r="F307" s="1">
        <v>-2.7962973750051807E-2</v>
      </c>
      <c r="G307" s="1">
        <v>0.5838574868988472</v>
      </c>
      <c r="H307" s="1">
        <v>-0.2263935460725425</v>
      </c>
      <c r="I307" s="1">
        <v>0.15915485645343663</v>
      </c>
      <c r="J307" s="1"/>
      <c r="K307" s="1"/>
      <c r="L307" s="1"/>
      <c r="M307" s="1"/>
      <c r="N307" s="1"/>
      <c r="O307" s="1"/>
      <c r="P307" s="1"/>
      <c r="Q307" s="1"/>
      <c r="R307" s="1"/>
      <c r="S307" s="1"/>
      <c r="T307" s="1"/>
      <c r="U307" s="1"/>
      <c r="V307" s="1"/>
      <c r="W307" s="1"/>
      <c r="X307" s="1"/>
      <c r="Y307" s="1"/>
      <c r="Z307" s="1"/>
    </row>
    <row r="308" spans="1:26" ht="25.5" customHeight="1">
      <c r="A308" s="1"/>
      <c r="B308" s="1">
        <v>283</v>
      </c>
      <c r="C308" s="1">
        <v>-0.20885454802539022</v>
      </c>
      <c r="D308" s="1">
        <v>0.15317821041281066</v>
      </c>
      <c r="E308" s="1">
        <v>-0.2221340650412135</v>
      </c>
      <c r="F308" s="1">
        <v>5.5069303266327835E-3</v>
      </c>
      <c r="G308" s="1">
        <v>-0.4193695121164206</v>
      </c>
      <c r="H308" s="1">
        <v>-0.40938554483641687</v>
      </c>
      <c r="I308" s="1">
        <v>-0.3350792331671586</v>
      </c>
      <c r="J308" s="1"/>
      <c r="K308" s="1"/>
      <c r="L308" s="1"/>
      <c r="M308" s="1"/>
      <c r="N308" s="1"/>
      <c r="O308" s="1"/>
      <c r="P308" s="1"/>
      <c r="Q308" s="1"/>
      <c r="R308" s="1"/>
      <c r="S308" s="1"/>
      <c r="T308" s="1"/>
      <c r="U308" s="1"/>
      <c r="V308" s="1"/>
      <c r="W308" s="1"/>
      <c r="X308" s="1"/>
      <c r="Y308" s="1"/>
      <c r="Z308" s="1"/>
    </row>
    <row r="309" spans="1:26" ht="25.5" customHeight="1">
      <c r="A309" s="1"/>
      <c r="B309" s="1">
        <v>284</v>
      </c>
      <c r="C309" s="1">
        <v>0.15214837907946707</v>
      </c>
      <c r="D309" s="1">
        <v>0.60944220933638182</v>
      </c>
      <c r="E309" s="1">
        <v>0.26785139273600611</v>
      </c>
      <c r="F309" s="1">
        <v>0.38842564348205527</v>
      </c>
      <c r="G309" s="1">
        <v>0.78003965949502185</v>
      </c>
      <c r="H309" s="1">
        <v>0.66618175058491846</v>
      </c>
      <c r="I309" s="1">
        <v>-0.37952875043029077</v>
      </c>
      <c r="J309" s="1"/>
      <c r="K309" s="1"/>
      <c r="L309" s="1"/>
      <c r="M309" s="1"/>
      <c r="N309" s="1"/>
      <c r="O309" s="1"/>
      <c r="P309" s="1"/>
      <c r="Q309" s="1"/>
      <c r="R309" s="1"/>
      <c r="S309" s="1"/>
      <c r="T309" s="1"/>
      <c r="U309" s="1"/>
      <c r="V309" s="1"/>
      <c r="W309" s="1"/>
      <c r="X309" s="1"/>
      <c r="Y309" s="1"/>
      <c r="Z309" s="1"/>
    </row>
    <row r="310" spans="1:26" ht="25.5" customHeight="1">
      <c r="A310" s="1"/>
      <c r="B310" s="1">
        <v>285</v>
      </c>
      <c r="C310" s="1">
        <v>0.16217890666480772</v>
      </c>
      <c r="D310" s="1">
        <v>-0.63770640965365266</v>
      </c>
      <c r="E310" s="1">
        <v>0.12277417111716822</v>
      </c>
      <c r="F310" s="1">
        <v>-1.3704611037036851E-2</v>
      </c>
      <c r="G310" s="1">
        <v>0.34913914917325195</v>
      </c>
      <c r="H310" s="1">
        <v>0.34574396834201276</v>
      </c>
      <c r="I310" s="1">
        <v>-0.33639636860129585</v>
      </c>
      <c r="J310" s="1"/>
      <c r="K310" s="1"/>
      <c r="L310" s="1"/>
      <c r="M310" s="1"/>
      <c r="N310" s="1"/>
      <c r="O310" s="1"/>
      <c r="P310" s="1"/>
      <c r="Q310" s="1"/>
      <c r="R310" s="1"/>
      <c r="S310" s="1"/>
      <c r="T310" s="1"/>
      <c r="U310" s="1"/>
      <c r="V310" s="1"/>
      <c r="W310" s="1"/>
      <c r="X310" s="1"/>
      <c r="Y310" s="1"/>
      <c r="Z310" s="1"/>
    </row>
    <row r="311" spans="1:26" ht="25.5" customHeight="1">
      <c r="A311" s="1"/>
      <c r="B311" s="1">
        <v>286</v>
      </c>
      <c r="C311" s="1">
        <v>0.53872841819470674</v>
      </c>
      <c r="D311" s="1">
        <v>-0.98679229947565772</v>
      </c>
      <c r="E311" s="1">
        <v>0.54417529481950955</v>
      </c>
      <c r="F311" s="1">
        <v>0.38071898983299496</v>
      </c>
      <c r="G311" s="1">
        <v>-0.66539795926408751</v>
      </c>
      <c r="H311" s="1">
        <v>6.3355245948208017E-2</v>
      </c>
      <c r="I311" s="1">
        <v>-0.39785168188647457</v>
      </c>
      <c r="J311" s="1"/>
      <c r="K311" s="1"/>
      <c r="L311" s="1"/>
      <c r="M311" s="1"/>
      <c r="N311" s="1"/>
      <c r="O311" s="1"/>
      <c r="P311" s="1"/>
      <c r="Q311" s="1"/>
      <c r="R311" s="1"/>
      <c r="S311" s="1"/>
      <c r="T311" s="1"/>
      <c r="U311" s="1"/>
      <c r="V311" s="1"/>
      <c r="W311" s="1"/>
      <c r="X311" s="1"/>
      <c r="Y311" s="1"/>
      <c r="Z311" s="1"/>
    </row>
    <row r="312" spans="1:26" ht="25.5" customHeight="1">
      <c r="A312" s="1"/>
      <c r="B312" s="1">
        <v>287</v>
      </c>
      <c r="C312" s="1">
        <v>-0.29595606507977862</v>
      </c>
      <c r="D312" s="1">
        <v>-0.92505320285815174</v>
      </c>
      <c r="E312" s="1">
        <v>0.29959335036008344</v>
      </c>
      <c r="F312" s="1">
        <v>0.44962152849131731</v>
      </c>
      <c r="G312" s="1">
        <v>-6.4885929293428596E-2</v>
      </c>
      <c r="H312" s="1">
        <v>-0.43775150759363812</v>
      </c>
      <c r="I312" s="1">
        <v>2.3989750254111143E-2</v>
      </c>
      <c r="J312" s="1"/>
      <c r="K312" s="1"/>
      <c r="L312" s="1"/>
      <c r="M312" s="1"/>
      <c r="N312" s="1"/>
      <c r="O312" s="1"/>
      <c r="P312" s="1"/>
      <c r="Q312" s="1"/>
      <c r="R312" s="1"/>
      <c r="S312" s="1"/>
      <c r="T312" s="1"/>
      <c r="U312" s="1"/>
      <c r="V312" s="1"/>
      <c r="W312" s="1"/>
      <c r="X312" s="1"/>
      <c r="Y312" s="1"/>
      <c r="Z312" s="1"/>
    </row>
    <row r="313" spans="1:26" ht="25.5" customHeight="1">
      <c r="A313" s="1"/>
      <c r="B313" s="1">
        <v>288</v>
      </c>
      <c r="C313" s="1">
        <v>-0.62907839866300952</v>
      </c>
      <c r="D313" s="1">
        <v>0.60526383891069235</v>
      </c>
      <c r="E313" s="1">
        <v>-0.14533377273341375</v>
      </c>
      <c r="F313" s="1">
        <v>-0.11545257671001274</v>
      </c>
      <c r="G313" s="1">
        <v>-3.5493968608273738E-2</v>
      </c>
      <c r="H313" s="1">
        <v>3.905156645076803E-2</v>
      </c>
      <c r="I313" s="1">
        <v>-3.7850873237230499E-2</v>
      </c>
      <c r="J313" s="1"/>
      <c r="K313" s="1"/>
      <c r="L313" s="1"/>
      <c r="M313" s="1"/>
      <c r="N313" s="1"/>
      <c r="O313" s="1"/>
      <c r="P313" s="1"/>
      <c r="Q313" s="1"/>
      <c r="R313" s="1"/>
      <c r="S313" s="1"/>
      <c r="T313" s="1"/>
      <c r="U313" s="1"/>
      <c r="V313" s="1"/>
      <c r="W313" s="1"/>
      <c r="X313" s="1"/>
      <c r="Y313" s="1"/>
      <c r="Z313" s="1"/>
    </row>
    <row r="314" spans="1:26" ht="25.5" customHeight="1">
      <c r="A314" s="1"/>
      <c r="B314" s="1">
        <v>289</v>
      </c>
      <c r="C314" s="1">
        <v>1.1018369577603206</v>
      </c>
      <c r="D314" s="1">
        <v>0.62212909735469424</v>
      </c>
      <c r="E314" s="1">
        <v>5.3886819497411219E-2</v>
      </c>
      <c r="F314" s="1">
        <v>3.19731911291668E-2</v>
      </c>
      <c r="G314" s="1">
        <v>-0.69839330397979515</v>
      </c>
      <c r="H314" s="1">
        <v>0.30151393654762748</v>
      </c>
      <c r="I314" s="1">
        <v>0.10033137803941314</v>
      </c>
      <c r="J314" s="1"/>
      <c r="K314" s="1"/>
      <c r="L314" s="1"/>
      <c r="M314" s="1"/>
      <c r="N314" s="1"/>
      <c r="O314" s="1"/>
      <c r="P314" s="1"/>
      <c r="Q314" s="1"/>
      <c r="R314" s="1"/>
      <c r="S314" s="1"/>
      <c r="T314" s="1"/>
      <c r="U314" s="1"/>
      <c r="V314" s="1"/>
      <c r="W314" s="1"/>
      <c r="X314" s="1"/>
      <c r="Y314" s="1"/>
      <c r="Z314" s="1"/>
    </row>
    <row r="315" spans="1:26" ht="25.5" customHeight="1">
      <c r="A315" s="1"/>
      <c r="B315" s="1">
        <v>290</v>
      </c>
      <c r="C315" s="1">
        <v>1.7295854872711531</v>
      </c>
      <c r="D315" s="1">
        <v>-0.63336445932750907</v>
      </c>
      <c r="E315" s="1">
        <v>-0.54095464727929488</v>
      </c>
      <c r="F315" s="1">
        <v>0.52975954816938065</v>
      </c>
      <c r="G315" s="1">
        <v>0.67301928100416664</v>
      </c>
      <c r="H315" s="1">
        <v>-6.5174467232271979E-2</v>
      </c>
      <c r="I315" s="1">
        <v>-5.1371498048619915E-2</v>
      </c>
      <c r="J315" s="1"/>
      <c r="K315" s="1"/>
      <c r="L315" s="1"/>
      <c r="M315" s="1"/>
      <c r="N315" s="1"/>
      <c r="O315" s="1"/>
      <c r="P315" s="1"/>
      <c r="Q315" s="1"/>
      <c r="R315" s="1"/>
      <c r="S315" s="1"/>
      <c r="T315" s="1"/>
      <c r="U315" s="1"/>
      <c r="V315" s="1"/>
      <c r="W315" s="1"/>
      <c r="X315" s="1"/>
      <c r="Y315" s="1"/>
      <c r="Z315" s="1"/>
    </row>
    <row r="316" spans="1:26" ht="25.5" customHeight="1">
      <c r="A316" s="1"/>
      <c r="B316" s="1">
        <v>291</v>
      </c>
      <c r="C316" s="1">
        <v>-0.23173672615679722</v>
      </c>
      <c r="D316" s="1">
        <v>0.94881670558791387</v>
      </c>
      <c r="E316" s="1">
        <v>1.4709843630563787E-2</v>
      </c>
      <c r="F316" s="1">
        <v>-0.94928533192580844</v>
      </c>
      <c r="G316" s="1">
        <v>-0.2821316965842377</v>
      </c>
      <c r="H316" s="1">
        <v>-0.23370144922901778</v>
      </c>
      <c r="I316" s="1">
        <v>-8.5471842966595574E-2</v>
      </c>
      <c r="J316" s="1"/>
      <c r="K316" s="1"/>
      <c r="L316" s="1"/>
      <c r="M316" s="1"/>
      <c r="N316" s="1"/>
      <c r="O316" s="1"/>
      <c r="P316" s="1"/>
      <c r="Q316" s="1"/>
      <c r="R316" s="1"/>
      <c r="S316" s="1"/>
      <c r="T316" s="1"/>
      <c r="U316" s="1"/>
      <c r="V316" s="1"/>
      <c r="W316" s="1"/>
      <c r="X316" s="1"/>
      <c r="Y316" s="1"/>
      <c r="Z316" s="1"/>
    </row>
    <row r="317" spans="1:26" ht="25.5" customHeight="1">
      <c r="A317" s="1"/>
      <c r="B317" s="1">
        <v>292</v>
      </c>
      <c r="C317" s="1">
        <v>0.23235218190473328</v>
      </c>
      <c r="D317" s="1">
        <v>1.0782692776906948</v>
      </c>
      <c r="E317" s="1">
        <v>-0.22708536450056785</v>
      </c>
      <c r="F317" s="1">
        <v>0.50354682015557994</v>
      </c>
      <c r="G317" s="1">
        <v>-0.63656979161071692</v>
      </c>
      <c r="H317" s="1">
        <v>8.8746408819751516E-2</v>
      </c>
      <c r="I317" s="1">
        <v>-9.2276349700273846E-2</v>
      </c>
      <c r="J317" s="1"/>
      <c r="K317" s="1"/>
      <c r="L317" s="1"/>
      <c r="M317" s="1"/>
      <c r="N317" s="1"/>
      <c r="O317" s="1"/>
      <c r="P317" s="1"/>
      <c r="Q317" s="1"/>
      <c r="R317" s="1"/>
      <c r="S317" s="1"/>
      <c r="T317" s="1"/>
      <c r="U317" s="1"/>
      <c r="V317" s="1"/>
      <c r="W317" s="1"/>
      <c r="X317" s="1"/>
      <c r="Y317" s="1"/>
      <c r="Z317" s="1"/>
    </row>
    <row r="318" spans="1:26" ht="25.5" customHeight="1">
      <c r="A318" s="1"/>
      <c r="B318" s="1">
        <v>293</v>
      </c>
      <c r="C318" s="1">
        <v>-0.22267430502530616</v>
      </c>
      <c r="D318" s="1">
        <v>-0.53466173200615241</v>
      </c>
      <c r="E318" s="1">
        <v>-0.18796444660550696</v>
      </c>
      <c r="F318" s="1">
        <v>0.11016263955565112</v>
      </c>
      <c r="G318" s="1">
        <v>-0.11025553746580867</v>
      </c>
      <c r="H318" s="1">
        <v>-0.1742549821600359</v>
      </c>
      <c r="I318" s="1">
        <v>-0.24201368399688516</v>
      </c>
      <c r="J318" s="1"/>
      <c r="K318" s="1"/>
      <c r="L318" s="1"/>
      <c r="M318" s="1"/>
      <c r="N318" s="1"/>
      <c r="O318" s="1"/>
      <c r="P318" s="1"/>
      <c r="Q318" s="1"/>
      <c r="R318" s="1"/>
      <c r="S318" s="1"/>
      <c r="T318" s="1"/>
      <c r="U318" s="1"/>
      <c r="V318" s="1"/>
      <c r="W318" s="1"/>
      <c r="X318" s="1"/>
      <c r="Y318" s="1"/>
      <c r="Z318" s="1"/>
    </row>
    <row r="319" spans="1:26" ht="25.5" customHeight="1">
      <c r="A319" s="1"/>
      <c r="B319" s="1">
        <v>294</v>
      </c>
      <c r="C319" s="1">
        <v>-0.74227639777010523</v>
      </c>
      <c r="D319" s="1">
        <v>-0.19372670545520726</v>
      </c>
      <c r="E319" s="1">
        <v>0.20384711418032167</v>
      </c>
      <c r="F319" s="1">
        <v>0.58088012511252096</v>
      </c>
      <c r="G319" s="1">
        <v>0.7662830237156284</v>
      </c>
      <c r="H319" s="1">
        <v>6.8341500550471224E-2</v>
      </c>
      <c r="I319" s="1">
        <v>0.41063154651608613</v>
      </c>
      <c r="J319" s="1"/>
      <c r="K319" s="1"/>
      <c r="L319" s="1"/>
      <c r="M319" s="1"/>
      <c r="N319" s="1"/>
      <c r="O319" s="1"/>
      <c r="P319" s="1"/>
      <c r="Q319" s="1"/>
      <c r="R319" s="1"/>
      <c r="S319" s="1"/>
      <c r="T319" s="1"/>
      <c r="U319" s="1"/>
      <c r="V319" s="1"/>
      <c r="W319" s="1"/>
      <c r="X319" s="1"/>
      <c r="Y319" s="1"/>
      <c r="Z319" s="1"/>
    </row>
    <row r="320" spans="1:26" ht="25.5" customHeight="1">
      <c r="A320" s="1"/>
      <c r="B320" s="1">
        <v>295</v>
      </c>
      <c r="C320" s="1">
        <v>-0.14803073201230518</v>
      </c>
      <c r="D320" s="1">
        <v>-0.72782824409302316</v>
      </c>
      <c r="E320" s="1">
        <v>-0.39421405231728635</v>
      </c>
      <c r="F320" s="1">
        <v>0.4158416830160952</v>
      </c>
      <c r="G320" s="1">
        <v>-0.42642259582812142</v>
      </c>
      <c r="H320" s="1">
        <v>-0.15824433523970816</v>
      </c>
      <c r="I320" s="1">
        <v>0.4148165363545388</v>
      </c>
      <c r="J320" s="1"/>
      <c r="K320" s="1"/>
      <c r="L320" s="1"/>
      <c r="M320" s="1"/>
      <c r="N320" s="1"/>
      <c r="O320" s="1"/>
      <c r="P320" s="1"/>
      <c r="Q320" s="1"/>
      <c r="R320" s="1"/>
      <c r="S320" s="1"/>
      <c r="T320" s="1"/>
      <c r="U320" s="1"/>
      <c r="V320" s="1"/>
      <c r="W320" s="1"/>
      <c r="X320" s="1"/>
      <c r="Y320" s="1"/>
      <c r="Z320" s="1"/>
    </row>
    <row r="321" spans="1:26" ht="25.5" customHeight="1">
      <c r="A321" s="1"/>
      <c r="B321" s="1">
        <v>296</v>
      </c>
      <c r="C321" s="1">
        <v>0.35437896522744106</v>
      </c>
      <c r="D321" s="1">
        <v>0.20529273675058055</v>
      </c>
      <c r="E321" s="1">
        <v>1.0052753333983748</v>
      </c>
      <c r="F321" s="1">
        <v>-0.13015398647107956</v>
      </c>
      <c r="G321" s="1">
        <v>0.54289443874575549</v>
      </c>
      <c r="H321" s="1">
        <v>-0.43738432760352292</v>
      </c>
      <c r="I321" s="1">
        <v>0.14930353268974864</v>
      </c>
      <c r="J321" s="1"/>
      <c r="K321" s="1"/>
      <c r="L321" s="1"/>
      <c r="M321" s="1"/>
      <c r="N321" s="1"/>
      <c r="O321" s="1"/>
      <c r="P321" s="1"/>
      <c r="Q321" s="1"/>
      <c r="R321" s="1"/>
      <c r="S321" s="1"/>
      <c r="T321" s="1"/>
      <c r="U321" s="1"/>
      <c r="V321" s="1"/>
      <c r="W321" s="1"/>
      <c r="X321" s="1"/>
      <c r="Y321" s="1"/>
      <c r="Z321" s="1"/>
    </row>
    <row r="322" spans="1:26" ht="25.5" customHeight="1">
      <c r="A322" s="1"/>
      <c r="B322" s="1">
        <v>297</v>
      </c>
      <c r="C322" s="1">
        <v>0.69902150285645015</v>
      </c>
      <c r="D322" s="1">
        <v>0.1977996930003656</v>
      </c>
      <c r="E322" s="1">
        <v>1.0456620223180944</v>
      </c>
      <c r="F322" s="1">
        <v>-1.3426804088503413E-2</v>
      </c>
      <c r="G322" s="1">
        <v>-6.1451328388185698E-2</v>
      </c>
      <c r="H322" s="1">
        <v>-8.0255468631691088E-3</v>
      </c>
      <c r="I322" s="1">
        <v>-0.16335883324987518</v>
      </c>
      <c r="J322" s="1"/>
      <c r="K322" s="1"/>
      <c r="L322" s="1"/>
      <c r="M322" s="1"/>
      <c r="N322" s="1"/>
      <c r="O322" s="1"/>
      <c r="P322" s="1"/>
      <c r="Q322" s="1"/>
      <c r="R322" s="1"/>
      <c r="S322" s="1"/>
      <c r="T322" s="1"/>
      <c r="U322" s="1"/>
      <c r="V322" s="1"/>
      <c r="W322" s="1"/>
      <c r="X322" s="1"/>
      <c r="Y322" s="1"/>
      <c r="Z322" s="1"/>
    </row>
    <row r="323" spans="1:26" ht="25.5" customHeight="1">
      <c r="A323" s="1"/>
      <c r="B323" s="1">
        <v>298</v>
      </c>
      <c r="C323" s="1">
        <v>1.9647754085481557</v>
      </c>
      <c r="D323" s="1">
        <v>-0.44439737122231127</v>
      </c>
      <c r="E323" s="1">
        <v>-0.34967105218708999</v>
      </c>
      <c r="F323" s="1">
        <v>0.49611122516134892</v>
      </c>
      <c r="G323" s="1">
        <v>-1.4009020228882462E-2</v>
      </c>
      <c r="H323" s="1">
        <v>0.38422600607028856</v>
      </c>
      <c r="I323" s="1">
        <v>-0.40258188507998521</v>
      </c>
      <c r="J323" s="1"/>
      <c r="K323" s="1"/>
      <c r="L323" s="1"/>
      <c r="M323" s="1"/>
      <c r="N323" s="1"/>
      <c r="O323" s="1"/>
      <c r="P323" s="1"/>
      <c r="Q323" s="1"/>
      <c r="R323" s="1"/>
      <c r="S323" s="1"/>
      <c r="T323" s="1"/>
      <c r="U323" s="1"/>
      <c r="V323" s="1"/>
      <c r="W323" s="1"/>
      <c r="X323" s="1"/>
      <c r="Y323" s="1"/>
      <c r="Z323" s="1"/>
    </row>
    <row r="324" spans="1:26" ht="25.5" customHeight="1">
      <c r="A324" s="1"/>
      <c r="B324" s="1">
        <v>299</v>
      </c>
      <c r="C324" s="1">
        <v>1.1582306863505685</v>
      </c>
      <c r="D324" s="1">
        <v>0.11251904906853955</v>
      </c>
      <c r="E324" s="1">
        <v>5.2453888665174565E-2</v>
      </c>
      <c r="F324" s="1">
        <v>-0.24589448261749422</v>
      </c>
      <c r="G324" s="1">
        <v>-0.28329056716981782</v>
      </c>
      <c r="H324" s="1">
        <v>-0.49045478595904768</v>
      </c>
      <c r="I324" s="1">
        <v>-0.22468142405071409</v>
      </c>
      <c r="J324" s="1"/>
      <c r="K324" s="1"/>
      <c r="L324" s="1"/>
      <c r="M324" s="1"/>
      <c r="N324" s="1"/>
      <c r="O324" s="1"/>
      <c r="P324" s="1"/>
      <c r="Q324" s="1"/>
      <c r="R324" s="1"/>
      <c r="S324" s="1"/>
      <c r="T324" s="1"/>
      <c r="U324" s="1"/>
      <c r="V324" s="1"/>
      <c r="W324" s="1"/>
      <c r="X324" s="1"/>
      <c r="Y324" s="1"/>
      <c r="Z324" s="1"/>
    </row>
    <row r="325" spans="1:26" ht="25.5" customHeight="1">
      <c r="A325" s="1"/>
      <c r="B325" s="1">
        <v>300</v>
      </c>
      <c r="C325" s="1">
        <v>-1.8717170346087648</v>
      </c>
      <c r="D325" s="1">
        <v>0.48171474422560717</v>
      </c>
      <c r="E325" s="1">
        <v>-0.30211869539546882</v>
      </c>
      <c r="F325" s="1">
        <v>0.73011864950673888</v>
      </c>
      <c r="G325" s="1">
        <v>-0.30486001627025117</v>
      </c>
      <c r="H325" s="1">
        <v>0.11052684724781078</v>
      </c>
      <c r="I325" s="1">
        <v>-0.1620139967753508</v>
      </c>
      <c r="J325" s="1"/>
      <c r="K325" s="1"/>
      <c r="L325" s="1"/>
      <c r="M325" s="1"/>
      <c r="N325" s="1"/>
      <c r="O325" s="1"/>
      <c r="P325" s="1"/>
      <c r="Q325" s="1"/>
      <c r="R325" s="1"/>
      <c r="S325" s="1"/>
      <c r="T325" s="1"/>
      <c r="U325" s="1"/>
      <c r="V325" s="1"/>
      <c r="W325" s="1"/>
      <c r="X325" s="1"/>
      <c r="Y325" s="1"/>
      <c r="Z325" s="1"/>
    </row>
    <row r="326" spans="1:26" ht="25.5" customHeight="1">
      <c r="A326" s="1"/>
      <c r="B326" s="1">
        <v>301</v>
      </c>
      <c r="C326" s="1">
        <v>-0.40032087543093603</v>
      </c>
      <c r="D326" s="1">
        <v>-0.99920768592657772</v>
      </c>
      <c r="E326" s="1">
        <v>-0.42567441883213508</v>
      </c>
      <c r="F326" s="1">
        <v>-0.26030533244702969</v>
      </c>
      <c r="G326" s="1">
        <v>-0.19935514916754046</v>
      </c>
      <c r="H326" s="1">
        <v>0.37789625281774852</v>
      </c>
      <c r="I326" s="1">
        <v>0.19103535260800691</v>
      </c>
      <c r="J326" s="1"/>
      <c r="K326" s="1"/>
      <c r="L326" s="1"/>
      <c r="M326" s="1"/>
      <c r="N326" s="1"/>
      <c r="O326" s="1"/>
      <c r="P326" s="1"/>
      <c r="Q326" s="1"/>
      <c r="R326" s="1"/>
      <c r="S326" s="1"/>
      <c r="T326" s="1"/>
      <c r="U326" s="1"/>
      <c r="V326" s="1"/>
      <c r="W326" s="1"/>
      <c r="X326" s="1"/>
      <c r="Y326" s="1"/>
      <c r="Z326" s="1"/>
    </row>
    <row r="327" spans="1:26" ht="25.5" customHeight="1">
      <c r="A327" s="1"/>
      <c r="B327" s="1">
        <v>302</v>
      </c>
      <c r="C327" s="1">
        <v>0.51680430670236799</v>
      </c>
      <c r="D327" s="1">
        <v>1.2934208344353602</v>
      </c>
      <c r="E327" s="1">
        <v>0.5192130773657454</v>
      </c>
      <c r="F327" s="1">
        <v>-0.77924876177339975</v>
      </c>
      <c r="G327" s="1">
        <v>-9.7575125703541314E-3</v>
      </c>
      <c r="H327" s="1">
        <v>0.17907509666031102</v>
      </c>
      <c r="I327" s="1">
        <v>-0.29299462919377761</v>
      </c>
      <c r="J327" s="1"/>
      <c r="K327" s="1"/>
      <c r="L327" s="1"/>
      <c r="M327" s="1"/>
      <c r="N327" s="1"/>
      <c r="O327" s="1"/>
      <c r="P327" s="1"/>
      <c r="Q327" s="1"/>
      <c r="R327" s="1"/>
      <c r="S327" s="1"/>
      <c r="T327" s="1"/>
      <c r="U327" s="1"/>
      <c r="V327" s="1"/>
      <c r="W327" s="1"/>
      <c r="X327" s="1"/>
      <c r="Y327" s="1"/>
      <c r="Z327" s="1"/>
    </row>
    <row r="328" spans="1:26" ht="25.5" customHeight="1">
      <c r="A328" s="1"/>
      <c r="B328" s="1">
        <v>303</v>
      </c>
      <c r="C328" s="1">
        <v>-0.73510933255019317</v>
      </c>
      <c r="D328" s="1">
        <v>-0.85541211187465827</v>
      </c>
      <c r="E328" s="1">
        <v>0.92964263996038154</v>
      </c>
      <c r="F328" s="1">
        <v>-0.27227942100109898</v>
      </c>
      <c r="G328" s="1">
        <v>0.66236030913209987</v>
      </c>
      <c r="H328" s="1">
        <v>0.53910761761004911</v>
      </c>
      <c r="I328" s="1">
        <v>-0.40680817811558045</v>
      </c>
      <c r="J328" s="1"/>
      <c r="K328" s="1"/>
      <c r="L328" s="1"/>
      <c r="M328" s="1"/>
      <c r="N328" s="1"/>
      <c r="O328" s="1"/>
      <c r="P328" s="1"/>
      <c r="Q328" s="1"/>
      <c r="R328" s="1"/>
      <c r="S328" s="1"/>
      <c r="T328" s="1"/>
      <c r="U328" s="1"/>
      <c r="V328" s="1"/>
      <c r="W328" s="1"/>
      <c r="X328" s="1"/>
      <c r="Y328" s="1"/>
      <c r="Z328" s="1"/>
    </row>
    <row r="329" spans="1:26" ht="25.5" customHeight="1">
      <c r="A329" s="1"/>
      <c r="B329" s="1">
        <v>304</v>
      </c>
      <c r="C329" s="1">
        <v>4.9262614483811581E-3</v>
      </c>
      <c r="D329" s="1">
        <v>-0.45421583603668197</v>
      </c>
      <c r="E329" s="1">
        <v>0.13914726902974359</v>
      </c>
      <c r="F329" s="1">
        <v>0.53503305120483535</v>
      </c>
      <c r="G329" s="1">
        <v>-5.5086267300551703E-2</v>
      </c>
      <c r="H329" s="1">
        <v>0.33075582666750192</v>
      </c>
      <c r="I329" s="1">
        <v>-0.10421018741482886</v>
      </c>
      <c r="J329" s="1"/>
      <c r="K329" s="1"/>
      <c r="L329" s="1"/>
      <c r="M329" s="1"/>
      <c r="N329" s="1"/>
      <c r="O329" s="1"/>
      <c r="P329" s="1"/>
      <c r="Q329" s="1"/>
      <c r="R329" s="1"/>
      <c r="S329" s="1"/>
      <c r="T329" s="1"/>
      <c r="U329" s="1"/>
      <c r="V329" s="1"/>
      <c r="W329" s="1"/>
      <c r="X329" s="1"/>
      <c r="Y329" s="1"/>
      <c r="Z329" s="1"/>
    </row>
    <row r="330" spans="1:26" ht="25.5" customHeight="1">
      <c r="A330" s="1"/>
      <c r="B330" s="1">
        <v>305</v>
      </c>
      <c r="C330" s="1">
        <v>-0.2286803554705894</v>
      </c>
      <c r="D330" s="1">
        <v>-0.10950615291349192</v>
      </c>
      <c r="E330" s="1">
        <v>0.5120875510785351</v>
      </c>
      <c r="F330" s="1">
        <v>0.61795983639769825</v>
      </c>
      <c r="G330" s="1">
        <v>-3.0485088587709219E-2</v>
      </c>
      <c r="H330" s="1">
        <v>-3.2201078050268152E-2</v>
      </c>
      <c r="I330" s="1">
        <v>0.16684526346054321</v>
      </c>
      <c r="J330" s="1"/>
      <c r="K330" s="1"/>
      <c r="L330" s="1"/>
      <c r="M330" s="1"/>
      <c r="N330" s="1"/>
      <c r="O330" s="1"/>
      <c r="P330" s="1"/>
      <c r="Q330" s="1"/>
      <c r="R330" s="1"/>
      <c r="S330" s="1"/>
      <c r="T330" s="1"/>
      <c r="U330" s="1"/>
      <c r="V330" s="1"/>
      <c r="W330" s="1"/>
      <c r="X330" s="1"/>
      <c r="Y330" s="1"/>
      <c r="Z330" s="1"/>
    </row>
    <row r="331" spans="1:26" ht="25.5" customHeight="1">
      <c r="A331" s="1"/>
      <c r="B331" s="1">
        <v>306</v>
      </c>
      <c r="C331" s="1">
        <v>-0.28685698424091788</v>
      </c>
      <c r="D331" s="1">
        <v>-0.25465297392437719</v>
      </c>
      <c r="E331" s="1">
        <v>1.396366903935885</v>
      </c>
      <c r="F331" s="1">
        <v>0.64014884806363348</v>
      </c>
      <c r="G331" s="1">
        <v>3.5621390246472685E-2</v>
      </c>
      <c r="H331" s="1">
        <v>0.15668690004221703</v>
      </c>
      <c r="I331" s="1">
        <v>0.15075990103887341</v>
      </c>
      <c r="J331" s="1"/>
      <c r="K331" s="1"/>
      <c r="L331" s="1"/>
      <c r="M331" s="1"/>
      <c r="N331" s="1"/>
      <c r="O331" s="1"/>
      <c r="P331" s="1"/>
      <c r="Q331" s="1"/>
      <c r="R331" s="1"/>
      <c r="S331" s="1"/>
      <c r="T331" s="1"/>
      <c r="U331" s="1"/>
      <c r="V331" s="1"/>
      <c r="W331" s="1"/>
      <c r="X331" s="1"/>
      <c r="Y331" s="1"/>
      <c r="Z331" s="1"/>
    </row>
    <row r="332" spans="1:26" ht="25.5" customHeight="1">
      <c r="A332" s="1"/>
      <c r="B332" s="1">
        <v>307</v>
      </c>
      <c r="C332" s="1">
        <v>1.2907965809465136</v>
      </c>
      <c r="D332" s="1">
        <v>-0.64561667743309714</v>
      </c>
      <c r="E332" s="1">
        <v>-0.1358972786108309</v>
      </c>
      <c r="F332" s="1">
        <v>3.8496408321691933E-2</v>
      </c>
      <c r="G332" s="1">
        <v>0.12362061464219723</v>
      </c>
      <c r="H332" s="1">
        <v>-0.2973616754615297</v>
      </c>
      <c r="I332" s="1">
        <v>-0.1761009109350534</v>
      </c>
      <c r="J332" s="1"/>
      <c r="K332" s="1"/>
      <c r="L332" s="1"/>
      <c r="M332" s="1"/>
      <c r="N332" s="1"/>
      <c r="O332" s="1"/>
      <c r="P332" s="1"/>
      <c r="Q332" s="1"/>
      <c r="R332" s="1"/>
      <c r="S332" s="1"/>
      <c r="T332" s="1"/>
      <c r="U332" s="1"/>
      <c r="V332" s="1"/>
      <c r="W332" s="1"/>
      <c r="X332" s="1"/>
      <c r="Y332" s="1"/>
      <c r="Z332" s="1"/>
    </row>
    <row r="333" spans="1:26" ht="25.5" customHeight="1">
      <c r="A333" s="1"/>
      <c r="B333" s="1">
        <v>308</v>
      </c>
      <c r="C333" s="1">
        <v>-0.63488763467300247</v>
      </c>
      <c r="D333" s="1">
        <v>-0.14665703030323185</v>
      </c>
      <c r="E333" s="1">
        <v>1.1690212454027133</v>
      </c>
      <c r="F333" s="1">
        <v>-0.13292236610558461</v>
      </c>
      <c r="G333" s="1">
        <v>-8.0500978585275759E-2</v>
      </c>
      <c r="H333" s="1">
        <v>-7.8803281926087348E-2</v>
      </c>
      <c r="I333" s="1">
        <v>9.7229445178815335E-2</v>
      </c>
      <c r="J333" s="1"/>
      <c r="K333" s="1"/>
      <c r="L333" s="1"/>
      <c r="M333" s="1"/>
      <c r="N333" s="1"/>
      <c r="O333" s="1"/>
      <c r="P333" s="1"/>
      <c r="Q333" s="1"/>
      <c r="R333" s="1"/>
      <c r="S333" s="1"/>
      <c r="T333" s="1"/>
      <c r="U333" s="1"/>
      <c r="V333" s="1"/>
      <c r="W333" s="1"/>
      <c r="X333" s="1"/>
      <c r="Y333" s="1"/>
      <c r="Z333" s="1"/>
    </row>
    <row r="334" spans="1:26" ht="25.5" customHeight="1">
      <c r="A334" s="1"/>
      <c r="B334" s="1">
        <v>309</v>
      </c>
      <c r="C334" s="1">
        <v>-1.6080664552503678</v>
      </c>
      <c r="D334" s="1">
        <v>0.41500311354848707</v>
      </c>
      <c r="E334" s="1">
        <v>-0.25674281397161353</v>
      </c>
      <c r="F334" s="1">
        <v>0.60993750751287679</v>
      </c>
      <c r="G334" s="1">
        <v>0.54214351023130236</v>
      </c>
      <c r="H334" s="1">
        <v>-0.45263597256445876</v>
      </c>
      <c r="I334" s="1">
        <v>7.5358566505812449E-2</v>
      </c>
      <c r="J334" s="1"/>
      <c r="K334" s="1"/>
      <c r="L334" s="1"/>
      <c r="M334" s="1"/>
      <c r="N334" s="1"/>
      <c r="O334" s="1"/>
      <c r="P334" s="1"/>
      <c r="Q334" s="1"/>
      <c r="R334" s="1"/>
      <c r="S334" s="1"/>
      <c r="T334" s="1"/>
      <c r="U334" s="1"/>
      <c r="V334" s="1"/>
      <c r="W334" s="1"/>
      <c r="X334" s="1"/>
      <c r="Y334" s="1"/>
      <c r="Z334" s="1"/>
    </row>
    <row r="335" spans="1:26" ht="25.5" customHeight="1">
      <c r="A335" s="1"/>
      <c r="B335" s="1">
        <v>310</v>
      </c>
      <c r="C335" s="1">
        <v>0.18421045625370797</v>
      </c>
      <c r="D335" s="1">
        <v>-0.67752406428909895</v>
      </c>
      <c r="E335" s="1">
        <v>0.79641519219621892</v>
      </c>
      <c r="F335" s="1">
        <v>-0.22290254019774242</v>
      </c>
      <c r="G335" s="1">
        <v>-0.11896844750857054</v>
      </c>
      <c r="H335" s="1">
        <v>0.32896837252648015</v>
      </c>
      <c r="I335" s="1">
        <v>-0.41916044080365777</v>
      </c>
      <c r="J335" s="1"/>
      <c r="K335" s="1"/>
      <c r="L335" s="1"/>
      <c r="M335" s="1"/>
      <c r="N335" s="1"/>
      <c r="O335" s="1"/>
      <c r="P335" s="1"/>
      <c r="Q335" s="1"/>
      <c r="R335" s="1"/>
      <c r="S335" s="1"/>
      <c r="T335" s="1"/>
      <c r="U335" s="1"/>
      <c r="V335" s="1"/>
      <c r="W335" s="1"/>
      <c r="X335" s="1"/>
      <c r="Y335" s="1"/>
      <c r="Z335" s="1"/>
    </row>
    <row r="336" spans="1:26" ht="25.5" customHeight="1">
      <c r="A336" s="1"/>
      <c r="B336" s="1">
        <v>311</v>
      </c>
      <c r="C336" s="1">
        <v>-1.1479361908398005</v>
      </c>
      <c r="D336" s="1">
        <v>0.73859184378348886</v>
      </c>
      <c r="E336" s="1">
        <v>-0.12537515212035857</v>
      </c>
      <c r="F336" s="1">
        <v>-0.91809763774388597</v>
      </c>
      <c r="G336" s="1">
        <v>4.6380820584442525E-2</v>
      </c>
      <c r="H336" s="1">
        <v>0.46488221456370732</v>
      </c>
      <c r="I336" s="1">
        <v>-0.11901540828938457</v>
      </c>
      <c r="J336" s="1"/>
      <c r="K336" s="1"/>
      <c r="L336" s="1"/>
      <c r="M336" s="1"/>
      <c r="N336" s="1"/>
      <c r="O336" s="1"/>
      <c r="P336" s="1"/>
      <c r="Q336" s="1"/>
      <c r="R336" s="1"/>
      <c r="S336" s="1"/>
      <c r="T336" s="1"/>
      <c r="U336" s="1"/>
      <c r="V336" s="1"/>
      <c r="W336" s="1"/>
      <c r="X336" s="1"/>
      <c r="Y336" s="1"/>
      <c r="Z336" s="1"/>
    </row>
    <row r="337" spans="1:26" ht="25.5" customHeight="1">
      <c r="A337" s="1"/>
      <c r="B337" s="1">
        <v>312</v>
      </c>
      <c r="C337" s="1">
        <v>-2.1341861424329154</v>
      </c>
      <c r="D337" s="1">
        <v>-0.52451543505102971</v>
      </c>
      <c r="E337" s="1">
        <v>-1.074581166633136</v>
      </c>
      <c r="F337" s="1">
        <v>0.48767316937046895</v>
      </c>
      <c r="G337" s="1">
        <v>-0.33817390163767352</v>
      </c>
      <c r="H337" s="1">
        <v>-0.38775294248207737</v>
      </c>
      <c r="I337" s="1">
        <v>7.849766659474805E-2</v>
      </c>
      <c r="J337" s="1"/>
      <c r="K337" s="1"/>
      <c r="L337" s="1"/>
      <c r="M337" s="1"/>
      <c r="N337" s="1"/>
      <c r="O337" s="1"/>
      <c r="P337" s="1"/>
      <c r="Q337" s="1"/>
      <c r="R337" s="1"/>
      <c r="S337" s="1"/>
      <c r="T337" s="1"/>
      <c r="U337" s="1"/>
      <c r="V337" s="1"/>
      <c r="W337" s="1"/>
      <c r="X337" s="1"/>
      <c r="Y337" s="1"/>
      <c r="Z337" s="1"/>
    </row>
    <row r="338" spans="1:26" ht="25.5" customHeight="1">
      <c r="A338" s="1"/>
      <c r="B338" s="1">
        <v>313</v>
      </c>
      <c r="C338" s="1">
        <v>-0.57298505192238713</v>
      </c>
      <c r="D338" s="1">
        <v>-0.13486264524571945</v>
      </c>
      <c r="E338" s="1">
        <v>0.27219495560263901</v>
      </c>
      <c r="F338" s="1">
        <v>-0.23196962807230351</v>
      </c>
      <c r="G338" s="1">
        <v>-0.15098365478163392</v>
      </c>
      <c r="H338" s="1">
        <v>0.12850036505388729</v>
      </c>
      <c r="I338" s="1">
        <v>0.55547473054283425</v>
      </c>
      <c r="J338" s="1"/>
      <c r="K338" s="1"/>
      <c r="L338" s="1"/>
      <c r="M338" s="1"/>
      <c r="N338" s="1"/>
      <c r="O338" s="1"/>
      <c r="P338" s="1"/>
      <c r="Q338" s="1"/>
      <c r="R338" s="1"/>
      <c r="S338" s="1"/>
      <c r="T338" s="1"/>
      <c r="U338" s="1"/>
      <c r="V338" s="1"/>
      <c r="W338" s="1"/>
      <c r="X338" s="1"/>
      <c r="Y338" s="1"/>
      <c r="Z338" s="1"/>
    </row>
    <row r="339" spans="1:26" ht="25.5" customHeight="1">
      <c r="A339" s="1"/>
      <c r="B339" s="1">
        <v>314</v>
      </c>
      <c r="C339" s="1">
        <v>0.83670055998477089</v>
      </c>
      <c r="D339" s="1">
        <v>0.68623355353631688</v>
      </c>
      <c r="E339" s="1">
        <v>-0.40243679659976239</v>
      </c>
      <c r="F339" s="1">
        <v>0.36359045667963275</v>
      </c>
      <c r="G339" s="1">
        <v>0.12481887697006355</v>
      </c>
      <c r="H339" s="1">
        <v>5.6511627337818712E-2</v>
      </c>
      <c r="I339" s="1">
        <v>-0.21208868405742232</v>
      </c>
      <c r="J339" s="1"/>
      <c r="K339" s="1"/>
      <c r="L339" s="1"/>
      <c r="M339" s="1"/>
      <c r="N339" s="1"/>
      <c r="O339" s="1"/>
      <c r="P339" s="1"/>
      <c r="Q339" s="1"/>
      <c r="R339" s="1"/>
      <c r="S339" s="1"/>
      <c r="T339" s="1"/>
      <c r="U339" s="1"/>
      <c r="V339" s="1"/>
      <c r="W339" s="1"/>
      <c r="X339" s="1"/>
      <c r="Y339" s="1"/>
      <c r="Z339" s="1"/>
    </row>
    <row r="340" spans="1:26" ht="25.5" customHeight="1">
      <c r="A340" s="1"/>
      <c r="B340" s="1">
        <v>315</v>
      </c>
      <c r="C340" s="1">
        <v>1.0648909541682559</v>
      </c>
      <c r="D340" s="1">
        <v>-1.4577881665745145</v>
      </c>
      <c r="E340" s="1">
        <v>8.6225311989966039E-2</v>
      </c>
      <c r="F340" s="1">
        <v>-0.65972900565883641</v>
      </c>
      <c r="G340" s="1">
        <v>-0.70464554062911644</v>
      </c>
      <c r="H340" s="1">
        <v>0.40079908583541241</v>
      </c>
      <c r="I340" s="1">
        <v>-9.2680418575614959E-2</v>
      </c>
      <c r="J340" s="1"/>
      <c r="K340" s="1"/>
      <c r="L340" s="1"/>
      <c r="M340" s="1"/>
      <c r="N340" s="1"/>
      <c r="O340" s="1"/>
      <c r="P340" s="1"/>
      <c r="Q340" s="1"/>
      <c r="R340" s="1"/>
      <c r="S340" s="1"/>
      <c r="T340" s="1"/>
      <c r="U340" s="1"/>
      <c r="V340" s="1"/>
      <c r="W340" s="1"/>
      <c r="X340" s="1"/>
      <c r="Y340" s="1"/>
      <c r="Z340" s="1"/>
    </row>
    <row r="341" spans="1:26" ht="25.5" customHeight="1">
      <c r="A341" s="1"/>
      <c r="B341" s="1">
        <v>316</v>
      </c>
      <c r="C341" s="1">
        <v>1.2627784902933665</v>
      </c>
      <c r="D341" s="1">
        <v>-0.58093009211814572</v>
      </c>
      <c r="E341" s="1">
        <v>0.1036439354428768</v>
      </c>
      <c r="F341" s="1">
        <v>-0.53674719878669264</v>
      </c>
      <c r="G341" s="1">
        <v>-0.92695501401790747</v>
      </c>
      <c r="H341" s="1">
        <v>-0.22171125557584101</v>
      </c>
      <c r="I341" s="1">
        <v>0.12277413725157627</v>
      </c>
      <c r="J341" s="1"/>
      <c r="K341" s="1"/>
      <c r="L341" s="1"/>
      <c r="M341" s="1"/>
      <c r="N341" s="1"/>
      <c r="O341" s="1"/>
      <c r="P341" s="1"/>
      <c r="Q341" s="1"/>
      <c r="R341" s="1"/>
      <c r="S341" s="1"/>
      <c r="T341" s="1"/>
      <c r="U341" s="1"/>
      <c r="V341" s="1"/>
      <c r="W341" s="1"/>
      <c r="X341" s="1"/>
      <c r="Y341" s="1"/>
      <c r="Z341" s="1"/>
    </row>
    <row r="342" spans="1:26" ht="25.5" customHeight="1">
      <c r="A342" s="1"/>
      <c r="B342" s="1">
        <v>317</v>
      </c>
      <c r="C342" s="1">
        <v>-0.17789218327816092</v>
      </c>
      <c r="D342" s="1">
        <v>-0.18686597646335229</v>
      </c>
      <c r="E342" s="1">
        <v>0.74533757206691986</v>
      </c>
      <c r="F342" s="1">
        <v>-3.0289854780114103E-2</v>
      </c>
      <c r="G342" s="1">
        <v>-0.45922962516458937</v>
      </c>
      <c r="H342" s="1">
        <v>0.27648243296525093</v>
      </c>
      <c r="I342" s="1">
        <v>0.1776817212810356</v>
      </c>
      <c r="J342" s="1"/>
      <c r="K342" s="1"/>
      <c r="L342" s="1"/>
      <c r="M342" s="1"/>
      <c r="N342" s="1"/>
      <c r="O342" s="1"/>
      <c r="P342" s="1"/>
      <c r="Q342" s="1"/>
      <c r="R342" s="1"/>
      <c r="S342" s="1"/>
      <c r="T342" s="1"/>
      <c r="U342" s="1"/>
      <c r="V342" s="1"/>
      <c r="W342" s="1"/>
      <c r="X342" s="1"/>
      <c r="Y342" s="1"/>
      <c r="Z342" s="1"/>
    </row>
    <row r="343" spans="1:26" ht="25.5" customHeight="1">
      <c r="A343" s="1"/>
      <c r="B343" s="1">
        <v>318</v>
      </c>
      <c r="C343" s="1">
        <v>0.40383853705788236</v>
      </c>
      <c r="D343" s="1">
        <v>-0.60659080508816854</v>
      </c>
      <c r="E343" s="1">
        <v>0.87299267006126902</v>
      </c>
      <c r="F343" s="1">
        <v>-0.47945348049449033</v>
      </c>
      <c r="G343" s="1">
        <v>0.11028708169380633</v>
      </c>
      <c r="H343" s="1">
        <v>0.23015162830457622</v>
      </c>
      <c r="I343" s="1">
        <v>8.5488124058105949E-2</v>
      </c>
      <c r="J343" s="1"/>
      <c r="K343" s="1"/>
      <c r="L343" s="1"/>
      <c r="M343" s="1"/>
      <c r="N343" s="1"/>
      <c r="O343" s="1"/>
      <c r="P343" s="1"/>
      <c r="Q343" s="1"/>
      <c r="R343" s="1"/>
      <c r="S343" s="1"/>
      <c r="T343" s="1"/>
      <c r="U343" s="1"/>
      <c r="V343" s="1"/>
      <c r="W343" s="1"/>
      <c r="X343" s="1"/>
      <c r="Y343" s="1"/>
      <c r="Z343" s="1"/>
    </row>
    <row r="344" spans="1:26" ht="25.5" customHeight="1">
      <c r="A344" s="1"/>
      <c r="B344" s="1">
        <v>319</v>
      </c>
      <c r="C344" s="1">
        <v>-0.15490962292488933</v>
      </c>
      <c r="D344" s="1">
        <v>-0.13343704345853236</v>
      </c>
      <c r="E344" s="1">
        <v>0.61205453947192234</v>
      </c>
      <c r="F344" s="1">
        <v>4.1701503545167717E-2</v>
      </c>
      <c r="G344" s="1">
        <v>0.54798069350122824</v>
      </c>
      <c r="H344" s="1">
        <v>-0.23663477984212061</v>
      </c>
      <c r="I344" s="1">
        <v>-0.19381986304893323</v>
      </c>
      <c r="J344" s="1"/>
      <c r="K344" s="1"/>
      <c r="L344" s="1"/>
      <c r="M344" s="1"/>
      <c r="N344" s="1"/>
      <c r="O344" s="1"/>
      <c r="P344" s="1"/>
      <c r="Q344" s="1"/>
      <c r="R344" s="1"/>
      <c r="S344" s="1"/>
      <c r="T344" s="1"/>
      <c r="U344" s="1"/>
      <c r="V344" s="1"/>
      <c r="W344" s="1"/>
      <c r="X344" s="1"/>
      <c r="Y344" s="1"/>
      <c r="Z344" s="1"/>
    </row>
    <row r="345" spans="1:26" ht="25.5" customHeight="1">
      <c r="A345" s="1"/>
      <c r="B345" s="1">
        <v>320</v>
      </c>
      <c r="C345" s="1">
        <v>-9.0751774667726978E-2</v>
      </c>
      <c r="D345" s="1">
        <v>-0.17818169234757464</v>
      </c>
      <c r="E345" s="1">
        <v>0.37984524191466629</v>
      </c>
      <c r="F345" s="1">
        <v>-0.20867148956814596</v>
      </c>
      <c r="G345" s="1">
        <v>-0.95913875283374939</v>
      </c>
      <c r="H345" s="1">
        <v>-0.38212818417461558</v>
      </c>
      <c r="I345" s="1">
        <v>-3.146231465347147E-2</v>
      </c>
      <c r="J345" s="1"/>
      <c r="K345" s="1"/>
      <c r="L345" s="1"/>
      <c r="M345" s="1"/>
      <c r="N345" s="1"/>
      <c r="O345" s="1"/>
      <c r="P345" s="1"/>
      <c r="Q345" s="1"/>
      <c r="R345" s="1"/>
      <c r="S345" s="1"/>
      <c r="T345" s="1"/>
      <c r="U345" s="1"/>
      <c r="V345" s="1"/>
      <c r="W345" s="1"/>
      <c r="X345" s="1"/>
      <c r="Y345" s="1"/>
      <c r="Z345" s="1"/>
    </row>
    <row r="346" spans="1:26" ht="25.5" customHeight="1">
      <c r="A346" s="1"/>
      <c r="B346" s="1">
        <v>321</v>
      </c>
      <c r="C346" s="1">
        <v>1.5432429042843714</v>
      </c>
      <c r="D346" s="1">
        <v>0.15727657969613063</v>
      </c>
      <c r="E346" s="1">
        <v>-0.8536565195971485</v>
      </c>
      <c r="F346" s="1">
        <v>-0.36224018515796647</v>
      </c>
      <c r="G346" s="1">
        <v>0.36369436654118836</v>
      </c>
      <c r="H346" s="1">
        <v>0.23750751559922884</v>
      </c>
      <c r="I346" s="1">
        <v>7.593498500985843E-2</v>
      </c>
      <c r="J346" s="1"/>
      <c r="K346" s="1"/>
      <c r="L346" s="1"/>
      <c r="M346" s="1"/>
      <c r="N346" s="1"/>
      <c r="O346" s="1"/>
      <c r="P346" s="1"/>
      <c r="Q346" s="1"/>
      <c r="R346" s="1"/>
      <c r="S346" s="1"/>
      <c r="T346" s="1"/>
      <c r="U346" s="1"/>
      <c r="V346" s="1"/>
      <c r="W346" s="1"/>
      <c r="X346" s="1"/>
      <c r="Y346" s="1"/>
      <c r="Z346" s="1"/>
    </row>
    <row r="347" spans="1:26" ht="25.5" customHeight="1">
      <c r="A347" s="1"/>
      <c r="B347" s="1">
        <v>322</v>
      </c>
      <c r="C347" s="1">
        <v>-0.48715443242879092</v>
      </c>
      <c r="D347" s="1">
        <v>-0.54157990543774215</v>
      </c>
      <c r="E347" s="1">
        <v>-0.27376342107153095</v>
      </c>
      <c r="F347" s="1">
        <v>-0.12069620368598688</v>
      </c>
      <c r="G347" s="1">
        <v>-0.62329294986116246</v>
      </c>
      <c r="H347" s="1">
        <v>0.2856165611821912</v>
      </c>
      <c r="I347" s="1">
        <v>0.26097791672691617</v>
      </c>
      <c r="J347" s="1"/>
      <c r="K347" s="1"/>
      <c r="L347" s="1"/>
      <c r="M347" s="1"/>
      <c r="N347" s="1"/>
      <c r="O347" s="1"/>
      <c r="P347" s="1"/>
      <c r="Q347" s="1"/>
      <c r="R347" s="1"/>
      <c r="S347" s="1"/>
      <c r="T347" s="1"/>
      <c r="U347" s="1"/>
      <c r="V347" s="1"/>
      <c r="W347" s="1"/>
      <c r="X347" s="1"/>
      <c r="Y347" s="1"/>
      <c r="Z347" s="1"/>
    </row>
    <row r="348" spans="1:26" ht="25.5" customHeight="1">
      <c r="A348" s="1"/>
      <c r="B348" s="1">
        <v>323</v>
      </c>
      <c r="C348" s="1">
        <v>-0.20922757453421531</v>
      </c>
      <c r="D348" s="1">
        <v>0.17038942528295023</v>
      </c>
      <c r="E348" s="1">
        <v>0.52999093819142662</v>
      </c>
      <c r="F348" s="1">
        <v>0.29718860837499605</v>
      </c>
      <c r="G348" s="1">
        <v>0.18076430880285238</v>
      </c>
      <c r="H348" s="1">
        <v>-0.25944413520695386</v>
      </c>
      <c r="I348" s="1">
        <v>7.2129244202978351E-2</v>
      </c>
      <c r="J348" s="1"/>
      <c r="K348" s="1"/>
      <c r="L348" s="1"/>
      <c r="M348" s="1"/>
      <c r="N348" s="1"/>
      <c r="O348" s="1"/>
      <c r="P348" s="1"/>
      <c r="Q348" s="1"/>
      <c r="R348" s="1"/>
      <c r="S348" s="1"/>
      <c r="T348" s="1"/>
      <c r="U348" s="1"/>
      <c r="V348" s="1"/>
      <c r="W348" s="1"/>
      <c r="X348" s="1"/>
      <c r="Y348" s="1"/>
      <c r="Z348" s="1"/>
    </row>
    <row r="349" spans="1:26" ht="25.5" customHeight="1">
      <c r="A349" s="1"/>
      <c r="B349" s="1">
        <v>324</v>
      </c>
      <c r="C349" s="1">
        <v>0.52220725866826245</v>
      </c>
      <c r="D349" s="1">
        <v>0.44876241658515587</v>
      </c>
      <c r="E349" s="1">
        <v>0.30642567226606127</v>
      </c>
      <c r="F349" s="1">
        <v>-0.87448707920644486</v>
      </c>
      <c r="G349" s="1">
        <v>0.51102894880052363</v>
      </c>
      <c r="H349" s="1">
        <v>0.10778644134327912</v>
      </c>
      <c r="I349" s="1">
        <v>0.20137685965684224</v>
      </c>
      <c r="J349" s="1"/>
      <c r="K349" s="1"/>
      <c r="L349" s="1"/>
      <c r="M349" s="1"/>
      <c r="N349" s="1"/>
      <c r="O349" s="1"/>
      <c r="P349" s="1"/>
      <c r="Q349" s="1"/>
      <c r="R349" s="1"/>
      <c r="S349" s="1"/>
      <c r="T349" s="1"/>
      <c r="U349" s="1"/>
      <c r="V349" s="1"/>
      <c r="W349" s="1"/>
      <c r="X349" s="1"/>
      <c r="Y349" s="1"/>
      <c r="Z349" s="1"/>
    </row>
    <row r="350" spans="1:26" ht="25.5" customHeight="1">
      <c r="A350" s="1"/>
      <c r="B350" s="1">
        <v>325</v>
      </c>
      <c r="C350" s="1">
        <v>0.24548498142284475</v>
      </c>
      <c r="D350" s="1">
        <v>-0.8664903047965451</v>
      </c>
      <c r="E350" s="1">
        <v>0.33915681191601132</v>
      </c>
      <c r="F350" s="1">
        <v>0.13641573092940035</v>
      </c>
      <c r="G350" s="1">
        <v>0.54522096972162526</v>
      </c>
      <c r="H350" s="1">
        <v>0.18280100214724854</v>
      </c>
      <c r="I350" s="1">
        <v>-0.39003243490468309</v>
      </c>
      <c r="J350" s="1"/>
      <c r="K350" s="1"/>
      <c r="L350" s="1"/>
      <c r="M350" s="1"/>
      <c r="N350" s="1"/>
      <c r="O350" s="1"/>
      <c r="P350" s="1"/>
      <c r="Q350" s="1"/>
      <c r="R350" s="1"/>
      <c r="S350" s="1"/>
      <c r="T350" s="1"/>
      <c r="U350" s="1"/>
      <c r="V350" s="1"/>
      <c r="W350" s="1"/>
      <c r="X350" s="1"/>
      <c r="Y350" s="1"/>
      <c r="Z350" s="1"/>
    </row>
    <row r="351" spans="1:26" ht="25.5" customHeight="1">
      <c r="A351" s="1"/>
      <c r="B351" s="1">
        <v>326</v>
      </c>
      <c r="C351" s="1">
        <v>-0.93137138080353588</v>
      </c>
      <c r="D351" s="1">
        <v>-0.71153128081980732</v>
      </c>
      <c r="E351" s="1">
        <v>0.45887246418492095</v>
      </c>
      <c r="F351" s="1">
        <v>-9.5215046955524865E-2</v>
      </c>
      <c r="G351" s="1">
        <v>0.17841069688629699</v>
      </c>
      <c r="H351" s="1">
        <v>-0.43091835941510342</v>
      </c>
      <c r="I351" s="1">
        <v>0.15889384753349084</v>
      </c>
      <c r="J351" s="1"/>
      <c r="K351" s="1"/>
      <c r="L351" s="1"/>
      <c r="M351" s="1"/>
      <c r="N351" s="1"/>
      <c r="O351" s="1"/>
      <c r="P351" s="1"/>
      <c r="Q351" s="1"/>
      <c r="R351" s="1"/>
      <c r="S351" s="1"/>
      <c r="T351" s="1"/>
      <c r="U351" s="1"/>
      <c r="V351" s="1"/>
      <c r="W351" s="1"/>
      <c r="X351" s="1"/>
      <c r="Y351" s="1"/>
      <c r="Z351" s="1"/>
    </row>
    <row r="352" spans="1:26" ht="25.5" customHeight="1">
      <c r="A352" s="1"/>
      <c r="B352" s="1">
        <v>327</v>
      </c>
      <c r="C352" s="1">
        <v>-0.19217275744715806</v>
      </c>
      <c r="D352" s="1">
        <v>0.6719079709743816</v>
      </c>
      <c r="E352" s="1">
        <v>7.723379335529283E-3</v>
      </c>
      <c r="F352" s="1">
        <v>-0.26097875951695459</v>
      </c>
      <c r="G352" s="1">
        <v>0.61083402613559556</v>
      </c>
      <c r="H352" s="1">
        <v>8.9358919629979772E-2</v>
      </c>
      <c r="I352" s="1">
        <v>-1.9687586682102708E-2</v>
      </c>
      <c r="J352" s="1"/>
      <c r="K352" s="1"/>
      <c r="L352" s="1"/>
      <c r="M352" s="1"/>
      <c r="N352" s="1"/>
      <c r="O352" s="1"/>
      <c r="P352" s="1"/>
      <c r="Q352" s="1"/>
      <c r="R352" s="1"/>
      <c r="S352" s="1"/>
      <c r="T352" s="1"/>
      <c r="U352" s="1"/>
      <c r="V352" s="1"/>
      <c r="W352" s="1"/>
      <c r="X352" s="1"/>
      <c r="Y352" s="1"/>
      <c r="Z352" s="1"/>
    </row>
    <row r="353" spans="1:26" ht="25.5" customHeight="1">
      <c r="A353" s="1"/>
      <c r="B353" s="1">
        <v>328</v>
      </c>
      <c r="C353" s="1">
        <v>-0.57898196780500177</v>
      </c>
      <c r="D353" s="1">
        <v>-1.3602581717450974</v>
      </c>
      <c r="E353" s="1">
        <v>0.40063192483421961</v>
      </c>
      <c r="F353" s="1">
        <v>0.74448695102258777</v>
      </c>
      <c r="G353" s="1">
        <v>0.61973996111594809</v>
      </c>
      <c r="H353" s="1">
        <v>0.33341728640136298</v>
      </c>
      <c r="I353" s="1">
        <v>-0.59727055448677935</v>
      </c>
      <c r="J353" s="1"/>
      <c r="K353" s="1"/>
      <c r="L353" s="1"/>
      <c r="M353" s="1"/>
      <c r="N353" s="1"/>
      <c r="O353" s="1"/>
      <c r="P353" s="1"/>
      <c r="Q353" s="1"/>
      <c r="R353" s="1"/>
      <c r="S353" s="1"/>
      <c r="T353" s="1"/>
      <c r="U353" s="1"/>
      <c r="V353" s="1"/>
      <c r="W353" s="1"/>
      <c r="X353" s="1"/>
      <c r="Y353" s="1"/>
      <c r="Z353" s="1"/>
    </row>
    <row r="354" spans="1:26" ht="25.5" customHeight="1">
      <c r="A354" s="1"/>
      <c r="B354" s="1">
        <v>329</v>
      </c>
      <c r="C354" s="1">
        <v>1.1834186518980674</v>
      </c>
      <c r="D354" s="1">
        <v>0.40088337435764121</v>
      </c>
      <c r="E354" s="1">
        <v>0.51282364833032557</v>
      </c>
      <c r="F354" s="1">
        <v>-0.54692730121106414</v>
      </c>
      <c r="G354" s="1">
        <v>0.43129510162087231</v>
      </c>
      <c r="H354" s="1">
        <v>-0.29650138225558947</v>
      </c>
      <c r="I354" s="1">
        <v>-0.11795817622855446</v>
      </c>
      <c r="J354" s="1"/>
      <c r="K354" s="1"/>
      <c r="L354" s="1"/>
      <c r="M354" s="1"/>
      <c r="N354" s="1"/>
      <c r="O354" s="1"/>
      <c r="P354" s="1"/>
      <c r="Q354" s="1"/>
      <c r="R354" s="1"/>
      <c r="S354" s="1"/>
      <c r="T354" s="1"/>
      <c r="U354" s="1"/>
      <c r="V354" s="1"/>
      <c r="W354" s="1"/>
      <c r="X354" s="1"/>
      <c r="Y354" s="1"/>
      <c r="Z354" s="1"/>
    </row>
    <row r="355" spans="1:26" ht="25.5" customHeight="1">
      <c r="A355" s="1"/>
      <c r="B355" s="1">
        <v>330</v>
      </c>
      <c r="C355" s="1">
        <v>-0.98898585423358809</v>
      </c>
      <c r="D355" s="1">
        <v>1.7705808030764532</v>
      </c>
      <c r="E355" s="1">
        <v>0.14700704432046829</v>
      </c>
      <c r="F355" s="1">
        <v>3.6300290018149259E-2</v>
      </c>
      <c r="G355" s="1">
        <v>-0.1480496577135329</v>
      </c>
      <c r="H355" s="1">
        <v>0.36721723936259776</v>
      </c>
      <c r="I355" s="1">
        <v>-4.5305571051111528E-2</v>
      </c>
      <c r="J355" s="1"/>
      <c r="K355" s="1"/>
      <c r="L355" s="1"/>
      <c r="M355" s="1"/>
      <c r="N355" s="1"/>
      <c r="O355" s="1"/>
      <c r="P355" s="1"/>
      <c r="Q355" s="1"/>
      <c r="R355" s="1"/>
      <c r="S355" s="1"/>
      <c r="T355" s="1"/>
      <c r="U355" s="1"/>
      <c r="V355" s="1"/>
      <c r="W355" s="1"/>
      <c r="X355" s="1"/>
      <c r="Y355" s="1"/>
      <c r="Z355" s="1"/>
    </row>
    <row r="356" spans="1:26" ht="25.5" customHeight="1">
      <c r="A356" s="1"/>
      <c r="B356" s="1">
        <v>331</v>
      </c>
      <c r="C356" s="1">
        <v>-0.8906026321373216</v>
      </c>
      <c r="D356" s="1">
        <v>-0.53766100612009027</v>
      </c>
      <c r="E356" s="1">
        <v>-0.10094920490660965</v>
      </c>
      <c r="F356" s="1">
        <v>0.56842874541225274</v>
      </c>
      <c r="G356" s="1">
        <v>-0.588257735759106</v>
      </c>
      <c r="H356" s="1">
        <v>-0.3019252193348112</v>
      </c>
      <c r="I356" s="1">
        <v>0.22784548845216213</v>
      </c>
      <c r="J356" s="1"/>
      <c r="K356" s="1"/>
      <c r="L356" s="1"/>
      <c r="M356" s="1"/>
      <c r="N356" s="1"/>
      <c r="O356" s="1"/>
      <c r="P356" s="1"/>
      <c r="Q356" s="1"/>
      <c r="R356" s="1"/>
      <c r="S356" s="1"/>
      <c r="T356" s="1"/>
      <c r="U356" s="1"/>
      <c r="V356" s="1"/>
      <c r="W356" s="1"/>
      <c r="X356" s="1"/>
      <c r="Y356" s="1"/>
      <c r="Z356" s="1"/>
    </row>
    <row r="357" spans="1:26" ht="25.5" customHeight="1">
      <c r="A357" s="1"/>
      <c r="B357" s="1">
        <v>332</v>
      </c>
      <c r="C357" s="1">
        <v>0.35709447941852035</v>
      </c>
      <c r="D357" s="1">
        <v>0.82273369279753017</v>
      </c>
      <c r="E357" s="1">
        <v>0.17631284250274745</v>
      </c>
      <c r="F357" s="1">
        <v>-0.35738886732103209</v>
      </c>
      <c r="G357" s="1">
        <v>-0.55235483572655475</v>
      </c>
      <c r="H357" s="1">
        <v>0.53976687457300931</v>
      </c>
      <c r="I357" s="1">
        <v>-0.1462684302337805</v>
      </c>
      <c r="J357" s="1"/>
      <c r="K357" s="1"/>
      <c r="L357" s="1"/>
      <c r="M357" s="1"/>
      <c r="N357" s="1"/>
      <c r="O357" s="1"/>
      <c r="P357" s="1"/>
      <c r="Q357" s="1"/>
      <c r="R357" s="1"/>
      <c r="S357" s="1"/>
      <c r="T357" s="1"/>
      <c r="U357" s="1"/>
      <c r="V357" s="1"/>
      <c r="W357" s="1"/>
      <c r="X357" s="1"/>
      <c r="Y357" s="1"/>
      <c r="Z357" s="1"/>
    </row>
    <row r="358" spans="1:26" ht="25.5" customHeight="1">
      <c r="A358" s="1"/>
      <c r="B358" s="1">
        <v>333</v>
      </c>
      <c r="C358" s="1">
        <v>-0.84601952441290629</v>
      </c>
      <c r="D358" s="1">
        <v>-0.23238565024421126</v>
      </c>
      <c r="E358" s="1">
        <v>8.6309067411679097E-2</v>
      </c>
      <c r="F358" s="1">
        <v>-0.12340904319406906</v>
      </c>
      <c r="G358" s="1">
        <v>-0.42233494725162568</v>
      </c>
      <c r="H358" s="1">
        <v>-1.9771487844022096E-2</v>
      </c>
      <c r="I358" s="1">
        <v>-0.20394478744481193</v>
      </c>
      <c r="J358" s="1"/>
      <c r="K358" s="1"/>
      <c r="L358" s="1"/>
      <c r="M358" s="1"/>
      <c r="N358" s="1"/>
      <c r="O358" s="1"/>
      <c r="P358" s="1"/>
      <c r="Q358" s="1"/>
      <c r="R358" s="1"/>
      <c r="S358" s="1"/>
      <c r="T358" s="1"/>
      <c r="U358" s="1"/>
      <c r="V358" s="1"/>
      <c r="W358" s="1"/>
      <c r="X358" s="1"/>
      <c r="Y358" s="1"/>
      <c r="Z358" s="1"/>
    </row>
    <row r="359" spans="1:26" ht="25.5" customHeight="1">
      <c r="A359" s="1"/>
      <c r="B359" s="1">
        <v>334</v>
      </c>
      <c r="C359" s="1">
        <v>-0.51482874390430855</v>
      </c>
      <c r="D359" s="1">
        <v>-1.5351379401232279</v>
      </c>
      <c r="E359" s="1">
        <v>0.5256363546525159</v>
      </c>
      <c r="F359" s="1">
        <v>0.10130720659645101</v>
      </c>
      <c r="G359" s="1">
        <v>-0.46760150785910276</v>
      </c>
      <c r="H359" s="1">
        <v>2.8442336917151978E-2</v>
      </c>
      <c r="I359" s="1">
        <v>-2.1902547669418848E-2</v>
      </c>
      <c r="J359" s="1"/>
      <c r="K359" s="1"/>
      <c r="L359" s="1"/>
      <c r="M359" s="1"/>
      <c r="N359" s="1"/>
      <c r="O359" s="1"/>
      <c r="P359" s="1"/>
      <c r="Q359" s="1"/>
      <c r="R359" s="1"/>
      <c r="S359" s="1"/>
      <c r="T359" s="1"/>
      <c r="U359" s="1"/>
      <c r="V359" s="1"/>
      <c r="W359" s="1"/>
      <c r="X359" s="1"/>
      <c r="Y359" s="1"/>
      <c r="Z359" s="1"/>
    </row>
    <row r="360" spans="1:26" ht="25.5" customHeight="1">
      <c r="A360" s="1"/>
      <c r="B360" s="1">
        <v>335</v>
      </c>
      <c r="C360" s="1">
        <v>-1.2426414642331436</v>
      </c>
      <c r="D360" s="1">
        <v>-5.3817752168100197E-2</v>
      </c>
      <c r="E360" s="1">
        <v>0.6117262334521022</v>
      </c>
      <c r="F360" s="1">
        <v>-0.13835593451004535</v>
      </c>
      <c r="G360" s="1">
        <v>-0.47293529794175526</v>
      </c>
      <c r="H360" s="1">
        <v>0.37541542487856561</v>
      </c>
      <c r="I360" s="1">
        <v>-3.4122381997105135E-2</v>
      </c>
      <c r="J360" s="1"/>
      <c r="K360" s="1"/>
      <c r="L360" s="1"/>
      <c r="M360" s="1"/>
      <c r="N360" s="1"/>
      <c r="O360" s="1"/>
      <c r="P360" s="1"/>
      <c r="Q360" s="1"/>
      <c r="R360" s="1"/>
      <c r="S360" s="1"/>
      <c r="T360" s="1"/>
      <c r="U360" s="1"/>
      <c r="V360" s="1"/>
      <c r="W360" s="1"/>
      <c r="X360" s="1"/>
      <c r="Y360" s="1"/>
      <c r="Z360" s="1"/>
    </row>
    <row r="361" spans="1:26" ht="25.5" customHeight="1">
      <c r="A361" s="1"/>
      <c r="B361" s="1">
        <v>336</v>
      </c>
      <c r="C361" s="1">
        <v>-0.18944713527665874</v>
      </c>
      <c r="D361" s="1">
        <v>0.25499284860041138</v>
      </c>
      <c r="E361" s="1">
        <v>-0.71105619394794461</v>
      </c>
      <c r="F361" s="1">
        <v>6.2851261133495873E-2</v>
      </c>
      <c r="G361" s="1">
        <v>0.65120419580195998</v>
      </c>
      <c r="H361" s="1">
        <v>-0.2934276191720292</v>
      </c>
      <c r="I361" s="1">
        <v>-3.8069063064330362E-3</v>
      </c>
      <c r="J361" s="1"/>
      <c r="K361" s="1"/>
      <c r="L361" s="1"/>
      <c r="M361" s="1"/>
      <c r="N361" s="1"/>
      <c r="O361" s="1"/>
      <c r="P361" s="1"/>
      <c r="Q361" s="1"/>
      <c r="R361" s="1"/>
      <c r="S361" s="1"/>
      <c r="T361" s="1"/>
      <c r="U361" s="1"/>
      <c r="V361" s="1"/>
      <c r="W361" s="1"/>
      <c r="X361" s="1"/>
      <c r="Y361" s="1"/>
      <c r="Z361" s="1"/>
    </row>
    <row r="362" spans="1:26" ht="25.5" customHeight="1">
      <c r="A362" s="1"/>
      <c r="B362" s="1">
        <v>337</v>
      </c>
      <c r="C362" s="1">
        <v>0.31718931191683358</v>
      </c>
      <c r="D362" s="1">
        <v>0.5437017239545433</v>
      </c>
      <c r="E362" s="1">
        <v>-0.1759746982509057</v>
      </c>
      <c r="F362" s="1">
        <v>-0.49334272514792837</v>
      </c>
      <c r="G362" s="1">
        <v>-0.10806919272387394</v>
      </c>
      <c r="H362" s="1">
        <v>-0.36023542468656589</v>
      </c>
      <c r="I362" s="1">
        <v>3.1742626712971712E-2</v>
      </c>
      <c r="J362" s="1"/>
      <c r="K362" s="1"/>
      <c r="L362" s="1"/>
      <c r="M362" s="1"/>
      <c r="N362" s="1"/>
      <c r="O362" s="1"/>
      <c r="P362" s="1"/>
      <c r="Q362" s="1"/>
      <c r="R362" s="1"/>
      <c r="S362" s="1"/>
      <c r="T362" s="1"/>
      <c r="U362" s="1"/>
      <c r="V362" s="1"/>
      <c r="W362" s="1"/>
      <c r="X362" s="1"/>
      <c r="Y362" s="1"/>
      <c r="Z362" s="1"/>
    </row>
    <row r="363" spans="1:26" ht="25.5" customHeight="1">
      <c r="A363" s="1"/>
      <c r="B363" s="1">
        <v>338</v>
      </c>
      <c r="C363" s="1">
        <v>1.8814187990803324</v>
      </c>
      <c r="D363" s="1">
        <v>0.19781796884370889</v>
      </c>
      <c r="E363" s="1">
        <v>8.3142904512717632E-3</v>
      </c>
      <c r="F363" s="1">
        <v>-0.50334195274096294</v>
      </c>
      <c r="G363" s="1">
        <v>0.46694446223333508</v>
      </c>
      <c r="H363" s="1">
        <v>0.10908414634097947</v>
      </c>
      <c r="I363" s="1">
        <v>-0.31575926570824986</v>
      </c>
      <c r="J363" s="1"/>
      <c r="K363" s="1"/>
      <c r="L363" s="1"/>
      <c r="M363" s="1"/>
      <c r="N363" s="1"/>
      <c r="O363" s="1"/>
      <c r="P363" s="1"/>
      <c r="Q363" s="1"/>
      <c r="R363" s="1"/>
      <c r="S363" s="1"/>
      <c r="T363" s="1"/>
      <c r="U363" s="1"/>
      <c r="V363" s="1"/>
      <c r="W363" s="1"/>
      <c r="X363" s="1"/>
      <c r="Y363" s="1"/>
      <c r="Z363" s="1"/>
    </row>
    <row r="364" spans="1:26" ht="25.5" customHeight="1">
      <c r="A364" s="1"/>
      <c r="B364" s="1">
        <v>339</v>
      </c>
      <c r="C364" s="1">
        <v>0.12514202634914812</v>
      </c>
      <c r="D364" s="1">
        <v>-0.83413199840287366</v>
      </c>
      <c r="E364" s="1">
        <v>0.90715647679952072</v>
      </c>
      <c r="F364" s="1">
        <v>0.55872254280070444</v>
      </c>
      <c r="G364" s="1">
        <v>-0.30213001615185497</v>
      </c>
      <c r="H364" s="1">
        <v>0.18278772456570169</v>
      </c>
      <c r="I364" s="1">
        <v>-2.3780724875670345E-2</v>
      </c>
      <c r="J364" s="1"/>
      <c r="K364" s="1"/>
      <c r="L364" s="1"/>
      <c r="M364" s="1"/>
      <c r="N364" s="1"/>
      <c r="O364" s="1"/>
      <c r="P364" s="1"/>
      <c r="Q364" s="1"/>
      <c r="R364" s="1"/>
      <c r="S364" s="1"/>
      <c r="T364" s="1"/>
      <c r="U364" s="1"/>
      <c r="V364" s="1"/>
      <c r="W364" s="1"/>
      <c r="X364" s="1"/>
      <c r="Y364" s="1"/>
      <c r="Z364" s="1"/>
    </row>
    <row r="365" spans="1:26" ht="25.5" customHeight="1">
      <c r="A365" s="1"/>
      <c r="B365" s="1">
        <v>340</v>
      </c>
      <c r="C365" s="1">
        <v>1.4401145770203219</v>
      </c>
      <c r="D365" s="1">
        <v>-0.33843028359064864</v>
      </c>
      <c r="E365" s="1">
        <v>-0.97124288883543297</v>
      </c>
      <c r="F365" s="1">
        <v>-7.5589936576166666E-2</v>
      </c>
      <c r="G365" s="1">
        <v>-0.27042721707149414</v>
      </c>
      <c r="H365" s="1">
        <v>9.6586326049358948E-2</v>
      </c>
      <c r="I365" s="1">
        <v>6.419863207260354E-2</v>
      </c>
      <c r="J365" s="1"/>
      <c r="K365" s="1"/>
      <c r="L365" s="1"/>
      <c r="M365" s="1"/>
      <c r="N365" s="1"/>
      <c r="O365" s="1"/>
      <c r="P365" s="1"/>
      <c r="Q365" s="1"/>
      <c r="R365" s="1"/>
      <c r="S365" s="1"/>
      <c r="T365" s="1"/>
      <c r="U365" s="1"/>
      <c r="V365" s="1"/>
      <c r="W365" s="1"/>
      <c r="X365" s="1"/>
      <c r="Y365" s="1"/>
      <c r="Z365" s="1"/>
    </row>
    <row r="366" spans="1:26" ht="25.5" customHeight="1">
      <c r="A366" s="1"/>
      <c r="B366" s="1">
        <v>341</v>
      </c>
      <c r="C366" s="1">
        <v>0.27753349738004657</v>
      </c>
      <c r="D366" s="1">
        <v>0.33674388055098303</v>
      </c>
      <c r="E366" s="1">
        <v>-0.71735264167624313</v>
      </c>
      <c r="F366" s="1">
        <v>-0.40835518944011484</v>
      </c>
      <c r="G366" s="1">
        <v>9.699199221701961E-2</v>
      </c>
      <c r="H366" s="1">
        <v>9.1032919674705323E-2</v>
      </c>
      <c r="I366" s="1">
        <v>-0.35957328975815867</v>
      </c>
      <c r="J366" s="1"/>
      <c r="K366" s="1"/>
      <c r="L366" s="1"/>
      <c r="M366" s="1"/>
      <c r="N366" s="1"/>
      <c r="O366" s="1"/>
      <c r="P366" s="1"/>
      <c r="Q366" s="1"/>
      <c r="R366" s="1"/>
      <c r="S366" s="1"/>
      <c r="T366" s="1"/>
      <c r="U366" s="1"/>
      <c r="V366" s="1"/>
      <c r="W366" s="1"/>
      <c r="X366" s="1"/>
      <c r="Y366" s="1"/>
      <c r="Z366" s="1"/>
    </row>
    <row r="367" spans="1:26" ht="25.5" customHeight="1">
      <c r="A367" s="1"/>
      <c r="B367" s="1">
        <v>342</v>
      </c>
      <c r="C367" s="1">
        <v>1.9268169530669905</v>
      </c>
      <c r="D367" s="1">
        <v>0.70348347950192625</v>
      </c>
      <c r="E367" s="1">
        <v>-0.45154523624923665</v>
      </c>
      <c r="F367" s="1">
        <v>-0.86888727148903688</v>
      </c>
      <c r="G367" s="1">
        <v>-0.77078804967490933</v>
      </c>
      <c r="H367" s="1">
        <v>-0.4301864905838525</v>
      </c>
      <c r="I367" s="1">
        <v>-0.17935921511858521</v>
      </c>
      <c r="J367" s="1"/>
      <c r="K367" s="1"/>
      <c r="L367" s="1"/>
      <c r="M367" s="1"/>
      <c r="N367" s="1"/>
      <c r="O367" s="1"/>
      <c r="P367" s="1"/>
      <c r="Q367" s="1"/>
      <c r="R367" s="1"/>
      <c r="S367" s="1"/>
      <c r="T367" s="1"/>
      <c r="U367" s="1"/>
      <c r="V367" s="1"/>
      <c r="W367" s="1"/>
      <c r="X367" s="1"/>
      <c r="Y367" s="1"/>
      <c r="Z367" s="1"/>
    </row>
    <row r="368" spans="1:26" ht="25.5" customHeight="1">
      <c r="A368" s="1"/>
      <c r="B368" s="1">
        <v>343</v>
      </c>
      <c r="C368" s="1">
        <v>0.50800535452680862</v>
      </c>
      <c r="D368" s="1">
        <v>0.39054471289739023</v>
      </c>
      <c r="E368" s="1">
        <v>-0.3674444790515124</v>
      </c>
      <c r="F368" s="1">
        <v>0.17936232393553736</v>
      </c>
      <c r="G368" s="1">
        <v>-0.42466137000799958</v>
      </c>
      <c r="H368" s="1">
        <v>-0.20110827582740315</v>
      </c>
      <c r="I368" s="1">
        <v>0.16776582283944469</v>
      </c>
      <c r="J368" s="1"/>
      <c r="K368" s="1"/>
      <c r="L368" s="1"/>
      <c r="M368" s="1"/>
      <c r="N368" s="1"/>
      <c r="O368" s="1"/>
      <c r="P368" s="1"/>
      <c r="Q368" s="1"/>
      <c r="R368" s="1"/>
      <c r="S368" s="1"/>
      <c r="T368" s="1"/>
      <c r="U368" s="1"/>
      <c r="V368" s="1"/>
      <c r="W368" s="1"/>
      <c r="X368" s="1"/>
      <c r="Y368" s="1"/>
      <c r="Z368" s="1"/>
    </row>
    <row r="369" spans="1:26" ht="25.5" customHeight="1">
      <c r="A369" s="1"/>
      <c r="B369" s="1">
        <v>344</v>
      </c>
      <c r="C369" s="1">
        <v>-1.8968015851254829</v>
      </c>
      <c r="D369" s="1">
        <v>-0.16041016002554281</v>
      </c>
      <c r="E369" s="1">
        <v>0.85815315107990686</v>
      </c>
      <c r="F369" s="1">
        <v>0.25382345419607116</v>
      </c>
      <c r="G369" s="1">
        <v>0.19178621142933872</v>
      </c>
      <c r="H369" s="1">
        <v>0.52402619134753192</v>
      </c>
      <c r="I369" s="1">
        <v>0.14493587376002914</v>
      </c>
      <c r="J369" s="1"/>
      <c r="K369" s="1"/>
      <c r="L369" s="1"/>
      <c r="M369" s="1"/>
      <c r="N369" s="1"/>
      <c r="O369" s="1"/>
      <c r="P369" s="1"/>
      <c r="Q369" s="1"/>
      <c r="R369" s="1"/>
      <c r="S369" s="1"/>
      <c r="T369" s="1"/>
      <c r="U369" s="1"/>
      <c r="V369" s="1"/>
      <c r="W369" s="1"/>
      <c r="X369" s="1"/>
      <c r="Y369" s="1"/>
      <c r="Z369" s="1"/>
    </row>
    <row r="370" spans="1:26" ht="25.5" customHeight="1">
      <c r="A370" s="1"/>
      <c r="B370" s="1">
        <v>345</v>
      </c>
      <c r="C370" s="1">
        <v>-0.69375382931859886</v>
      </c>
      <c r="D370" s="1">
        <v>-0.7880027205715755</v>
      </c>
      <c r="E370" s="1">
        <v>0.45874936825433982</v>
      </c>
      <c r="F370" s="1">
        <v>-0.25537537041698033</v>
      </c>
      <c r="G370" s="1">
        <v>0.19945451074108811</v>
      </c>
      <c r="H370" s="1">
        <v>2.7469713166309206E-2</v>
      </c>
      <c r="I370" s="1">
        <v>0.22307498601087064</v>
      </c>
      <c r="J370" s="1"/>
      <c r="K370" s="1"/>
      <c r="L370" s="1"/>
      <c r="M370" s="1"/>
      <c r="N370" s="1"/>
      <c r="O370" s="1"/>
      <c r="P370" s="1"/>
      <c r="Q370" s="1"/>
      <c r="R370" s="1"/>
      <c r="S370" s="1"/>
      <c r="T370" s="1"/>
      <c r="U370" s="1"/>
      <c r="V370" s="1"/>
      <c r="W370" s="1"/>
      <c r="X370" s="1"/>
      <c r="Y370" s="1"/>
      <c r="Z370" s="1"/>
    </row>
    <row r="371" spans="1:26" ht="25.5" customHeight="1">
      <c r="A371" s="1"/>
      <c r="B371" s="1">
        <v>346</v>
      </c>
      <c r="C371" s="1">
        <v>0.59730822809957618</v>
      </c>
      <c r="D371" s="1">
        <v>-0.68345634385341625</v>
      </c>
      <c r="E371" s="1">
        <v>0.4752029557275968</v>
      </c>
      <c r="F371" s="1">
        <v>-0.5691641015121035</v>
      </c>
      <c r="G371" s="1">
        <v>0.13044186058438406</v>
      </c>
      <c r="H371" s="1">
        <v>1.9790440489548932E-2</v>
      </c>
      <c r="I371" s="1">
        <v>-0.22821087879813037</v>
      </c>
      <c r="J371" s="1"/>
      <c r="K371" s="1"/>
      <c r="L371" s="1"/>
      <c r="M371" s="1"/>
      <c r="N371" s="1"/>
      <c r="O371" s="1"/>
      <c r="P371" s="1"/>
      <c r="Q371" s="1"/>
      <c r="R371" s="1"/>
      <c r="S371" s="1"/>
      <c r="T371" s="1"/>
      <c r="U371" s="1"/>
      <c r="V371" s="1"/>
      <c r="W371" s="1"/>
      <c r="X371" s="1"/>
      <c r="Y371" s="1"/>
      <c r="Z371" s="1"/>
    </row>
    <row r="372" spans="1:26" ht="25.5" customHeight="1">
      <c r="A372" s="1"/>
      <c r="B372" s="1">
        <v>347</v>
      </c>
      <c r="C372" s="1">
        <v>0.16237274848041336</v>
      </c>
      <c r="D372" s="1">
        <v>0.10000683038634045</v>
      </c>
      <c r="E372" s="1">
        <v>1.2340329828171079</v>
      </c>
      <c r="F372" s="1">
        <v>-0.61150468609623032</v>
      </c>
      <c r="G372" s="1">
        <v>6.7351073473874298E-2</v>
      </c>
      <c r="H372" s="1">
        <v>0.19493086768826523</v>
      </c>
      <c r="I372" s="1">
        <v>0.22728670007736956</v>
      </c>
      <c r="J372" s="1"/>
      <c r="K372" s="1"/>
      <c r="L372" s="1"/>
      <c r="M372" s="1"/>
      <c r="N372" s="1"/>
      <c r="O372" s="1"/>
      <c r="P372" s="1"/>
      <c r="Q372" s="1"/>
      <c r="R372" s="1"/>
      <c r="S372" s="1"/>
      <c r="T372" s="1"/>
      <c r="U372" s="1"/>
      <c r="V372" s="1"/>
      <c r="W372" s="1"/>
      <c r="X372" s="1"/>
      <c r="Y372" s="1"/>
      <c r="Z372" s="1"/>
    </row>
    <row r="373" spans="1:26" ht="25.5" customHeight="1">
      <c r="A373" s="1"/>
      <c r="B373" s="1">
        <v>348</v>
      </c>
      <c r="C373" s="1">
        <v>0.14911786092747348</v>
      </c>
      <c r="D373" s="1">
        <v>-1.0874492230101112</v>
      </c>
      <c r="E373" s="1">
        <v>0.70439252386154738</v>
      </c>
      <c r="F373" s="1">
        <v>-0.35956271034003406</v>
      </c>
      <c r="G373" s="1">
        <v>-1.5092695271261982</v>
      </c>
      <c r="H373" s="1">
        <v>-0.59697540071528932</v>
      </c>
      <c r="I373" s="1">
        <v>-2.0527310006166692E-2</v>
      </c>
      <c r="J373" s="1"/>
      <c r="K373" s="1"/>
      <c r="L373" s="1"/>
      <c r="M373" s="1"/>
      <c r="N373" s="1"/>
      <c r="O373" s="1"/>
      <c r="P373" s="1"/>
      <c r="Q373" s="1"/>
      <c r="R373" s="1"/>
      <c r="S373" s="1"/>
      <c r="T373" s="1"/>
      <c r="U373" s="1"/>
      <c r="V373" s="1"/>
      <c r="W373" s="1"/>
      <c r="X373" s="1"/>
      <c r="Y373" s="1"/>
      <c r="Z373" s="1"/>
    </row>
    <row r="374" spans="1:26" ht="25.5" customHeight="1">
      <c r="A374" s="1"/>
      <c r="B374" s="1">
        <v>349</v>
      </c>
      <c r="C374" s="1">
        <v>-0.27270124774811888</v>
      </c>
      <c r="D374" s="1">
        <v>-0.42592054996210532</v>
      </c>
      <c r="E374" s="1">
        <v>-9.2985154458341726E-2</v>
      </c>
      <c r="F374" s="1">
        <v>-0.36446630642277267</v>
      </c>
      <c r="G374" s="1">
        <v>0.24647221956950371</v>
      </c>
      <c r="H374" s="1">
        <v>-4.1273403379775385E-2</v>
      </c>
      <c r="I374" s="1">
        <v>-0.2023585845079813</v>
      </c>
      <c r="J374" s="1"/>
      <c r="K374" s="1"/>
      <c r="L374" s="1"/>
      <c r="M374" s="1"/>
      <c r="N374" s="1"/>
      <c r="O374" s="1"/>
      <c r="P374" s="1"/>
      <c r="Q374" s="1"/>
      <c r="R374" s="1"/>
      <c r="S374" s="1"/>
      <c r="T374" s="1"/>
      <c r="U374" s="1"/>
      <c r="V374" s="1"/>
      <c r="W374" s="1"/>
      <c r="X374" s="1"/>
      <c r="Y374" s="1"/>
      <c r="Z374" s="1"/>
    </row>
    <row r="375" spans="1:26" ht="25.5" customHeight="1">
      <c r="A375" s="1"/>
      <c r="B375" s="1">
        <v>350</v>
      </c>
      <c r="C375" s="1">
        <v>0.63755300650029401</v>
      </c>
      <c r="D375" s="1">
        <v>0.33565998515599982</v>
      </c>
      <c r="E375" s="1">
        <v>-6.2116829873077962E-2</v>
      </c>
      <c r="F375" s="1">
        <v>0.31192808986716197</v>
      </c>
      <c r="G375" s="1">
        <v>-8.8060416042308517E-3</v>
      </c>
      <c r="H375" s="1">
        <v>-0.13824789139722918</v>
      </c>
      <c r="I375" s="1">
        <v>-1.422783974254851E-2</v>
      </c>
      <c r="J375" s="1"/>
      <c r="K375" s="1"/>
      <c r="L375" s="1"/>
      <c r="M375" s="1"/>
      <c r="N375" s="1"/>
      <c r="O375" s="1"/>
      <c r="P375" s="1"/>
      <c r="Q375" s="1"/>
      <c r="R375" s="1"/>
      <c r="S375" s="1"/>
      <c r="T375" s="1"/>
      <c r="U375" s="1"/>
      <c r="V375" s="1"/>
      <c r="W375" s="1"/>
      <c r="X375" s="1"/>
      <c r="Y375" s="1"/>
      <c r="Z375" s="1"/>
    </row>
    <row r="376" spans="1:26" ht="25.5" customHeight="1">
      <c r="A376" s="1"/>
      <c r="B376" s="1">
        <v>351</v>
      </c>
      <c r="C376" s="1">
        <v>-1.6621297579483114</v>
      </c>
      <c r="D376" s="1">
        <v>0.36925894253136793</v>
      </c>
      <c r="E376" s="1">
        <v>0.1065313099522685</v>
      </c>
      <c r="F376" s="1">
        <v>7.7781036749113713E-2</v>
      </c>
      <c r="G376" s="1">
        <v>4.6042622787332933E-2</v>
      </c>
      <c r="H376" s="1">
        <v>0.22648554425708686</v>
      </c>
      <c r="I376" s="1">
        <v>-2.133957753388193E-2</v>
      </c>
      <c r="J376" s="1"/>
      <c r="K376" s="1"/>
      <c r="L376" s="1"/>
      <c r="M376" s="1"/>
      <c r="N376" s="1"/>
      <c r="O376" s="1"/>
      <c r="P376" s="1"/>
      <c r="Q376" s="1"/>
      <c r="R376" s="1"/>
      <c r="S376" s="1"/>
      <c r="T376" s="1"/>
      <c r="U376" s="1"/>
      <c r="V376" s="1"/>
      <c r="W376" s="1"/>
      <c r="X376" s="1"/>
      <c r="Y376" s="1"/>
      <c r="Z376" s="1"/>
    </row>
    <row r="377" spans="1:26" ht="25.5" customHeight="1">
      <c r="A377" s="1"/>
      <c r="B377" s="1">
        <v>352</v>
      </c>
      <c r="C377" s="1">
        <v>-1.8225785575709703</v>
      </c>
      <c r="D377" s="1">
        <v>-0.68475656162103427</v>
      </c>
      <c r="E377" s="1">
        <v>-0.21655377880325877</v>
      </c>
      <c r="F377" s="1">
        <v>-0.1533031088650946</v>
      </c>
      <c r="G377" s="1">
        <v>-3.8834409878614064E-2</v>
      </c>
      <c r="H377" s="1">
        <v>1.0122644576401668E-2</v>
      </c>
      <c r="I377" s="1">
        <v>0.1028098730089602</v>
      </c>
      <c r="J377" s="1"/>
      <c r="K377" s="1"/>
      <c r="L377" s="1"/>
      <c r="M377" s="1"/>
      <c r="N377" s="1"/>
      <c r="O377" s="1"/>
      <c r="P377" s="1"/>
      <c r="Q377" s="1"/>
      <c r="R377" s="1"/>
      <c r="S377" s="1"/>
      <c r="T377" s="1"/>
      <c r="U377" s="1"/>
      <c r="V377" s="1"/>
      <c r="W377" s="1"/>
      <c r="X377" s="1"/>
      <c r="Y377" s="1"/>
      <c r="Z377" s="1"/>
    </row>
    <row r="378" spans="1:26" ht="25.5" customHeight="1">
      <c r="A378" s="1"/>
      <c r="B378" s="1">
        <v>353</v>
      </c>
      <c r="C378" s="1">
        <v>-0.39098912407161796</v>
      </c>
      <c r="D378" s="1">
        <v>-1.0904158230186938</v>
      </c>
      <c r="E378" s="1">
        <v>-0.24920269943248355</v>
      </c>
      <c r="F378" s="1">
        <v>0.27785092579034987</v>
      </c>
      <c r="G378" s="1">
        <v>9.4724170982719097E-2</v>
      </c>
      <c r="H378" s="1">
        <v>-0.60729344390411166</v>
      </c>
      <c r="I378" s="1">
        <v>-7.3243659222750529E-2</v>
      </c>
      <c r="J378" s="1"/>
      <c r="K378" s="1"/>
      <c r="L378" s="1"/>
      <c r="M378" s="1"/>
      <c r="N378" s="1"/>
      <c r="O378" s="1"/>
      <c r="P378" s="1"/>
      <c r="Q378" s="1"/>
      <c r="R378" s="1"/>
      <c r="S378" s="1"/>
      <c r="T378" s="1"/>
      <c r="U378" s="1"/>
      <c r="V378" s="1"/>
      <c r="W378" s="1"/>
      <c r="X378" s="1"/>
      <c r="Y378" s="1"/>
      <c r="Z378" s="1"/>
    </row>
    <row r="379" spans="1:26" ht="25.5" customHeight="1">
      <c r="A379" s="1"/>
      <c r="B379" s="1">
        <v>354</v>
      </c>
      <c r="C379" s="1">
        <v>-1.4142408216224809</v>
      </c>
      <c r="D379" s="1">
        <v>0.35046875081621937</v>
      </c>
      <c r="E379" s="1">
        <v>-0.30401972306562769</v>
      </c>
      <c r="F379" s="1">
        <v>-0.16189640134497807</v>
      </c>
      <c r="G379" s="1">
        <v>0.28730246750591476</v>
      </c>
      <c r="H379" s="1">
        <v>-0.31265705981091119</v>
      </c>
      <c r="I379" s="1">
        <v>-6.8952677847003516E-3</v>
      </c>
      <c r="J379" s="1"/>
      <c r="K379" s="1"/>
      <c r="L379" s="1"/>
      <c r="M379" s="1"/>
      <c r="N379" s="1"/>
      <c r="O379" s="1"/>
      <c r="P379" s="1"/>
      <c r="Q379" s="1"/>
      <c r="R379" s="1"/>
      <c r="S379" s="1"/>
      <c r="T379" s="1"/>
      <c r="U379" s="1"/>
      <c r="V379" s="1"/>
      <c r="W379" s="1"/>
      <c r="X379" s="1"/>
      <c r="Y379" s="1"/>
      <c r="Z379" s="1"/>
    </row>
    <row r="380" spans="1:26" ht="25.5" customHeight="1">
      <c r="A380" s="1"/>
      <c r="B380" s="1">
        <v>355</v>
      </c>
      <c r="C380" s="1">
        <v>1.5364158102642929</v>
      </c>
      <c r="D380" s="1">
        <v>-0.49034563301964235</v>
      </c>
      <c r="E380" s="1">
        <v>0.4018698043424056</v>
      </c>
      <c r="F380" s="1">
        <v>0.5686957696282352</v>
      </c>
      <c r="G380" s="1">
        <v>-0.35003212191932082</v>
      </c>
      <c r="H380" s="1">
        <v>-0.18724475209319405</v>
      </c>
      <c r="I380" s="1">
        <v>-0.37092685275981135</v>
      </c>
      <c r="J380" s="1"/>
      <c r="K380" s="1"/>
      <c r="L380" s="1"/>
      <c r="M380" s="1"/>
      <c r="N380" s="1"/>
      <c r="O380" s="1"/>
      <c r="P380" s="1"/>
      <c r="Q380" s="1"/>
      <c r="R380" s="1"/>
      <c r="S380" s="1"/>
      <c r="T380" s="1"/>
      <c r="U380" s="1"/>
      <c r="V380" s="1"/>
      <c r="W380" s="1"/>
      <c r="X380" s="1"/>
      <c r="Y380" s="1"/>
      <c r="Z380" s="1"/>
    </row>
    <row r="381" spans="1:26" ht="25.5" customHeight="1">
      <c r="A381" s="1"/>
      <c r="B381" s="1">
        <v>356</v>
      </c>
      <c r="C381" s="1">
        <v>-0.90208314497211617</v>
      </c>
      <c r="D381" s="1">
        <v>1.3432591007705392</v>
      </c>
      <c r="E381" s="1">
        <v>0.41638409140019617</v>
      </c>
      <c r="F381" s="1">
        <v>0.16937200189373924</v>
      </c>
      <c r="G381" s="1">
        <v>-0.85407298388001873</v>
      </c>
      <c r="H381" s="1">
        <v>5.8340801806068873E-3</v>
      </c>
      <c r="I381" s="1">
        <v>-0.13106395675405286</v>
      </c>
      <c r="J381" s="1"/>
      <c r="K381" s="1"/>
      <c r="L381" s="1"/>
      <c r="M381" s="1"/>
      <c r="N381" s="1"/>
      <c r="O381" s="1"/>
      <c r="P381" s="1"/>
      <c r="Q381" s="1"/>
      <c r="R381" s="1"/>
      <c r="S381" s="1"/>
      <c r="T381" s="1"/>
      <c r="U381" s="1"/>
      <c r="V381" s="1"/>
      <c r="W381" s="1"/>
      <c r="X381" s="1"/>
      <c r="Y381" s="1"/>
      <c r="Z381" s="1"/>
    </row>
    <row r="382" spans="1:26" ht="25.5" customHeight="1">
      <c r="A382" s="1"/>
      <c r="B382" s="1">
        <v>357</v>
      </c>
      <c r="C382" s="1">
        <v>1.0598930858117397</v>
      </c>
      <c r="D382" s="1">
        <v>0.32849152939402559</v>
      </c>
      <c r="E382" s="1">
        <v>-0.64198760646064101</v>
      </c>
      <c r="F382" s="1">
        <v>0.41287540586118243</v>
      </c>
      <c r="G382" s="1">
        <v>-0.34332869712968772</v>
      </c>
      <c r="H382" s="1">
        <v>-0.17040229619256034</v>
      </c>
      <c r="I382" s="1">
        <v>0.50103670903828568</v>
      </c>
      <c r="J382" s="1"/>
      <c r="K382" s="1"/>
      <c r="L382" s="1"/>
      <c r="M382" s="1"/>
      <c r="N382" s="1"/>
      <c r="O382" s="1"/>
      <c r="P382" s="1"/>
      <c r="Q382" s="1"/>
      <c r="R382" s="1"/>
      <c r="S382" s="1"/>
      <c r="T382" s="1"/>
      <c r="U382" s="1"/>
      <c r="V382" s="1"/>
      <c r="W382" s="1"/>
      <c r="X382" s="1"/>
      <c r="Y382" s="1"/>
      <c r="Z382" s="1"/>
    </row>
    <row r="383" spans="1:26" ht="25.5" customHeight="1">
      <c r="A383" s="1"/>
      <c r="B383" s="1">
        <v>358</v>
      </c>
      <c r="C383" s="1">
        <v>1.0722375093441885</v>
      </c>
      <c r="D383" s="1">
        <v>0.92211099414432018</v>
      </c>
      <c r="E383" s="1">
        <v>1.6288873984982685E-2</v>
      </c>
      <c r="F383" s="1">
        <v>-0.1097978489618921</v>
      </c>
      <c r="G383" s="1">
        <v>-0.16048034208728629</v>
      </c>
      <c r="H383" s="1">
        <v>-0.47748527098677496</v>
      </c>
      <c r="I383" s="1">
        <v>1.7968928511523153E-3</v>
      </c>
      <c r="J383" s="1"/>
      <c r="K383" s="1"/>
      <c r="L383" s="1"/>
      <c r="M383" s="1"/>
      <c r="N383" s="1"/>
      <c r="O383" s="1"/>
      <c r="P383" s="1"/>
      <c r="Q383" s="1"/>
      <c r="R383" s="1"/>
      <c r="S383" s="1"/>
      <c r="T383" s="1"/>
      <c r="U383" s="1"/>
      <c r="V383" s="1"/>
      <c r="W383" s="1"/>
      <c r="X383" s="1"/>
      <c r="Y383" s="1"/>
      <c r="Z383" s="1"/>
    </row>
    <row r="384" spans="1:26" ht="25.5" customHeight="1">
      <c r="A384" s="1"/>
      <c r="B384" s="1">
        <v>359</v>
      </c>
      <c r="C384" s="1">
        <v>0.38483387134267216</v>
      </c>
      <c r="D384" s="1">
        <v>0.3184314335921466</v>
      </c>
      <c r="E384" s="1">
        <v>-0.66517529952600818</v>
      </c>
      <c r="F384" s="1">
        <v>0.50138973699880784</v>
      </c>
      <c r="G384" s="1">
        <v>0.20034163436856206</v>
      </c>
      <c r="H384" s="1">
        <v>-0.25278494462261347</v>
      </c>
      <c r="I384" s="1">
        <v>-0.25990143297570911</v>
      </c>
      <c r="J384" s="1"/>
      <c r="K384" s="1"/>
      <c r="L384" s="1"/>
      <c r="M384" s="1"/>
      <c r="N384" s="1"/>
      <c r="O384" s="1"/>
      <c r="P384" s="1"/>
      <c r="Q384" s="1"/>
      <c r="R384" s="1"/>
      <c r="S384" s="1"/>
      <c r="T384" s="1"/>
      <c r="U384" s="1"/>
      <c r="V384" s="1"/>
      <c r="W384" s="1"/>
      <c r="X384" s="1"/>
      <c r="Y384" s="1"/>
      <c r="Z384" s="1"/>
    </row>
    <row r="385" spans="1:26" ht="25.5" customHeight="1">
      <c r="A385" s="1"/>
      <c r="B385" s="1">
        <v>360</v>
      </c>
      <c r="C385" s="1">
        <v>1.7337676031738393E-2</v>
      </c>
      <c r="D385" s="1">
        <v>0.95179747986042607</v>
      </c>
      <c r="E385" s="1">
        <v>0.81241964780498332</v>
      </c>
      <c r="F385" s="1">
        <v>-4.1363295851910828E-2</v>
      </c>
      <c r="G385" s="1">
        <v>-1.2605625684451032</v>
      </c>
      <c r="H385" s="1">
        <v>0.1439158534674787</v>
      </c>
      <c r="I385" s="1">
        <v>-0.25541608798438964</v>
      </c>
      <c r="J385" s="1"/>
      <c r="K385" s="1"/>
      <c r="L385" s="1"/>
      <c r="M385" s="1"/>
      <c r="N385" s="1"/>
      <c r="O385" s="1"/>
      <c r="P385" s="1"/>
      <c r="Q385" s="1"/>
      <c r="R385" s="1"/>
      <c r="S385" s="1"/>
      <c r="T385" s="1"/>
      <c r="U385" s="1"/>
      <c r="V385" s="1"/>
      <c r="W385" s="1"/>
      <c r="X385" s="1"/>
      <c r="Y385" s="1"/>
      <c r="Z385" s="1"/>
    </row>
    <row r="386" spans="1:26" ht="25.5" customHeight="1">
      <c r="A386" s="1"/>
      <c r="B386" s="1">
        <v>361</v>
      </c>
      <c r="C386" s="1">
        <v>-0.90505336437819739</v>
      </c>
      <c r="D386" s="1">
        <v>-0.43787835783737161</v>
      </c>
      <c r="E386" s="1">
        <v>1.1754682562014747</v>
      </c>
      <c r="F386" s="1">
        <v>-0.54918511587510654</v>
      </c>
      <c r="G386" s="1">
        <v>0.24977683919692856</v>
      </c>
      <c r="H386" s="1">
        <v>0.37466262765995151</v>
      </c>
      <c r="I386" s="1">
        <v>-0.19648866961867734</v>
      </c>
      <c r="J386" s="1"/>
      <c r="K386" s="1"/>
      <c r="L386" s="1"/>
      <c r="M386" s="1"/>
      <c r="N386" s="1"/>
      <c r="O386" s="1"/>
      <c r="P386" s="1"/>
      <c r="Q386" s="1"/>
      <c r="R386" s="1"/>
      <c r="S386" s="1"/>
      <c r="T386" s="1"/>
      <c r="U386" s="1"/>
      <c r="V386" s="1"/>
      <c r="W386" s="1"/>
      <c r="X386" s="1"/>
      <c r="Y386" s="1"/>
      <c r="Z386" s="1"/>
    </row>
    <row r="387" spans="1:26" ht="25.5" customHeight="1">
      <c r="A387" s="1"/>
      <c r="B387" s="1">
        <v>362</v>
      </c>
      <c r="C387" s="1">
        <v>1.7705329648650587</v>
      </c>
      <c r="D387" s="1">
        <v>-0.24435155243755341</v>
      </c>
      <c r="E387" s="1">
        <v>0.14983117598311749</v>
      </c>
      <c r="F387" s="1">
        <v>3.5497293226603804E-2</v>
      </c>
      <c r="G387" s="1">
        <v>-0.40666695407703529</v>
      </c>
      <c r="H387" s="1">
        <v>-0.34734161899935162</v>
      </c>
      <c r="I387" s="1">
        <v>1.1332384077863966E-3</v>
      </c>
      <c r="J387" s="1"/>
      <c r="K387" s="1"/>
      <c r="L387" s="1"/>
      <c r="M387" s="1"/>
      <c r="N387" s="1"/>
      <c r="O387" s="1"/>
      <c r="P387" s="1"/>
      <c r="Q387" s="1"/>
      <c r="R387" s="1"/>
      <c r="S387" s="1"/>
      <c r="T387" s="1"/>
      <c r="U387" s="1"/>
      <c r="V387" s="1"/>
      <c r="W387" s="1"/>
      <c r="X387" s="1"/>
      <c r="Y387" s="1"/>
      <c r="Z387" s="1"/>
    </row>
    <row r="388" spans="1:26" ht="25.5" customHeight="1">
      <c r="A388" s="1"/>
      <c r="B388" s="1">
        <v>363</v>
      </c>
      <c r="C388" s="1">
        <v>0.52180890351358178</v>
      </c>
      <c r="D388" s="1">
        <v>0.25360166955111135</v>
      </c>
      <c r="E388" s="1">
        <v>0.1774842808414504</v>
      </c>
      <c r="F388" s="1">
        <v>4.0744495588121266E-2</v>
      </c>
      <c r="G388" s="1">
        <v>-0.41239341321046441</v>
      </c>
      <c r="H388" s="1">
        <v>0.23174728940553302</v>
      </c>
      <c r="I388" s="1">
        <v>-0.17542024052928554</v>
      </c>
      <c r="J388" s="1"/>
      <c r="K388" s="1"/>
      <c r="L388" s="1"/>
      <c r="M388" s="1"/>
      <c r="N388" s="1"/>
      <c r="O388" s="1"/>
      <c r="P388" s="1"/>
      <c r="Q388" s="1"/>
      <c r="R388" s="1"/>
      <c r="S388" s="1"/>
      <c r="T388" s="1"/>
      <c r="U388" s="1"/>
      <c r="V388" s="1"/>
      <c r="W388" s="1"/>
      <c r="X388" s="1"/>
      <c r="Y388" s="1"/>
      <c r="Z388" s="1"/>
    </row>
    <row r="389" spans="1:26" ht="25.5" customHeight="1">
      <c r="A389" s="1"/>
      <c r="B389" s="1">
        <v>364</v>
      </c>
      <c r="C389" s="1">
        <v>-0.13194815394047943</v>
      </c>
      <c r="D389" s="1">
        <v>-0.98112608064297713</v>
      </c>
      <c r="E389" s="1">
        <v>0.47087890228936469</v>
      </c>
      <c r="F389" s="1">
        <v>0.31264428490058133</v>
      </c>
      <c r="G389" s="1">
        <v>0.36990464416775454</v>
      </c>
      <c r="H389" s="1">
        <v>0.32332247768023514</v>
      </c>
      <c r="I389" s="1">
        <v>0.19061643748483242</v>
      </c>
      <c r="J389" s="1"/>
      <c r="K389" s="1"/>
      <c r="L389" s="1"/>
      <c r="M389" s="1"/>
      <c r="N389" s="1"/>
      <c r="O389" s="1"/>
      <c r="P389" s="1"/>
      <c r="Q389" s="1"/>
      <c r="R389" s="1"/>
      <c r="S389" s="1"/>
      <c r="T389" s="1"/>
      <c r="U389" s="1"/>
      <c r="V389" s="1"/>
      <c r="W389" s="1"/>
      <c r="X389" s="1"/>
      <c r="Y389" s="1"/>
      <c r="Z389" s="1"/>
    </row>
    <row r="390" spans="1:26" ht="25.5" customHeight="1">
      <c r="A390" s="1"/>
      <c r="B390" s="1">
        <v>365</v>
      </c>
      <c r="C390" s="1">
        <v>1.5011897797519902</v>
      </c>
      <c r="D390" s="1">
        <v>-0.47036021690610103</v>
      </c>
      <c r="E390" s="1">
        <v>-0.64942561343547034</v>
      </c>
      <c r="F390" s="1">
        <v>-0.44400094429024672</v>
      </c>
      <c r="G390" s="1">
        <v>0.71144454813856539</v>
      </c>
      <c r="H390" s="1">
        <v>0.18264597747946301</v>
      </c>
      <c r="I390" s="1">
        <v>-0.22387368136350153</v>
      </c>
      <c r="J390" s="1"/>
      <c r="K390" s="1"/>
      <c r="L390" s="1"/>
      <c r="M390" s="1"/>
      <c r="N390" s="1"/>
      <c r="O390" s="1"/>
      <c r="P390" s="1"/>
      <c r="Q390" s="1"/>
      <c r="R390" s="1"/>
      <c r="S390" s="1"/>
      <c r="T390" s="1"/>
      <c r="U390" s="1"/>
      <c r="V390" s="1"/>
      <c r="W390" s="1"/>
      <c r="X390" s="1"/>
      <c r="Y390" s="1"/>
      <c r="Z390" s="1"/>
    </row>
    <row r="391" spans="1:26" ht="25.5" customHeight="1">
      <c r="A391" s="1"/>
      <c r="B391" s="1">
        <v>366</v>
      </c>
      <c r="C391" s="1">
        <v>-6.8892014258735437E-2</v>
      </c>
      <c r="D391" s="1">
        <v>-0.12289171477188943</v>
      </c>
      <c r="E391" s="1">
        <v>0.6672826092665004</v>
      </c>
      <c r="F391" s="1">
        <v>0.38357549122810547</v>
      </c>
      <c r="G391" s="1">
        <v>0.15909811527561618</v>
      </c>
      <c r="H391" s="1">
        <v>-0.26631445800872233</v>
      </c>
      <c r="I391" s="1">
        <v>0.26341123981793818</v>
      </c>
      <c r="J391" s="1"/>
      <c r="K391" s="1"/>
      <c r="L391" s="1"/>
      <c r="M391" s="1"/>
      <c r="N391" s="1"/>
      <c r="O391" s="1"/>
      <c r="P391" s="1"/>
      <c r="Q391" s="1"/>
      <c r="R391" s="1"/>
      <c r="S391" s="1"/>
      <c r="T391" s="1"/>
      <c r="U391" s="1"/>
      <c r="V391" s="1"/>
      <c r="W391" s="1"/>
      <c r="X391" s="1"/>
      <c r="Y391" s="1"/>
      <c r="Z391" s="1"/>
    </row>
    <row r="392" spans="1:26" ht="25.5" customHeight="1">
      <c r="A392" s="1"/>
      <c r="B392" s="1">
        <v>367</v>
      </c>
      <c r="C392" s="1">
        <v>3.7105924366267973E-2</v>
      </c>
      <c r="D392" s="1">
        <v>-0.88047686455070684</v>
      </c>
      <c r="E392" s="1">
        <v>1.9875937343926349</v>
      </c>
      <c r="F392" s="1">
        <v>-0.16662000865494164</v>
      </c>
      <c r="G392" s="1">
        <v>0.16338325995496367</v>
      </c>
      <c r="H392" s="1">
        <v>0.19305501383830254</v>
      </c>
      <c r="I392" s="1">
        <v>5.6890372778355694E-2</v>
      </c>
      <c r="J392" s="1"/>
      <c r="K392" s="1"/>
      <c r="L392" s="1"/>
      <c r="M392" s="1"/>
      <c r="N392" s="1"/>
      <c r="O392" s="1"/>
      <c r="P392" s="1"/>
      <c r="Q392" s="1"/>
      <c r="R392" s="1"/>
      <c r="S392" s="1"/>
      <c r="T392" s="1"/>
      <c r="U392" s="1"/>
      <c r="V392" s="1"/>
      <c r="W392" s="1"/>
      <c r="X392" s="1"/>
      <c r="Y392" s="1"/>
      <c r="Z392" s="1"/>
    </row>
    <row r="393" spans="1:26" ht="25.5" customHeight="1">
      <c r="A393" s="1"/>
      <c r="B393" s="1">
        <v>368</v>
      </c>
      <c r="C393" s="1">
        <v>-1.1837127175045852</v>
      </c>
      <c r="D393" s="1">
        <v>0.41751304046501925</v>
      </c>
      <c r="E393" s="1">
        <v>-0.26315529335599114</v>
      </c>
      <c r="F393" s="1">
        <v>0.38815620485516411</v>
      </c>
      <c r="G393" s="1">
        <v>-0.44693944445186984</v>
      </c>
      <c r="H393" s="1">
        <v>0.15750121210095053</v>
      </c>
      <c r="I393" s="1">
        <v>2.2279400549933361E-2</v>
      </c>
      <c r="J393" s="1"/>
      <c r="K393" s="1"/>
      <c r="L393" s="1"/>
      <c r="M393" s="1"/>
      <c r="N393" s="1"/>
      <c r="O393" s="1"/>
      <c r="P393" s="1"/>
      <c r="Q393" s="1"/>
      <c r="R393" s="1"/>
      <c r="S393" s="1"/>
      <c r="T393" s="1"/>
      <c r="U393" s="1"/>
      <c r="V393" s="1"/>
      <c r="W393" s="1"/>
      <c r="X393" s="1"/>
      <c r="Y393" s="1"/>
      <c r="Z393" s="1"/>
    </row>
    <row r="394" spans="1:26" ht="25.5" customHeight="1">
      <c r="A394" s="1"/>
      <c r="B394" s="1">
        <v>369</v>
      </c>
      <c r="C394" s="1">
        <v>0.34724843083479828</v>
      </c>
      <c r="D394" s="1">
        <v>-0.13449424568497362</v>
      </c>
      <c r="E394" s="1">
        <v>0.17385162674004387</v>
      </c>
      <c r="F394" s="1">
        <v>-0.35260802462658719</v>
      </c>
      <c r="G394" s="1">
        <v>0.86052914822307902</v>
      </c>
      <c r="H394" s="1">
        <v>-0.20190789718373509</v>
      </c>
      <c r="I394" s="1">
        <v>-8.1645496222471164E-2</v>
      </c>
      <c r="J394" s="1"/>
      <c r="K394" s="1"/>
      <c r="L394" s="1"/>
      <c r="M394" s="1"/>
      <c r="N394" s="1"/>
      <c r="O394" s="1"/>
      <c r="P394" s="1"/>
      <c r="Q394" s="1"/>
      <c r="R394" s="1"/>
      <c r="S394" s="1"/>
      <c r="T394" s="1"/>
      <c r="U394" s="1"/>
      <c r="V394" s="1"/>
      <c r="W394" s="1"/>
      <c r="X394" s="1"/>
      <c r="Y394" s="1"/>
      <c r="Z394" s="1"/>
    </row>
    <row r="395" spans="1:26" ht="25.5" customHeight="1">
      <c r="A395" s="1"/>
      <c r="B395" s="1">
        <v>370</v>
      </c>
      <c r="C395" s="1">
        <v>1.3054230647804554</v>
      </c>
      <c r="D395" s="1">
        <v>-0.39271524066104729</v>
      </c>
      <c r="E395" s="1">
        <v>0.33786807006426761</v>
      </c>
      <c r="F395" s="1">
        <v>-0.21980365947855252</v>
      </c>
      <c r="G395" s="1">
        <v>-1.0420743686008139E-2</v>
      </c>
      <c r="H395" s="1">
        <v>0.13245692711601706</v>
      </c>
      <c r="I395" s="1">
        <v>-0.15953049758960272</v>
      </c>
      <c r="J395" s="1"/>
      <c r="K395" s="1"/>
      <c r="L395" s="1"/>
      <c r="M395" s="1"/>
      <c r="N395" s="1"/>
      <c r="O395" s="1"/>
      <c r="P395" s="1"/>
      <c r="Q395" s="1"/>
      <c r="R395" s="1"/>
      <c r="S395" s="1"/>
      <c r="T395" s="1"/>
      <c r="U395" s="1"/>
      <c r="V395" s="1"/>
      <c r="W395" s="1"/>
      <c r="X395" s="1"/>
      <c r="Y395" s="1"/>
      <c r="Z395" s="1"/>
    </row>
    <row r="396" spans="1:26" ht="25.5" customHeight="1">
      <c r="A396" s="1"/>
      <c r="B396" s="1">
        <v>371</v>
      </c>
      <c r="C396" s="1">
        <v>9.40896027813488E-2</v>
      </c>
      <c r="D396" s="1">
        <v>0.27680721095328198</v>
      </c>
      <c r="E396" s="1">
        <v>-0.45446968962831907</v>
      </c>
      <c r="F396" s="1">
        <v>9.2999311411420815E-4</v>
      </c>
      <c r="G396" s="1">
        <v>-0.16654981489470966</v>
      </c>
      <c r="H396" s="1">
        <v>-0.22518170534437693</v>
      </c>
      <c r="I396" s="1">
        <v>0.16501482674105225</v>
      </c>
      <c r="J396" s="1"/>
      <c r="K396" s="1"/>
      <c r="L396" s="1"/>
      <c r="M396" s="1"/>
      <c r="N396" s="1"/>
      <c r="O396" s="1"/>
      <c r="P396" s="1"/>
      <c r="Q396" s="1"/>
      <c r="R396" s="1"/>
      <c r="S396" s="1"/>
      <c r="T396" s="1"/>
      <c r="U396" s="1"/>
      <c r="V396" s="1"/>
      <c r="W396" s="1"/>
      <c r="X396" s="1"/>
      <c r="Y396" s="1"/>
      <c r="Z396" s="1"/>
    </row>
    <row r="397" spans="1:26" ht="25.5" customHeight="1">
      <c r="A397" s="1"/>
      <c r="B397" s="1">
        <v>372</v>
      </c>
      <c r="C397" s="1">
        <v>-5.079420696909874E-2</v>
      </c>
      <c r="D397" s="1">
        <v>-2.7471499358699913E-2</v>
      </c>
      <c r="E397" s="1">
        <v>0.14843589902077645</v>
      </c>
      <c r="F397" s="1">
        <v>-0.44199543051041429</v>
      </c>
      <c r="G397" s="1">
        <v>0.25595086751287438</v>
      </c>
      <c r="H397" s="1">
        <v>-0.45834144912179769</v>
      </c>
      <c r="I397" s="1">
        <v>-0.24310297944840703</v>
      </c>
      <c r="J397" s="1"/>
      <c r="K397" s="1"/>
      <c r="L397" s="1"/>
      <c r="M397" s="1"/>
      <c r="N397" s="1"/>
      <c r="O397" s="1"/>
      <c r="P397" s="1"/>
      <c r="Q397" s="1"/>
      <c r="R397" s="1"/>
      <c r="S397" s="1"/>
      <c r="T397" s="1"/>
      <c r="U397" s="1"/>
      <c r="V397" s="1"/>
      <c r="W397" s="1"/>
      <c r="X397" s="1"/>
      <c r="Y397" s="1"/>
      <c r="Z397" s="1"/>
    </row>
    <row r="398" spans="1:26" ht="25.5" customHeight="1">
      <c r="A398" s="1"/>
      <c r="B398" s="1">
        <v>373</v>
      </c>
      <c r="C398" s="1">
        <v>-2.2284528938092425</v>
      </c>
      <c r="D398" s="1">
        <v>-0.70719281516292187</v>
      </c>
      <c r="E398" s="1">
        <v>0.57629367741998228</v>
      </c>
      <c r="F398" s="1">
        <v>-0.97233286621196913</v>
      </c>
      <c r="G398" s="1">
        <v>-0.36581533230860969</v>
      </c>
      <c r="H398" s="1">
        <v>0.39322937302985467</v>
      </c>
      <c r="I398" s="1">
        <v>-0.51475394872066416</v>
      </c>
      <c r="J398" s="1"/>
      <c r="K398" s="1"/>
      <c r="L398" s="1"/>
      <c r="M398" s="1"/>
      <c r="N398" s="1"/>
      <c r="O398" s="1"/>
      <c r="P398" s="1"/>
      <c r="Q398" s="1"/>
      <c r="R398" s="1"/>
      <c r="S398" s="1"/>
      <c r="T398" s="1"/>
      <c r="U398" s="1"/>
      <c r="V398" s="1"/>
      <c r="W398" s="1"/>
      <c r="X398" s="1"/>
      <c r="Y398" s="1"/>
      <c r="Z398" s="1"/>
    </row>
    <row r="399" spans="1:26" ht="25.5" customHeight="1">
      <c r="A399" s="1"/>
      <c r="B399" s="1">
        <v>374</v>
      </c>
      <c r="C399" s="1">
        <v>0.85814757754934889</v>
      </c>
      <c r="D399" s="1">
        <v>0.81330142733985578</v>
      </c>
      <c r="E399" s="1">
        <v>0.55091554830992562</v>
      </c>
      <c r="F399" s="1">
        <v>8.5583070721798993E-2</v>
      </c>
      <c r="G399" s="1">
        <v>-9.2959948937262254E-2</v>
      </c>
      <c r="H399" s="1">
        <v>0.15168181199872341</v>
      </c>
      <c r="I399" s="1">
        <v>0.12467722075634551</v>
      </c>
      <c r="J399" s="1"/>
      <c r="K399" s="1"/>
      <c r="L399" s="1"/>
      <c r="M399" s="1"/>
      <c r="N399" s="1"/>
      <c r="O399" s="1"/>
      <c r="P399" s="1"/>
      <c r="Q399" s="1"/>
      <c r="R399" s="1"/>
      <c r="S399" s="1"/>
      <c r="T399" s="1"/>
      <c r="U399" s="1"/>
      <c r="V399" s="1"/>
      <c r="W399" s="1"/>
      <c r="X399" s="1"/>
      <c r="Y399" s="1"/>
      <c r="Z399" s="1"/>
    </row>
    <row r="400" spans="1:26" ht="25.5" customHeight="1">
      <c r="A400" s="1"/>
      <c r="B400" s="1">
        <v>375</v>
      </c>
      <c r="C400" s="1">
        <v>2.6517361784134974</v>
      </c>
      <c r="D400" s="1">
        <v>-2.1429796947200375E-2</v>
      </c>
      <c r="E400" s="1">
        <v>-0.2102224689349749</v>
      </c>
      <c r="F400" s="1">
        <v>-0.17437253211865261</v>
      </c>
      <c r="G400" s="1">
        <v>-0.11482811424220236</v>
      </c>
      <c r="H400" s="1">
        <v>0.3072627087700624</v>
      </c>
      <c r="I400" s="1">
        <v>-0.17698884793447575</v>
      </c>
      <c r="J400" s="1"/>
      <c r="K400" s="1"/>
      <c r="L400" s="1"/>
      <c r="M400" s="1"/>
      <c r="N400" s="1"/>
      <c r="O400" s="1"/>
      <c r="P400" s="1"/>
      <c r="Q400" s="1"/>
      <c r="R400" s="1"/>
      <c r="S400" s="1"/>
      <c r="T400" s="1"/>
      <c r="U400" s="1"/>
      <c r="V400" s="1"/>
      <c r="W400" s="1"/>
      <c r="X400" s="1"/>
      <c r="Y400" s="1"/>
      <c r="Z400" s="1"/>
    </row>
    <row r="401" spans="1:26" ht="25.5" customHeight="1">
      <c r="A401" s="1"/>
      <c r="B401" s="1">
        <v>376</v>
      </c>
      <c r="C401" s="1">
        <v>1.095981812067307</v>
      </c>
      <c r="D401" s="1">
        <v>-0.53104503214812315</v>
      </c>
      <c r="E401" s="1">
        <v>-0.53925171871736366</v>
      </c>
      <c r="F401" s="1">
        <v>-0.2336229810736655</v>
      </c>
      <c r="G401" s="1">
        <v>3.540335892070616E-2</v>
      </c>
      <c r="H401" s="1">
        <v>-3.2870448893996131E-2</v>
      </c>
      <c r="I401" s="1">
        <v>0.32587714577056137</v>
      </c>
      <c r="J401" s="1"/>
      <c r="K401" s="1"/>
      <c r="L401" s="1"/>
      <c r="M401" s="1"/>
      <c r="N401" s="1"/>
      <c r="O401" s="1"/>
      <c r="P401" s="1"/>
      <c r="Q401" s="1"/>
      <c r="R401" s="1"/>
      <c r="S401" s="1"/>
      <c r="T401" s="1"/>
      <c r="U401" s="1"/>
      <c r="V401" s="1"/>
      <c r="W401" s="1"/>
      <c r="X401" s="1"/>
      <c r="Y401" s="1"/>
      <c r="Z401" s="1"/>
    </row>
    <row r="402" spans="1:26" ht="25.5" customHeight="1">
      <c r="A402" s="1"/>
      <c r="B402" s="1">
        <v>377</v>
      </c>
      <c r="C402" s="1">
        <v>1.5810766125038578</v>
      </c>
      <c r="D402" s="1">
        <v>0.38615277238688672</v>
      </c>
      <c r="E402" s="1">
        <v>-0.20395663578492371</v>
      </c>
      <c r="F402" s="1">
        <v>0.23014781638337162</v>
      </c>
      <c r="G402" s="1">
        <v>-0.34598875576968413</v>
      </c>
      <c r="H402" s="1">
        <v>0.3141089707043504</v>
      </c>
      <c r="I402" s="1">
        <v>-0.30865975730823503</v>
      </c>
      <c r="J402" s="1"/>
      <c r="K402" s="1"/>
      <c r="L402" s="1"/>
      <c r="M402" s="1"/>
      <c r="N402" s="1"/>
      <c r="O402" s="1"/>
      <c r="P402" s="1"/>
      <c r="Q402" s="1"/>
      <c r="R402" s="1"/>
      <c r="S402" s="1"/>
      <c r="T402" s="1"/>
      <c r="U402" s="1"/>
      <c r="V402" s="1"/>
      <c r="W402" s="1"/>
      <c r="X402" s="1"/>
      <c r="Y402" s="1"/>
      <c r="Z402" s="1"/>
    </row>
    <row r="403" spans="1:26" ht="25.5" customHeight="1">
      <c r="A403" s="1"/>
      <c r="B403" s="1">
        <v>378</v>
      </c>
      <c r="C403" s="1">
        <v>1.7735803450118903</v>
      </c>
      <c r="D403" s="1">
        <v>0.36803310989455201</v>
      </c>
      <c r="E403" s="1">
        <v>0.35529604875283621</v>
      </c>
      <c r="F403" s="1">
        <v>1.075590952411861</v>
      </c>
      <c r="G403" s="1">
        <v>0.34276500768514839</v>
      </c>
      <c r="H403" s="1">
        <v>0.17761549596611914</v>
      </c>
      <c r="I403" s="1">
        <v>5.2073588869713625E-2</v>
      </c>
      <c r="J403" s="1"/>
      <c r="K403" s="1"/>
      <c r="L403" s="1"/>
      <c r="M403" s="1"/>
      <c r="N403" s="1"/>
      <c r="O403" s="1"/>
      <c r="P403" s="1"/>
      <c r="Q403" s="1"/>
      <c r="R403" s="1"/>
      <c r="S403" s="1"/>
      <c r="T403" s="1"/>
      <c r="U403" s="1"/>
      <c r="V403" s="1"/>
      <c r="W403" s="1"/>
      <c r="X403" s="1"/>
      <c r="Y403" s="1"/>
      <c r="Z403" s="1"/>
    </row>
    <row r="404" spans="1:26" ht="25.5" customHeight="1">
      <c r="A404" s="1"/>
      <c r="B404" s="1">
        <v>379</v>
      </c>
      <c r="C404" s="1">
        <v>1.4380902066674157E-2</v>
      </c>
      <c r="D404" s="1">
        <v>-0.29903200268979196</v>
      </c>
      <c r="E404" s="1">
        <v>7.1315075801494099E-3</v>
      </c>
      <c r="F404" s="1">
        <v>-0.38867213730027189</v>
      </c>
      <c r="G404" s="1">
        <v>-0.47686533271265075</v>
      </c>
      <c r="H404" s="1">
        <v>0.15984086118266985</v>
      </c>
      <c r="I404" s="1">
        <v>-1.4107482616043165E-2</v>
      </c>
      <c r="J404" s="1"/>
      <c r="K404" s="1"/>
      <c r="L404" s="1"/>
      <c r="M404" s="1"/>
      <c r="N404" s="1"/>
      <c r="O404" s="1"/>
      <c r="P404" s="1"/>
      <c r="Q404" s="1"/>
      <c r="R404" s="1"/>
      <c r="S404" s="1"/>
      <c r="T404" s="1"/>
      <c r="U404" s="1"/>
      <c r="V404" s="1"/>
      <c r="W404" s="1"/>
      <c r="X404" s="1"/>
      <c r="Y404" s="1"/>
      <c r="Z404" s="1"/>
    </row>
    <row r="405" spans="1:26" ht="25.5" customHeight="1">
      <c r="A405" s="1"/>
      <c r="B405" s="1">
        <v>380</v>
      </c>
      <c r="C405" s="1">
        <v>0.78986675048805122</v>
      </c>
      <c r="D405" s="1">
        <v>0.70755789795724122</v>
      </c>
      <c r="E405" s="1">
        <v>-0.71516321757785828</v>
      </c>
      <c r="F405" s="1">
        <v>-0.4528364027527001</v>
      </c>
      <c r="G405" s="1">
        <v>6.9275188707063104E-2</v>
      </c>
      <c r="H405" s="1">
        <v>-0.74133155631284597</v>
      </c>
      <c r="I405" s="1">
        <v>4.484484706021781E-2</v>
      </c>
      <c r="J405" s="1"/>
      <c r="K405" s="1"/>
      <c r="L405" s="1"/>
      <c r="M405" s="1"/>
      <c r="N405" s="1"/>
      <c r="O405" s="1"/>
      <c r="P405" s="1"/>
      <c r="Q405" s="1"/>
      <c r="R405" s="1"/>
      <c r="S405" s="1"/>
      <c r="T405" s="1"/>
      <c r="U405" s="1"/>
      <c r="V405" s="1"/>
      <c r="W405" s="1"/>
      <c r="X405" s="1"/>
      <c r="Y405" s="1"/>
      <c r="Z405" s="1"/>
    </row>
    <row r="406" spans="1:26" ht="25.5" customHeight="1">
      <c r="A406" s="1"/>
      <c r="B406" s="1">
        <v>381</v>
      </c>
      <c r="C406" s="1">
        <v>-0.34554046589590692</v>
      </c>
      <c r="D406" s="1">
        <v>0.93922946171611266</v>
      </c>
      <c r="E406" s="1">
        <v>-0.50539968573364991</v>
      </c>
      <c r="F406" s="1">
        <v>0.15127782395209791</v>
      </c>
      <c r="G406" s="1">
        <v>4.3755806091211311E-2</v>
      </c>
      <c r="H406" s="1">
        <v>0.76402807809579376</v>
      </c>
      <c r="I406" s="1">
        <v>-5.611899380446099E-2</v>
      </c>
      <c r="J406" s="1"/>
      <c r="K406" s="1"/>
      <c r="L406" s="1"/>
      <c r="M406" s="1"/>
      <c r="N406" s="1"/>
      <c r="O406" s="1"/>
      <c r="P406" s="1"/>
      <c r="Q406" s="1"/>
      <c r="R406" s="1"/>
      <c r="S406" s="1"/>
      <c r="T406" s="1"/>
      <c r="U406" s="1"/>
      <c r="V406" s="1"/>
      <c r="W406" s="1"/>
      <c r="X406" s="1"/>
      <c r="Y406" s="1"/>
      <c r="Z406" s="1"/>
    </row>
    <row r="407" spans="1:26" ht="25.5" customHeight="1">
      <c r="A407" s="1"/>
      <c r="B407" s="1">
        <v>382</v>
      </c>
      <c r="C407" s="1">
        <v>-0.34729761964866385</v>
      </c>
      <c r="D407" s="1">
        <v>-0.42672096428853856</v>
      </c>
      <c r="E407" s="1">
        <v>-3.7633157057815309E-2</v>
      </c>
      <c r="F407" s="1">
        <v>-0.41350844015654192</v>
      </c>
      <c r="G407" s="1">
        <v>0.10494671602881352</v>
      </c>
      <c r="H407" s="1">
        <v>-0.43457948606303753</v>
      </c>
      <c r="I407" s="1">
        <v>8.0343420429529938E-2</v>
      </c>
      <c r="J407" s="1"/>
      <c r="K407" s="1"/>
      <c r="L407" s="1"/>
      <c r="M407" s="1"/>
      <c r="N407" s="1"/>
      <c r="O407" s="1"/>
      <c r="P407" s="1"/>
      <c r="Q407" s="1"/>
      <c r="R407" s="1"/>
      <c r="S407" s="1"/>
      <c r="T407" s="1"/>
      <c r="U407" s="1"/>
      <c r="V407" s="1"/>
      <c r="W407" s="1"/>
      <c r="X407" s="1"/>
      <c r="Y407" s="1"/>
      <c r="Z407" s="1"/>
    </row>
    <row r="408" spans="1:26" ht="25.5" customHeight="1">
      <c r="A408" s="1"/>
      <c r="B408" s="1">
        <v>383</v>
      </c>
      <c r="C408" s="1">
        <v>-1.8359863630380513</v>
      </c>
      <c r="D408" s="1">
        <v>0.2863718407914374</v>
      </c>
      <c r="E408" s="1">
        <v>0.29241598292524701</v>
      </c>
      <c r="F408" s="1">
        <v>1.1098952030388445</v>
      </c>
      <c r="G408" s="1">
        <v>-0.89968758429562479</v>
      </c>
      <c r="H408" s="1">
        <v>-0.45376999269481255</v>
      </c>
      <c r="I408" s="1">
        <v>0.20286166028451494</v>
      </c>
      <c r="J408" s="1"/>
      <c r="K408" s="1"/>
      <c r="L408" s="1"/>
      <c r="M408" s="1"/>
      <c r="N408" s="1"/>
      <c r="O408" s="1"/>
      <c r="P408" s="1"/>
      <c r="Q408" s="1"/>
      <c r="R408" s="1"/>
      <c r="S408" s="1"/>
      <c r="T408" s="1"/>
      <c r="U408" s="1"/>
      <c r="V408" s="1"/>
      <c r="W408" s="1"/>
      <c r="X408" s="1"/>
      <c r="Y408" s="1"/>
      <c r="Z408" s="1"/>
    </row>
    <row r="409" spans="1:26" ht="25.5" customHeight="1">
      <c r="A409" s="1"/>
      <c r="B409" s="1">
        <v>384</v>
      </c>
      <c r="C409" s="1">
        <v>-1.1287245860293367</v>
      </c>
      <c r="D409" s="1">
        <v>0.9164662407212274</v>
      </c>
      <c r="E409" s="1">
        <v>0.14257992242260495</v>
      </c>
      <c r="F409" s="1">
        <v>-0.2618537644646981</v>
      </c>
      <c r="G409" s="1">
        <v>-0.24201928377200752</v>
      </c>
      <c r="H409" s="1">
        <v>0.40921560744265628</v>
      </c>
      <c r="I409" s="1">
        <v>-0.18560821202408434</v>
      </c>
      <c r="J409" s="1"/>
      <c r="K409" s="1"/>
      <c r="L409" s="1"/>
      <c r="M409" s="1"/>
      <c r="N409" s="1"/>
      <c r="O409" s="1"/>
      <c r="P409" s="1"/>
      <c r="Q409" s="1"/>
      <c r="R409" s="1"/>
      <c r="S409" s="1"/>
      <c r="T409" s="1"/>
      <c r="U409" s="1"/>
      <c r="V409" s="1"/>
      <c r="W409" s="1"/>
      <c r="X409" s="1"/>
      <c r="Y409" s="1"/>
      <c r="Z409" s="1"/>
    </row>
    <row r="410" spans="1:26" ht="25.5" customHeight="1">
      <c r="A410" s="1"/>
      <c r="B410" s="1">
        <v>385</v>
      </c>
      <c r="C410" s="1">
        <v>0.94784301751892641</v>
      </c>
      <c r="D410" s="1">
        <v>0.16870205308988662</v>
      </c>
      <c r="E410" s="1">
        <v>-0.18057675823146671</v>
      </c>
      <c r="F410" s="1">
        <v>-0.4414743533787352</v>
      </c>
      <c r="G410" s="1">
        <v>0.20850330596584871</v>
      </c>
      <c r="H410" s="1">
        <v>-0.15507298763262906</v>
      </c>
      <c r="I410" s="1">
        <v>9.893962193520342E-2</v>
      </c>
      <c r="J410" s="1"/>
      <c r="K410" s="1"/>
      <c r="L410" s="1"/>
      <c r="M410" s="1"/>
      <c r="N410" s="1"/>
      <c r="O410" s="1"/>
      <c r="P410" s="1"/>
      <c r="Q410" s="1"/>
      <c r="R410" s="1"/>
      <c r="S410" s="1"/>
      <c r="T410" s="1"/>
      <c r="U410" s="1"/>
      <c r="V410" s="1"/>
      <c r="W410" s="1"/>
      <c r="X410" s="1"/>
      <c r="Y410" s="1"/>
      <c r="Z410" s="1"/>
    </row>
    <row r="411" spans="1:26" ht="25.5" customHeight="1">
      <c r="A411" s="1"/>
      <c r="B411" s="1">
        <v>386</v>
      </c>
      <c r="C411" s="1">
        <v>0.3208222373114249</v>
      </c>
      <c r="D411" s="1">
        <v>-0.36002341508087699</v>
      </c>
      <c r="E411" s="1">
        <v>0.49557139896624136</v>
      </c>
      <c r="F411" s="1">
        <v>-0.17340115938654785</v>
      </c>
      <c r="G411" s="1">
        <v>-1.0163028020856135</v>
      </c>
      <c r="H411" s="1">
        <v>3.1404575116840562E-2</v>
      </c>
      <c r="I411" s="1">
        <v>0.19552342600136591</v>
      </c>
      <c r="J411" s="1"/>
      <c r="K411" s="1"/>
      <c r="L411" s="1"/>
      <c r="M411" s="1"/>
      <c r="N411" s="1"/>
      <c r="O411" s="1"/>
      <c r="P411" s="1"/>
      <c r="Q411" s="1"/>
      <c r="R411" s="1"/>
      <c r="S411" s="1"/>
      <c r="T411" s="1"/>
      <c r="U411" s="1"/>
      <c r="V411" s="1"/>
      <c r="W411" s="1"/>
      <c r="X411" s="1"/>
      <c r="Y411" s="1"/>
      <c r="Z411" s="1"/>
    </row>
    <row r="412" spans="1:26" ht="25.5" customHeight="1">
      <c r="A412" s="1"/>
      <c r="B412" s="1">
        <v>387</v>
      </c>
      <c r="C412" s="1">
        <v>0.42729951028911989</v>
      </c>
      <c r="D412" s="1">
        <v>-1.1303785846380001</v>
      </c>
      <c r="E412" s="1">
        <v>-0.24274824826905891</v>
      </c>
      <c r="F412" s="1">
        <v>0.29644459286296798</v>
      </c>
      <c r="G412" s="1">
        <v>-0.197668080511578</v>
      </c>
      <c r="H412" s="1">
        <v>-0.27212714655337117</v>
      </c>
      <c r="I412" s="1">
        <v>-7.136250381205414E-2</v>
      </c>
      <c r="J412" s="1"/>
      <c r="K412" s="1"/>
      <c r="L412" s="1"/>
      <c r="M412" s="1"/>
      <c r="N412" s="1"/>
      <c r="O412" s="1"/>
      <c r="P412" s="1"/>
      <c r="Q412" s="1"/>
      <c r="R412" s="1"/>
      <c r="S412" s="1"/>
      <c r="T412" s="1"/>
      <c r="U412" s="1"/>
      <c r="V412" s="1"/>
      <c r="W412" s="1"/>
      <c r="X412" s="1"/>
      <c r="Y412" s="1"/>
      <c r="Z412" s="1"/>
    </row>
    <row r="413" spans="1:26" ht="25.5" customHeight="1">
      <c r="A413" s="1"/>
      <c r="B413" s="1">
        <v>388</v>
      </c>
      <c r="C413" s="1">
        <v>0.44766129917512187</v>
      </c>
      <c r="D413" s="1">
        <v>0.37496614252463745</v>
      </c>
      <c r="E413" s="1">
        <v>0.96487196049904311</v>
      </c>
      <c r="F413" s="1">
        <v>0.19090500811923092</v>
      </c>
      <c r="G413" s="1">
        <v>5.3808997315337448E-2</v>
      </c>
      <c r="H413" s="1">
        <v>3.0971756784220851E-2</v>
      </c>
      <c r="I413" s="1">
        <v>-0.31273832194899526</v>
      </c>
      <c r="J413" s="1"/>
      <c r="K413" s="1"/>
      <c r="L413" s="1"/>
      <c r="M413" s="1"/>
      <c r="N413" s="1"/>
      <c r="O413" s="1"/>
      <c r="P413" s="1"/>
      <c r="Q413" s="1"/>
      <c r="R413" s="1"/>
      <c r="S413" s="1"/>
      <c r="T413" s="1"/>
      <c r="U413" s="1"/>
      <c r="V413" s="1"/>
      <c r="W413" s="1"/>
      <c r="X413" s="1"/>
      <c r="Y413" s="1"/>
      <c r="Z413" s="1"/>
    </row>
    <row r="414" spans="1:26" ht="25.5" customHeight="1">
      <c r="A414" s="1"/>
      <c r="B414" s="1">
        <v>389</v>
      </c>
      <c r="C414" s="1">
        <v>-0.28113812959144924</v>
      </c>
      <c r="D414" s="1">
        <v>-0.84422939660576257</v>
      </c>
      <c r="E414" s="1">
        <v>-0.29705118615746989</v>
      </c>
      <c r="F414" s="1">
        <v>0.53260522192291138</v>
      </c>
      <c r="G414" s="1">
        <v>-6.4350470981720823E-2</v>
      </c>
      <c r="H414" s="1">
        <v>9.3008872916523627E-2</v>
      </c>
      <c r="I414" s="1">
        <v>0.74348214416074843</v>
      </c>
      <c r="J414" s="1"/>
      <c r="K414" s="1"/>
      <c r="L414" s="1"/>
      <c r="M414" s="1"/>
      <c r="N414" s="1"/>
      <c r="O414" s="1"/>
      <c r="P414" s="1"/>
      <c r="Q414" s="1"/>
      <c r="R414" s="1"/>
      <c r="S414" s="1"/>
      <c r="T414" s="1"/>
      <c r="U414" s="1"/>
      <c r="V414" s="1"/>
      <c r="W414" s="1"/>
      <c r="X414" s="1"/>
      <c r="Y414" s="1"/>
      <c r="Z414" s="1"/>
    </row>
    <row r="415" spans="1:26" ht="25.5" customHeight="1">
      <c r="A415" s="1"/>
      <c r="B415" s="1">
        <v>390</v>
      </c>
      <c r="C415" s="1">
        <v>-0.18897998633035371</v>
      </c>
      <c r="D415" s="1">
        <v>-0.12245547347423358</v>
      </c>
      <c r="E415" s="1">
        <v>0.84583282491605172</v>
      </c>
      <c r="F415" s="1">
        <v>-1.2469663804626032</v>
      </c>
      <c r="G415" s="1">
        <v>-0.56031814658975454</v>
      </c>
      <c r="H415" s="1">
        <v>-0.26563961345476994</v>
      </c>
      <c r="I415" s="1">
        <v>0.16505355617075185</v>
      </c>
      <c r="J415" s="1"/>
      <c r="K415" s="1"/>
      <c r="L415" s="1"/>
      <c r="M415" s="1"/>
      <c r="N415" s="1"/>
      <c r="O415" s="1"/>
      <c r="P415" s="1"/>
      <c r="Q415" s="1"/>
      <c r="R415" s="1"/>
      <c r="S415" s="1"/>
      <c r="T415" s="1"/>
      <c r="U415" s="1"/>
      <c r="V415" s="1"/>
      <c r="W415" s="1"/>
      <c r="X415" s="1"/>
      <c r="Y415" s="1"/>
      <c r="Z415" s="1"/>
    </row>
    <row r="416" spans="1:26" ht="25.5" customHeight="1">
      <c r="A416" s="1"/>
      <c r="B416" s="1">
        <v>391</v>
      </c>
      <c r="C416" s="1">
        <v>0.65535461927314098</v>
      </c>
      <c r="D416" s="1">
        <v>0.70321554999710001</v>
      </c>
      <c r="E416" s="1">
        <v>9.683965308816056E-2</v>
      </c>
      <c r="F416" s="1">
        <v>0.55924576772959156</v>
      </c>
      <c r="G416" s="1">
        <v>0.96264886569608699</v>
      </c>
      <c r="H416" s="1">
        <v>-8.5061148610875888E-3</v>
      </c>
      <c r="I416" s="1">
        <v>0.24918883427278246</v>
      </c>
      <c r="J416" s="1"/>
      <c r="K416" s="1"/>
      <c r="L416" s="1"/>
      <c r="M416" s="1"/>
      <c r="N416" s="1"/>
      <c r="O416" s="1"/>
      <c r="P416" s="1"/>
      <c r="Q416" s="1"/>
      <c r="R416" s="1"/>
      <c r="S416" s="1"/>
      <c r="T416" s="1"/>
      <c r="U416" s="1"/>
      <c r="V416" s="1"/>
      <c r="W416" s="1"/>
      <c r="X416" s="1"/>
      <c r="Y416" s="1"/>
      <c r="Z416" s="1"/>
    </row>
    <row r="417" spans="1:26" ht="25.5" customHeight="1">
      <c r="A417" s="1"/>
      <c r="B417" s="1">
        <v>392</v>
      </c>
      <c r="C417" s="1">
        <v>0.63033620664144363</v>
      </c>
      <c r="D417" s="1">
        <v>0.56109138878653486</v>
      </c>
      <c r="E417" s="1">
        <v>-0.69278579325182166</v>
      </c>
      <c r="F417" s="1">
        <v>-0.27605434996526462</v>
      </c>
      <c r="G417" s="1">
        <v>-0.34522548602297931</v>
      </c>
      <c r="H417" s="1">
        <v>0.15190515809186031</v>
      </c>
      <c r="I417" s="1">
        <v>-0.10521881895006083</v>
      </c>
      <c r="J417" s="1"/>
      <c r="K417" s="1"/>
      <c r="L417" s="1"/>
      <c r="M417" s="1"/>
      <c r="N417" s="1"/>
      <c r="O417" s="1"/>
      <c r="P417" s="1"/>
      <c r="Q417" s="1"/>
      <c r="R417" s="1"/>
      <c r="S417" s="1"/>
      <c r="T417" s="1"/>
      <c r="U417" s="1"/>
      <c r="V417" s="1"/>
      <c r="W417" s="1"/>
      <c r="X417" s="1"/>
      <c r="Y417" s="1"/>
      <c r="Z417" s="1"/>
    </row>
    <row r="418" spans="1:26" ht="25.5" customHeight="1">
      <c r="A418" s="1"/>
      <c r="B418" s="1">
        <v>393</v>
      </c>
      <c r="C418" s="1">
        <v>-1.2747232376162947</v>
      </c>
      <c r="D418" s="1">
        <v>-1.4581780193111571</v>
      </c>
      <c r="E418" s="1">
        <v>0.56241698418263908</v>
      </c>
      <c r="F418" s="1">
        <v>-0.53048069356487293</v>
      </c>
      <c r="G418" s="1">
        <v>-0.51084578647174772</v>
      </c>
      <c r="H418" s="1">
        <v>-0.27219853668862465</v>
      </c>
      <c r="I418" s="1">
        <v>-5.7336294830177145E-2</v>
      </c>
      <c r="J418" s="1"/>
      <c r="K418" s="1"/>
      <c r="L418" s="1"/>
      <c r="M418" s="1"/>
      <c r="N418" s="1"/>
      <c r="O418" s="1"/>
      <c r="P418" s="1"/>
      <c r="Q418" s="1"/>
      <c r="R418" s="1"/>
      <c r="S418" s="1"/>
      <c r="T418" s="1"/>
      <c r="U418" s="1"/>
      <c r="V418" s="1"/>
      <c r="W418" s="1"/>
      <c r="X418" s="1"/>
      <c r="Y418" s="1"/>
      <c r="Z418" s="1"/>
    </row>
    <row r="419" spans="1:26" ht="25.5" customHeight="1">
      <c r="A419" s="1"/>
      <c r="B419" s="1">
        <v>394</v>
      </c>
      <c r="C419" s="1">
        <v>-0.6188482177704081</v>
      </c>
      <c r="D419" s="1">
        <v>-0.45294890579304525</v>
      </c>
      <c r="E419" s="1">
        <v>-0.98033923912050913</v>
      </c>
      <c r="F419" s="1">
        <v>-0.10086363006998732</v>
      </c>
      <c r="G419" s="1">
        <v>-0.68617985390466507</v>
      </c>
      <c r="H419" s="1">
        <v>0.37309579029386819</v>
      </c>
      <c r="I419" s="1">
        <v>-0.48983118011847271</v>
      </c>
      <c r="J419" s="1"/>
      <c r="K419" s="1"/>
      <c r="L419" s="1"/>
      <c r="M419" s="1"/>
      <c r="N419" s="1"/>
      <c r="O419" s="1"/>
      <c r="P419" s="1"/>
      <c r="Q419" s="1"/>
      <c r="R419" s="1"/>
      <c r="S419" s="1"/>
      <c r="T419" s="1"/>
      <c r="U419" s="1"/>
      <c r="V419" s="1"/>
      <c r="W419" s="1"/>
      <c r="X419" s="1"/>
      <c r="Y419" s="1"/>
      <c r="Z419" s="1"/>
    </row>
    <row r="420" spans="1:26" ht="25.5" customHeight="1">
      <c r="A420" s="1"/>
      <c r="B420" s="1">
        <v>395</v>
      </c>
      <c r="C420" s="1">
        <v>0.93014134293365858</v>
      </c>
      <c r="D420" s="1">
        <v>-1.2616788160422334</v>
      </c>
      <c r="E420" s="1">
        <v>-6.4451248988752777E-2</v>
      </c>
      <c r="F420" s="1">
        <v>-0.55168047858688185</v>
      </c>
      <c r="G420" s="1">
        <v>0.38704823904906088</v>
      </c>
      <c r="H420" s="1">
        <v>-1.1639124491599272E-2</v>
      </c>
      <c r="I420" s="1">
        <v>0.2768360035846818</v>
      </c>
      <c r="J420" s="1"/>
      <c r="K420" s="1"/>
      <c r="L420" s="1"/>
      <c r="M420" s="1"/>
      <c r="N420" s="1"/>
      <c r="O420" s="1"/>
      <c r="P420" s="1"/>
      <c r="Q420" s="1"/>
      <c r="R420" s="1"/>
      <c r="S420" s="1"/>
      <c r="T420" s="1"/>
      <c r="U420" s="1"/>
      <c r="V420" s="1"/>
      <c r="W420" s="1"/>
      <c r="X420" s="1"/>
      <c r="Y420" s="1"/>
      <c r="Z420" s="1"/>
    </row>
    <row r="421" spans="1:26" ht="25.5" customHeight="1">
      <c r="A421" s="1"/>
      <c r="B421" s="1">
        <v>396</v>
      </c>
      <c r="C421" s="1">
        <v>-0.59930987860984342</v>
      </c>
      <c r="D421" s="1">
        <v>0.56672180071496614</v>
      </c>
      <c r="E421" s="1">
        <v>0.41623116850017711</v>
      </c>
      <c r="F421" s="1">
        <v>0.32164126574900115</v>
      </c>
      <c r="G421" s="1">
        <v>7.600573229634662E-2</v>
      </c>
      <c r="H421" s="1">
        <v>-0.21532500759199213</v>
      </c>
      <c r="I421" s="1">
        <v>-0.26326348583486786</v>
      </c>
      <c r="J421" s="1"/>
      <c r="K421" s="1"/>
      <c r="L421" s="1"/>
      <c r="M421" s="1"/>
      <c r="N421" s="1"/>
      <c r="O421" s="1"/>
      <c r="P421" s="1"/>
      <c r="Q421" s="1"/>
      <c r="R421" s="1"/>
      <c r="S421" s="1"/>
      <c r="T421" s="1"/>
      <c r="U421" s="1"/>
      <c r="V421" s="1"/>
      <c r="W421" s="1"/>
      <c r="X421" s="1"/>
      <c r="Y421" s="1"/>
      <c r="Z421" s="1"/>
    </row>
    <row r="422" spans="1:26" ht="25.5" customHeight="1">
      <c r="A422" s="1"/>
      <c r="B422" s="1">
        <v>397</v>
      </c>
      <c r="C422" s="1">
        <v>-2.530874029019762</v>
      </c>
      <c r="D422" s="1">
        <v>-0.4858131186180597</v>
      </c>
      <c r="E422" s="1">
        <v>-0.30286612441956789</v>
      </c>
      <c r="F422" s="1">
        <v>-1.0514386322209968E-2</v>
      </c>
      <c r="G422" s="1">
        <v>0.40003530616531585</v>
      </c>
      <c r="H422" s="1">
        <v>0.20878521146506421</v>
      </c>
      <c r="I422" s="1">
        <v>-0.15609261129764365</v>
      </c>
      <c r="J422" s="1"/>
      <c r="K422" s="1"/>
      <c r="L422" s="1"/>
      <c r="M422" s="1"/>
      <c r="N422" s="1"/>
      <c r="O422" s="1"/>
      <c r="P422" s="1"/>
      <c r="Q422" s="1"/>
      <c r="R422" s="1"/>
      <c r="S422" s="1"/>
      <c r="T422" s="1"/>
      <c r="U422" s="1"/>
      <c r="V422" s="1"/>
      <c r="W422" s="1"/>
      <c r="X422" s="1"/>
      <c r="Y422" s="1"/>
      <c r="Z422" s="1"/>
    </row>
    <row r="423" spans="1:26" ht="25.5" customHeight="1">
      <c r="A423" s="1"/>
      <c r="B423" s="1">
        <v>398</v>
      </c>
      <c r="C423" s="1">
        <v>-0.40039711508567072</v>
      </c>
      <c r="D423" s="1">
        <v>-1.1801572436269054</v>
      </c>
      <c r="E423" s="1">
        <v>0.56398137510978419</v>
      </c>
      <c r="F423" s="1">
        <v>0.32055559629763253</v>
      </c>
      <c r="G423" s="1">
        <v>0.98195340018044297</v>
      </c>
      <c r="H423" s="1">
        <v>9.1656334971137982E-2</v>
      </c>
      <c r="I423" s="1">
        <v>0.27150430729196928</v>
      </c>
      <c r="J423" s="1"/>
      <c r="K423" s="1"/>
      <c r="L423" s="1"/>
      <c r="M423" s="1"/>
      <c r="N423" s="1"/>
      <c r="O423" s="1"/>
      <c r="P423" s="1"/>
      <c r="Q423" s="1"/>
      <c r="R423" s="1"/>
      <c r="S423" s="1"/>
      <c r="T423" s="1"/>
      <c r="U423" s="1"/>
      <c r="V423" s="1"/>
      <c r="W423" s="1"/>
      <c r="X423" s="1"/>
      <c r="Y423" s="1"/>
      <c r="Z423" s="1"/>
    </row>
    <row r="424" spans="1:26" ht="25.5" customHeight="1">
      <c r="A424" s="1"/>
      <c r="B424" s="1">
        <v>399</v>
      </c>
      <c r="C424" s="1">
        <v>-0.33173309580976351</v>
      </c>
      <c r="D424" s="1">
        <v>-0.31102570979064592</v>
      </c>
      <c r="E424" s="1">
        <v>-0.96362121231896147</v>
      </c>
      <c r="F424" s="1">
        <v>-0.21122190907087302</v>
      </c>
      <c r="G424" s="1">
        <v>-0.60854723817493928</v>
      </c>
      <c r="H424" s="1">
        <v>-0.17004307595859763</v>
      </c>
      <c r="I424" s="1">
        <v>0.37233996785370149</v>
      </c>
      <c r="J424" s="1"/>
      <c r="K424" s="1"/>
      <c r="L424" s="1"/>
      <c r="M424" s="1"/>
      <c r="N424" s="1"/>
      <c r="O424" s="1"/>
      <c r="P424" s="1"/>
      <c r="Q424" s="1"/>
      <c r="R424" s="1"/>
      <c r="S424" s="1"/>
      <c r="T424" s="1"/>
      <c r="U424" s="1"/>
      <c r="V424" s="1"/>
      <c r="W424" s="1"/>
      <c r="X424" s="1"/>
      <c r="Y424" s="1"/>
      <c r="Z424" s="1"/>
    </row>
    <row r="425" spans="1:26" ht="25.5" customHeight="1">
      <c r="A425" s="1"/>
      <c r="B425" s="1">
        <v>400</v>
      </c>
      <c r="C425" s="1">
        <v>-1.59058805890261</v>
      </c>
      <c r="D425" s="1">
        <v>1.8423960173023807E-2</v>
      </c>
      <c r="E425" s="1">
        <v>0.77539657870755363</v>
      </c>
      <c r="F425" s="1">
        <v>-1.0081581792944607</v>
      </c>
      <c r="G425" s="1">
        <v>6.3280489123217959E-2</v>
      </c>
      <c r="H425" s="1">
        <v>0.46812581903104611</v>
      </c>
      <c r="I425" s="1">
        <v>-0.30771357925953763</v>
      </c>
      <c r="J425" s="1"/>
      <c r="K425" s="1"/>
      <c r="L425" s="1"/>
      <c r="M425" s="1"/>
      <c r="N425" s="1"/>
      <c r="O425" s="1"/>
      <c r="P425" s="1"/>
      <c r="Q425" s="1"/>
      <c r="R425" s="1"/>
      <c r="S425" s="1"/>
      <c r="T425" s="1"/>
      <c r="U425" s="1"/>
      <c r="V425" s="1"/>
      <c r="W425" s="1"/>
      <c r="X425" s="1"/>
      <c r="Y425" s="1"/>
      <c r="Z425" s="1"/>
    </row>
    <row r="426" spans="1:26" ht="25.5" customHeight="1">
      <c r="A426" s="1"/>
      <c r="B426" s="1">
        <v>401</v>
      </c>
      <c r="C426" s="1">
        <v>0.41241158877140111</v>
      </c>
      <c r="D426" s="1">
        <v>7.7275721455568491E-2</v>
      </c>
      <c r="E426" s="1">
        <v>1.962712516559988E-2</v>
      </c>
      <c r="F426" s="1">
        <v>2.9714112865549716E-2</v>
      </c>
      <c r="G426" s="1">
        <v>-0.3550996228998719</v>
      </c>
      <c r="H426" s="1">
        <v>-0.38572160091776353</v>
      </c>
      <c r="I426" s="1">
        <v>5.1445647785124948E-3</v>
      </c>
      <c r="J426" s="1"/>
      <c r="K426" s="1"/>
      <c r="L426" s="1"/>
      <c r="M426" s="1"/>
      <c r="N426" s="1"/>
      <c r="O426" s="1"/>
      <c r="P426" s="1"/>
      <c r="Q426" s="1"/>
      <c r="R426" s="1"/>
      <c r="S426" s="1"/>
      <c r="T426" s="1"/>
      <c r="U426" s="1"/>
      <c r="V426" s="1"/>
      <c r="W426" s="1"/>
      <c r="X426" s="1"/>
      <c r="Y426" s="1"/>
      <c r="Z426" s="1"/>
    </row>
    <row r="427" spans="1:26" ht="25.5" customHeight="1">
      <c r="A427" s="1"/>
      <c r="B427" s="1">
        <v>402</v>
      </c>
      <c r="C427" s="1">
        <v>1.2651684177843967</v>
      </c>
      <c r="D427" s="1">
        <v>0.22815778882325977</v>
      </c>
      <c r="E427" s="1">
        <v>-0.10567616630380161</v>
      </c>
      <c r="F427" s="1">
        <v>0.67339718438209928</v>
      </c>
      <c r="G427" s="1">
        <v>0.57183322984584306</v>
      </c>
      <c r="H427" s="1">
        <v>0.60702781262121985</v>
      </c>
      <c r="I427" s="1">
        <v>-9.6234090923856264E-2</v>
      </c>
      <c r="J427" s="1"/>
      <c r="K427" s="1"/>
      <c r="L427" s="1"/>
      <c r="M427" s="1"/>
      <c r="N427" s="1"/>
      <c r="O427" s="1"/>
      <c r="P427" s="1"/>
      <c r="Q427" s="1"/>
      <c r="R427" s="1"/>
      <c r="S427" s="1"/>
      <c r="T427" s="1"/>
      <c r="U427" s="1"/>
      <c r="V427" s="1"/>
      <c r="W427" s="1"/>
      <c r="X427" s="1"/>
      <c r="Y427" s="1"/>
      <c r="Z427" s="1"/>
    </row>
    <row r="428" spans="1:26" ht="25.5" customHeight="1">
      <c r="A428" s="1"/>
      <c r="B428" s="1">
        <v>403</v>
      </c>
      <c r="C428" s="1">
        <v>-1.3806033328343683</v>
      </c>
      <c r="D428" s="1">
        <v>-0.35538167775289276</v>
      </c>
      <c r="E428" s="1">
        <v>-0.21905029484141714</v>
      </c>
      <c r="F428" s="1">
        <v>-0.14313300078563868</v>
      </c>
      <c r="G428" s="1">
        <v>-6.437395973899214E-2</v>
      </c>
      <c r="H428" s="1">
        <v>-3.1374492412536203E-2</v>
      </c>
      <c r="I428" s="1">
        <v>-2.660732267102617E-4</v>
      </c>
      <c r="J428" s="1"/>
      <c r="K428" s="1"/>
      <c r="L428" s="1"/>
      <c r="M428" s="1"/>
      <c r="N428" s="1"/>
      <c r="O428" s="1"/>
      <c r="P428" s="1"/>
      <c r="Q428" s="1"/>
      <c r="R428" s="1"/>
      <c r="S428" s="1"/>
      <c r="T428" s="1"/>
      <c r="U428" s="1"/>
      <c r="V428" s="1"/>
      <c r="W428" s="1"/>
      <c r="X428" s="1"/>
      <c r="Y428" s="1"/>
      <c r="Z428" s="1"/>
    </row>
    <row r="429" spans="1:26" ht="25.5" customHeight="1">
      <c r="A429" s="1"/>
      <c r="B429" s="1">
        <v>404</v>
      </c>
      <c r="C429" s="1">
        <v>-0.67055999885389017</v>
      </c>
      <c r="D429" s="1">
        <v>-6.1994487869031611E-2</v>
      </c>
      <c r="E429" s="1">
        <v>-0.10807701142929571</v>
      </c>
      <c r="F429" s="1">
        <v>-0.12744050354263156</v>
      </c>
      <c r="G429" s="1">
        <v>0.15746393862218838</v>
      </c>
      <c r="H429" s="1">
        <v>-0.26822257051865694</v>
      </c>
      <c r="I429" s="1">
        <v>6.8894061838939327E-2</v>
      </c>
      <c r="J429" s="1"/>
      <c r="K429" s="1"/>
      <c r="L429" s="1"/>
      <c r="M429" s="1"/>
      <c r="N429" s="1"/>
      <c r="O429" s="1"/>
      <c r="P429" s="1"/>
      <c r="Q429" s="1"/>
      <c r="R429" s="1"/>
      <c r="S429" s="1"/>
      <c r="T429" s="1"/>
      <c r="U429" s="1"/>
      <c r="V429" s="1"/>
      <c r="W429" s="1"/>
      <c r="X429" s="1"/>
      <c r="Y429" s="1"/>
      <c r="Z429" s="1"/>
    </row>
    <row r="430" spans="1:26" ht="25.5" customHeight="1">
      <c r="A430" s="1"/>
      <c r="B430" s="1">
        <v>405</v>
      </c>
      <c r="C430" s="1">
        <v>-0.63506038137072229</v>
      </c>
      <c r="D430" s="1">
        <v>-0.7105287965456708</v>
      </c>
      <c r="E430" s="1">
        <v>-9.180318847078528E-2</v>
      </c>
      <c r="F430" s="1">
        <v>2.5480146403018322E-2</v>
      </c>
      <c r="G430" s="1">
        <v>0.81767666440153852</v>
      </c>
      <c r="H430" s="1">
        <v>-0.14272473988821188</v>
      </c>
      <c r="I430" s="1">
        <v>0.10144363579000773</v>
      </c>
      <c r="J430" s="1"/>
      <c r="K430" s="1"/>
      <c r="L430" s="1"/>
      <c r="M430" s="1"/>
      <c r="N430" s="1"/>
      <c r="O430" s="1"/>
      <c r="P430" s="1"/>
      <c r="Q430" s="1"/>
      <c r="R430" s="1"/>
      <c r="S430" s="1"/>
      <c r="T430" s="1"/>
      <c r="U430" s="1"/>
      <c r="V430" s="1"/>
      <c r="W430" s="1"/>
      <c r="X430" s="1"/>
      <c r="Y430" s="1"/>
      <c r="Z430" s="1"/>
    </row>
    <row r="431" spans="1:26" ht="25.5" customHeight="1">
      <c r="A431" s="1"/>
      <c r="B431" s="1">
        <v>406</v>
      </c>
      <c r="C431" s="1">
        <v>-0.52016290111010444</v>
      </c>
      <c r="D431" s="1">
        <v>0.50269163206301248</v>
      </c>
      <c r="E431" s="1">
        <v>-0.22755847741863597</v>
      </c>
      <c r="F431" s="1">
        <v>0.2143711969920872</v>
      </c>
      <c r="G431" s="1">
        <v>3.8312281873861043E-2</v>
      </c>
      <c r="H431" s="1">
        <v>-0.4764484458278555</v>
      </c>
      <c r="I431" s="1">
        <v>-0.16989782466524989</v>
      </c>
      <c r="J431" s="1"/>
      <c r="K431" s="1"/>
      <c r="L431" s="1"/>
      <c r="M431" s="1"/>
      <c r="N431" s="1"/>
      <c r="O431" s="1"/>
      <c r="P431" s="1"/>
      <c r="Q431" s="1"/>
      <c r="R431" s="1"/>
      <c r="S431" s="1"/>
      <c r="T431" s="1"/>
      <c r="U431" s="1"/>
      <c r="V431" s="1"/>
      <c r="W431" s="1"/>
      <c r="X431" s="1"/>
      <c r="Y431" s="1"/>
      <c r="Z431" s="1"/>
    </row>
    <row r="432" spans="1:26" ht="25.5" customHeight="1">
      <c r="A432" s="1"/>
      <c r="B432" s="1">
        <v>407</v>
      </c>
      <c r="C432" s="1">
        <v>-0.66156348877536664</v>
      </c>
      <c r="D432" s="1">
        <v>0.67708366665940156</v>
      </c>
      <c r="E432" s="1">
        <v>-1.217067312290931</v>
      </c>
      <c r="F432" s="1">
        <v>-0.22453760608712764</v>
      </c>
      <c r="G432" s="1">
        <v>0.53048310903492157</v>
      </c>
      <c r="H432" s="1">
        <v>-0.43212630337273011</v>
      </c>
      <c r="I432" s="1">
        <v>-4.145585826742379E-2</v>
      </c>
      <c r="J432" s="1"/>
      <c r="K432" s="1"/>
      <c r="L432" s="1"/>
      <c r="M432" s="1"/>
      <c r="N432" s="1"/>
      <c r="O432" s="1"/>
      <c r="P432" s="1"/>
      <c r="Q432" s="1"/>
      <c r="R432" s="1"/>
      <c r="S432" s="1"/>
      <c r="T432" s="1"/>
      <c r="U432" s="1"/>
      <c r="V432" s="1"/>
      <c r="W432" s="1"/>
      <c r="X432" s="1"/>
      <c r="Y432" s="1"/>
      <c r="Z432" s="1"/>
    </row>
    <row r="433" spans="1:26" ht="25.5" customHeight="1">
      <c r="A433" s="1"/>
      <c r="B433" s="1">
        <v>408</v>
      </c>
      <c r="C433" s="1">
        <v>-0.51753611662403365</v>
      </c>
      <c r="D433" s="1">
        <v>0.63521477212658672</v>
      </c>
      <c r="E433" s="1">
        <v>0.90438501587986231</v>
      </c>
      <c r="F433" s="1">
        <v>0.64028851753637173</v>
      </c>
      <c r="G433" s="1">
        <v>0.1616331409328515</v>
      </c>
      <c r="H433" s="1">
        <v>-0.50510517528646071</v>
      </c>
      <c r="I433" s="1">
        <v>0.58843031123547695</v>
      </c>
      <c r="J433" s="1"/>
      <c r="K433" s="1"/>
      <c r="L433" s="1"/>
      <c r="M433" s="1"/>
      <c r="N433" s="1"/>
      <c r="O433" s="1"/>
      <c r="P433" s="1"/>
      <c r="Q433" s="1"/>
      <c r="R433" s="1"/>
      <c r="S433" s="1"/>
      <c r="T433" s="1"/>
      <c r="U433" s="1"/>
      <c r="V433" s="1"/>
      <c r="W433" s="1"/>
      <c r="X433" s="1"/>
      <c r="Y433" s="1"/>
      <c r="Z433" s="1"/>
    </row>
    <row r="434" spans="1:26" ht="25.5" customHeight="1">
      <c r="A434" s="1"/>
      <c r="B434" s="1">
        <v>409</v>
      </c>
      <c r="C434" s="1">
        <v>0.8192341544880074</v>
      </c>
      <c r="D434" s="1">
        <v>-0.86754013098726679</v>
      </c>
      <c r="E434" s="1">
        <v>9.0032831424174467E-2</v>
      </c>
      <c r="F434" s="1">
        <v>-0.44913009724054315</v>
      </c>
      <c r="G434" s="1">
        <v>0.18169731880468323</v>
      </c>
      <c r="H434" s="1">
        <v>-0.21706329291554013</v>
      </c>
      <c r="I434" s="1">
        <v>-0.32246993328496998</v>
      </c>
      <c r="J434" s="1"/>
      <c r="K434" s="1"/>
      <c r="L434" s="1"/>
      <c r="M434" s="1"/>
      <c r="N434" s="1"/>
      <c r="O434" s="1"/>
      <c r="P434" s="1"/>
      <c r="Q434" s="1"/>
      <c r="R434" s="1"/>
      <c r="S434" s="1"/>
      <c r="T434" s="1"/>
      <c r="U434" s="1"/>
      <c r="V434" s="1"/>
      <c r="W434" s="1"/>
      <c r="X434" s="1"/>
      <c r="Y434" s="1"/>
      <c r="Z434" s="1"/>
    </row>
    <row r="435" spans="1:26" ht="25.5" customHeight="1">
      <c r="A435" s="1"/>
      <c r="B435" s="1">
        <v>410</v>
      </c>
      <c r="C435" s="1">
        <v>-2.2760026407369955</v>
      </c>
      <c r="D435" s="1">
        <v>0.55007196915721279</v>
      </c>
      <c r="E435" s="1">
        <v>0.10136719523305704</v>
      </c>
      <c r="F435" s="1">
        <v>-0.12368787538637252</v>
      </c>
      <c r="G435" s="1">
        <v>-0.45190856970263649</v>
      </c>
      <c r="H435" s="1">
        <v>-2.3811248146594976E-2</v>
      </c>
      <c r="I435" s="1">
        <v>-9.4382808119558015E-3</v>
      </c>
      <c r="J435" s="1"/>
      <c r="K435" s="1"/>
      <c r="L435" s="1"/>
      <c r="M435" s="1"/>
      <c r="N435" s="1"/>
      <c r="O435" s="1"/>
      <c r="P435" s="1"/>
      <c r="Q435" s="1"/>
      <c r="R435" s="1"/>
      <c r="S435" s="1"/>
      <c r="T435" s="1"/>
      <c r="U435" s="1"/>
      <c r="V435" s="1"/>
      <c r="W435" s="1"/>
      <c r="X435" s="1"/>
      <c r="Y435" s="1"/>
      <c r="Z435" s="1"/>
    </row>
    <row r="436" spans="1:26" ht="25.5" customHeight="1">
      <c r="A436" s="1"/>
      <c r="B436" s="1">
        <v>411</v>
      </c>
      <c r="C436" s="1">
        <v>-0.40249047696399154</v>
      </c>
      <c r="D436" s="1">
        <v>0.38761798893627841</v>
      </c>
      <c r="E436" s="1">
        <v>0.20514384532337995</v>
      </c>
      <c r="F436" s="1">
        <v>-1.06979487601639</v>
      </c>
      <c r="G436" s="1">
        <v>0.78384785219227315</v>
      </c>
      <c r="H436" s="1">
        <v>0.68135876441850474</v>
      </c>
      <c r="I436" s="1">
        <v>-0.16131627546370239</v>
      </c>
      <c r="J436" s="1"/>
      <c r="K436" s="1"/>
      <c r="L436" s="1"/>
      <c r="M436" s="1"/>
      <c r="N436" s="1"/>
      <c r="O436" s="1"/>
      <c r="P436" s="1"/>
      <c r="Q436" s="1"/>
      <c r="R436" s="1"/>
      <c r="S436" s="1"/>
      <c r="T436" s="1"/>
      <c r="U436" s="1"/>
      <c r="V436" s="1"/>
      <c r="W436" s="1"/>
      <c r="X436" s="1"/>
      <c r="Y436" s="1"/>
      <c r="Z436" s="1"/>
    </row>
    <row r="437" spans="1:26" ht="25.5" customHeight="1">
      <c r="A437" s="1"/>
      <c r="B437" s="1">
        <v>412</v>
      </c>
      <c r="C437" s="1">
        <v>-0.33683638639857</v>
      </c>
      <c r="D437" s="1">
        <v>1.4009197427518791</v>
      </c>
      <c r="E437" s="1">
        <v>0.30342716872654324</v>
      </c>
      <c r="F437" s="1">
        <v>0.27229446599271123</v>
      </c>
      <c r="G437" s="1">
        <v>-0.45298357809373602</v>
      </c>
      <c r="H437" s="1">
        <v>0.40750798267267407</v>
      </c>
      <c r="I437" s="1">
        <v>0.21615261305922556</v>
      </c>
      <c r="J437" s="1"/>
      <c r="K437" s="1"/>
      <c r="L437" s="1"/>
      <c r="M437" s="1"/>
      <c r="N437" s="1"/>
      <c r="O437" s="1"/>
      <c r="P437" s="1"/>
      <c r="Q437" s="1"/>
      <c r="R437" s="1"/>
      <c r="S437" s="1"/>
      <c r="T437" s="1"/>
      <c r="U437" s="1"/>
      <c r="V437" s="1"/>
      <c r="W437" s="1"/>
      <c r="X437" s="1"/>
      <c r="Y437" s="1"/>
      <c r="Z437" s="1"/>
    </row>
    <row r="438" spans="1:26" ht="25.5" customHeight="1">
      <c r="A438" s="1"/>
      <c r="B438" s="1">
        <v>413</v>
      </c>
      <c r="C438" s="1">
        <v>-0.24942522116093827</v>
      </c>
      <c r="D438" s="1">
        <v>0.63251372584384502</v>
      </c>
      <c r="E438" s="1">
        <v>-1.1531033862049795</v>
      </c>
      <c r="F438" s="1">
        <v>-0.13291220452375616</v>
      </c>
      <c r="G438" s="1">
        <v>-8.6508560803671392E-2</v>
      </c>
      <c r="H438" s="1">
        <v>0.52432397911693973</v>
      </c>
      <c r="I438" s="1">
        <v>0.25272946122300594</v>
      </c>
      <c r="J438" s="1"/>
      <c r="K438" s="1"/>
      <c r="L438" s="1"/>
      <c r="M438" s="1"/>
      <c r="N438" s="1"/>
      <c r="O438" s="1"/>
      <c r="P438" s="1"/>
      <c r="Q438" s="1"/>
      <c r="R438" s="1"/>
      <c r="S438" s="1"/>
      <c r="T438" s="1"/>
      <c r="U438" s="1"/>
      <c r="V438" s="1"/>
      <c r="W438" s="1"/>
      <c r="X438" s="1"/>
      <c r="Y438" s="1"/>
      <c r="Z438" s="1"/>
    </row>
    <row r="439" spans="1:26" ht="25.5" customHeight="1">
      <c r="A439" s="1"/>
      <c r="B439" s="1">
        <v>414</v>
      </c>
      <c r="C439" s="1">
        <v>-2.4600187083270795</v>
      </c>
      <c r="D439" s="1">
        <v>0.29100749883142302</v>
      </c>
      <c r="E439" s="1">
        <v>8.9989024976003071E-2</v>
      </c>
      <c r="F439" s="1">
        <v>-0.19079734675428825</v>
      </c>
      <c r="G439" s="1">
        <v>-5.9843818236249402E-2</v>
      </c>
      <c r="H439" s="1">
        <v>0.92449108717017126</v>
      </c>
      <c r="I439" s="1">
        <v>-0.14197696419299982</v>
      </c>
      <c r="J439" s="1"/>
      <c r="K439" s="1"/>
      <c r="L439" s="1"/>
      <c r="M439" s="1"/>
      <c r="N439" s="1"/>
      <c r="O439" s="1"/>
      <c r="P439" s="1"/>
      <c r="Q439" s="1"/>
      <c r="R439" s="1"/>
      <c r="S439" s="1"/>
      <c r="T439" s="1"/>
      <c r="U439" s="1"/>
      <c r="V439" s="1"/>
      <c r="W439" s="1"/>
      <c r="X439" s="1"/>
      <c r="Y439" s="1"/>
      <c r="Z439" s="1"/>
    </row>
    <row r="440" spans="1:26" ht="25.5" customHeight="1">
      <c r="A440" s="1"/>
      <c r="B440" s="1">
        <v>415</v>
      </c>
      <c r="C440" s="1">
        <v>-1.9474983269797894</v>
      </c>
      <c r="D440" s="1">
        <v>-9.8251534136935312E-2</v>
      </c>
      <c r="E440" s="1">
        <v>-0.14373656485246392</v>
      </c>
      <c r="F440" s="1">
        <v>0.8915899313692216</v>
      </c>
      <c r="G440" s="1">
        <v>8.5224915891027125E-2</v>
      </c>
      <c r="H440" s="1">
        <v>-0.46420914840151395</v>
      </c>
      <c r="I440" s="1">
        <v>-0.24715468647146405</v>
      </c>
      <c r="J440" s="1"/>
      <c r="K440" s="1"/>
      <c r="L440" s="1"/>
      <c r="M440" s="1"/>
      <c r="N440" s="1"/>
      <c r="O440" s="1"/>
      <c r="P440" s="1"/>
      <c r="Q440" s="1"/>
      <c r="R440" s="1"/>
      <c r="S440" s="1"/>
      <c r="T440" s="1"/>
      <c r="U440" s="1"/>
      <c r="V440" s="1"/>
      <c r="W440" s="1"/>
      <c r="X440" s="1"/>
      <c r="Y440" s="1"/>
      <c r="Z440" s="1"/>
    </row>
    <row r="441" spans="1:26" ht="25.5" customHeight="1">
      <c r="A441" s="1"/>
      <c r="B441" s="1">
        <v>416</v>
      </c>
      <c r="C441" s="1">
        <v>0.35760874416085409</v>
      </c>
      <c r="D441" s="1">
        <v>-0.10773768037071163</v>
      </c>
      <c r="E441" s="1">
        <v>0.14322892819108202</v>
      </c>
      <c r="F441" s="1">
        <v>-0.47444737617339616</v>
      </c>
      <c r="G441" s="1">
        <v>0.62333547162016267</v>
      </c>
      <c r="H441" s="1">
        <v>0.13642667187116703</v>
      </c>
      <c r="I441" s="1">
        <v>0.11081942915890379</v>
      </c>
      <c r="J441" s="1"/>
      <c r="K441" s="1"/>
      <c r="L441" s="1"/>
      <c r="M441" s="1"/>
      <c r="N441" s="1"/>
      <c r="O441" s="1"/>
      <c r="P441" s="1"/>
      <c r="Q441" s="1"/>
      <c r="R441" s="1"/>
      <c r="S441" s="1"/>
      <c r="T441" s="1"/>
      <c r="U441" s="1"/>
      <c r="V441" s="1"/>
      <c r="W441" s="1"/>
      <c r="X441" s="1"/>
      <c r="Y441" s="1"/>
      <c r="Z441" s="1"/>
    </row>
    <row r="442" spans="1:26" ht="25.5" customHeight="1">
      <c r="A442" s="1"/>
      <c r="B442" s="1">
        <v>417</v>
      </c>
      <c r="C442" s="1">
        <v>1.3339664276595908</v>
      </c>
      <c r="D442" s="1">
        <v>-1.5003685109042975</v>
      </c>
      <c r="E442" s="1">
        <v>-8.0605547294850366E-2</v>
      </c>
      <c r="F442" s="1">
        <v>-1.1825256077466317</v>
      </c>
      <c r="G442" s="1">
        <v>0.62981514961736951</v>
      </c>
      <c r="H442" s="1">
        <v>-2.6962001953734382E-2</v>
      </c>
      <c r="I442" s="1">
        <v>6.6584043496608236E-2</v>
      </c>
      <c r="J442" s="1"/>
      <c r="K442" s="1"/>
      <c r="L442" s="1"/>
      <c r="M442" s="1"/>
      <c r="N442" s="1"/>
      <c r="O442" s="1"/>
      <c r="P442" s="1"/>
      <c r="Q442" s="1"/>
      <c r="R442" s="1"/>
      <c r="S442" s="1"/>
      <c r="T442" s="1"/>
      <c r="U442" s="1"/>
      <c r="V442" s="1"/>
      <c r="W442" s="1"/>
      <c r="X442" s="1"/>
      <c r="Y442" s="1"/>
      <c r="Z442" s="1"/>
    </row>
    <row r="443" spans="1:26" ht="25.5" customHeight="1">
      <c r="A443" s="1"/>
      <c r="B443" s="1">
        <v>418</v>
      </c>
      <c r="C443" s="1">
        <v>8.4687334233095671E-3</v>
      </c>
      <c r="D443" s="1">
        <v>-0.14053095935951695</v>
      </c>
      <c r="E443" s="1">
        <v>-0.21955394552892468</v>
      </c>
      <c r="F443" s="1">
        <v>-5.6302434528478718E-2</v>
      </c>
      <c r="G443" s="1">
        <v>0.43888520232990258</v>
      </c>
      <c r="H443" s="1">
        <v>-3.8008560637288316E-2</v>
      </c>
      <c r="I443" s="1">
        <v>-0.3495571086690682</v>
      </c>
      <c r="J443" s="1"/>
      <c r="K443" s="1"/>
      <c r="L443" s="1"/>
      <c r="M443" s="1"/>
      <c r="N443" s="1"/>
      <c r="O443" s="1"/>
      <c r="P443" s="1"/>
      <c r="Q443" s="1"/>
      <c r="R443" s="1"/>
      <c r="S443" s="1"/>
      <c r="T443" s="1"/>
      <c r="U443" s="1"/>
      <c r="V443" s="1"/>
      <c r="W443" s="1"/>
      <c r="X443" s="1"/>
      <c r="Y443" s="1"/>
      <c r="Z443" s="1"/>
    </row>
    <row r="444" spans="1:26" ht="25.5" customHeight="1">
      <c r="A444" s="1"/>
      <c r="B444" s="1">
        <v>419</v>
      </c>
      <c r="C444" s="1">
        <v>0.5302006788008079</v>
      </c>
      <c r="D444" s="1">
        <v>-0.92246483143612423</v>
      </c>
      <c r="E444" s="1">
        <v>-0.47017903343471246</v>
      </c>
      <c r="F444" s="1">
        <v>0.45922850896687573</v>
      </c>
      <c r="G444" s="1">
        <v>8.8485770537913691E-2</v>
      </c>
      <c r="H444" s="1">
        <v>6.9249676975705721E-2</v>
      </c>
      <c r="I444" s="1">
        <v>0.10244067451830523</v>
      </c>
      <c r="J444" s="1"/>
      <c r="K444" s="1"/>
      <c r="L444" s="1"/>
      <c r="M444" s="1"/>
      <c r="N444" s="1"/>
      <c r="O444" s="1"/>
      <c r="P444" s="1"/>
      <c r="Q444" s="1"/>
      <c r="R444" s="1"/>
      <c r="S444" s="1"/>
      <c r="T444" s="1"/>
      <c r="U444" s="1"/>
      <c r="V444" s="1"/>
      <c r="W444" s="1"/>
      <c r="X444" s="1"/>
      <c r="Y444" s="1"/>
      <c r="Z444" s="1"/>
    </row>
    <row r="445" spans="1:26" ht="25.5" customHeight="1">
      <c r="A445" s="1"/>
      <c r="B445" s="1">
        <v>420</v>
      </c>
      <c r="C445" s="1">
        <v>2.3414637786364803</v>
      </c>
      <c r="D445" s="1">
        <v>0.92130220979572786</v>
      </c>
      <c r="E445" s="1">
        <v>0.96354350480108941</v>
      </c>
      <c r="F445" s="1">
        <v>0.35317818322815336</v>
      </c>
      <c r="G445" s="1">
        <v>0.21132283081656739</v>
      </c>
      <c r="H445" s="1">
        <v>-7.7535080202509599E-2</v>
      </c>
      <c r="I445" s="1">
        <v>0.10749866359159102</v>
      </c>
      <c r="J445" s="1"/>
      <c r="K445" s="1"/>
      <c r="L445" s="1"/>
      <c r="M445" s="1"/>
      <c r="N445" s="1"/>
      <c r="O445" s="1"/>
      <c r="P445" s="1"/>
      <c r="Q445" s="1"/>
      <c r="R445" s="1"/>
      <c r="S445" s="1"/>
      <c r="T445" s="1"/>
      <c r="U445" s="1"/>
      <c r="V445" s="1"/>
      <c r="W445" s="1"/>
      <c r="X445" s="1"/>
      <c r="Y445" s="1"/>
      <c r="Z445" s="1"/>
    </row>
    <row r="446" spans="1:26" ht="25.5" customHeight="1">
      <c r="A446" s="1"/>
      <c r="B446" s="1">
        <v>421</v>
      </c>
      <c r="C446" s="1">
        <v>-1.271715187652859</v>
      </c>
      <c r="D446" s="1">
        <v>-1.0643047273210997</v>
      </c>
      <c r="E446" s="1">
        <v>-0.52248889194138937</v>
      </c>
      <c r="F446" s="1">
        <v>-0.3932402337348988</v>
      </c>
      <c r="G446" s="1">
        <v>0.81262857142704981</v>
      </c>
      <c r="H446" s="1">
        <v>-0.1434421234352945</v>
      </c>
      <c r="I446" s="1">
        <v>-0.27868681948352986</v>
      </c>
      <c r="J446" s="1"/>
      <c r="K446" s="1"/>
      <c r="L446" s="1"/>
      <c r="M446" s="1"/>
      <c r="N446" s="1"/>
      <c r="O446" s="1"/>
      <c r="P446" s="1"/>
      <c r="Q446" s="1"/>
      <c r="R446" s="1"/>
      <c r="S446" s="1"/>
      <c r="T446" s="1"/>
      <c r="U446" s="1"/>
      <c r="V446" s="1"/>
      <c r="W446" s="1"/>
      <c r="X446" s="1"/>
      <c r="Y446" s="1"/>
      <c r="Z446" s="1"/>
    </row>
    <row r="447" spans="1:26" ht="25.5" customHeight="1">
      <c r="A447" s="1"/>
      <c r="B447" s="1">
        <v>422</v>
      </c>
      <c r="C447" s="1">
        <v>8.7980937521838942E-2</v>
      </c>
      <c r="D447" s="1">
        <v>7.3807222447993759E-2</v>
      </c>
      <c r="E447" s="1">
        <v>-0.54448036446733605</v>
      </c>
      <c r="F447" s="1">
        <v>-6.7174899089389173E-3</v>
      </c>
      <c r="G447" s="1">
        <v>6.8071465399826711E-2</v>
      </c>
      <c r="H447" s="1">
        <v>0.10290865759580217</v>
      </c>
      <c r="I447" s="1">
        <v>0.288972760163002</v>
      </c>
      <c r="J447" s="1"/>
      <c r="K447" s="1"/>
      <c r="L447" s="1"/>
      <c r="M447" s="1"/>
      <c r="N447" s="1"/>
      <c r="O447" s="1"/>
      <c r="P447" s="1"/>
      <c r="Q447" s="1"/>
      <c r="R447" s="1"/>
      <c r="S447" s="1"/>
      <c r="T447" s="1"/>
      <c r="U447" s="1"/>
      <c r="V447" s="1"/>
      <c r="W447" s="1"/>
      <c r="X447" s="1"/>
      <c r="Y447" s="1"/>
      <c r="Z447" s="1"/>
    </row>
    <row r="448" spans="1:26" ht="25.5" customHeight="1">
      <c r="A448" s="1"/>
      <c r="B448" s="1">
        <v>423</v>
      </c>
      <c r="C448" s="1">
        <v>0.70901199960878825</v>
      </c>
      <c r="D448" s="1">
        <v>-0.42005037364606235</v>
      </c>
      <c r="E448" s="1">
        <v>-0.98230167745782937</v>
      </c>
      <c r="F448" s="1">
        <v>-0.11952721213036475</v>
      </c>
      <c r="G448" s="1">
        <v>0.19618289507490366</v>
      </c>
      <c r="H448" s="1">
        <v>0.20260952994814888</v>
      </c>
      <c r="I448" s="1">
        <v>-1.3330471439550346E-2</v>
      </c>
      <c r="J448" s="1"/>
      <c r="K448" s="1"/>
      <c r="L448" s="1"/>
      <c r="M448" s="1"/>
      <c r="N448" s="1"/>
      <c r="O448" s="1"/>
      <c r="P448" s="1"/>
      <c r="Q448" s="1"/>
      <c r="R448" s="1"/>
      <c r="S448" s="1"/>
      <c r="T448" s="1"/>
      <c r="U448" s="1"/>
      <c r="V448" s="1"/>
      <c r="W448" s="1"/>
      <c r="X448" s="1"/>
      <c r="Y448" s="1"/>
      <c r="Z448" s="1"/>
    </row>
    <row r="449" spans="1:26" ht="25.5" customHeight="1">
      <c r="A449" s="1"/>
      <c r="B449" s="1">
        <v>424</v>
      </c>
      <c r="C449" s="1">
        <v>3.831205963541031E-2</v>
      </c>
      <c r="D449" s="1">
        <v>-0.79470370997783335</v>
      </c>
      <c r="E449" s="1">
        <v>0.79823480046893847</v>
      </c>
      <c r="F449" s="1">
        <v>0.43908629803172239</v>
      </c>
      <c r="G449" s="1">
        <v>-3.1679391900227796E-2</v>
      </c>
      <c r="H449" s="1">
        <v>-0.91314149260199051</v>
      </c>
      <c r="I449" s="1">
        <v>-0.3371696881260825</v>
      </c>
      <c r="J449" s="1"/>
      <c r="K449" s="1"/>
      <c r="L449" s="1"/>
      <c r="M449" s="1"/>
      <c r="N449" s="1"/>
      <c r="O449" s="1"/>
      <c r="P449" s="1"/>
      <c r="Q449" s="1"/>
      <c r="R449" s="1"/>
      <c r="S449" s="1"/>
      <c r="T449" s="1"/>
      <c r="U449" s="1"/>
      <c r="V449" s="1"/>
      <c r="W449" s="1"/>
      <c r="X449" s="1"/>
      <c r="Y449" s="1"/>
      <c r="Z449" s="1"/>
    </row>
    <row r="450" spans="1:26" ht="25.5" customHeight="1">
      <c r="A450" s="1"/>
      <c r="B450" s="1">
        <v>425</v>
      </c>
      <c r="C450" s="1">
        <v>-1.3822140322434116</v>
      </c>
      <c r="D450" s="1">
        <v>2.9189090168611709E-2</v>
      </c>
      <c r="E450" s="1">
        <v>0.1738002351354655</v>
      </c>
      <c r="F450" s="1">
        <v>0.47976523901235268</v>
      </c>
      <c r="G450" s="1">
        <v>9.7956884231067257E-2</v>
      </c>
      <c r="H450" s="1">
        <v>0.17073405003044925</v>
      </c>
      <c r="I450" s="1">
        <v>-5.9163335297164818E-2</v>
      </c>
      <c r="J450" s="1"/>
      <c r="K450" s="1"/>
      <c r="L450" s="1"/>
      <c r="M450" s="1"/>
      <c r="N450" s="1"/>
      <c r="O450" s="1"/>
      <c r="P450" s="1"/>
      <c r="Q450" s="1"/>
      <c r="R450" s="1"/>
      <c r="S450" s="1"/>
      <c r="T450" s="1"/>
      <c r="U450" s="1"/>
      <c r="V450" s="1"/>
      <c r="W450" s="1"/>
      <c r="X450" s="1"/>
      <c r="Y450" s="1"/>
      <c r="Z450" s="1"/>
    </row>
    <row r="451" spans="1:26" ht="25.5" customHeight="1">
      <c r="A451" s="1"/>
      <c r="B451" s="1">
        <v>426</v>
      </c>
      <c r="C451" s="1">
        <v>0.56010417283997871</v>
      </c>
      <c r="D451" s="1">
        <v>-0.74191912626071044</v>
      </c>
      <c r="E451" s="1">
        <v>-0.17548394446616492</v>
      </c>
      <c r="F451" s="1">
        <v>0.19539142022642503</v>
      </c>
      <c r="G451" s="1">
        <v>-5.0287115003161183E-3</v>
      </c>
      <c r="H451" s="1">
        <v>-0.39683753503729385</v>
      </c>
      <c r="I451" s="1">
        <v>-0.20368670744435832</v>
      </c>
      <c r="J451" s="1"/>
      <c r="K451" s="1"/>
      <c r="L451" s="1"/>
      <c r="M451" s="1"/>
      <c r="N451" s="1"/>
      <c r="O451" s="1"/>
      <c r="P451" s="1"/>
      <c r="Q451" s="1"/>
      <c r="R451" s="1"/>
      <c r="S451" s="1"/>
      <c r="T451" s="1"/>
      <c r="U451" s="1"/>
      <c r="V451" s="1"/>
      <c r="W451" s="1"/>
      <c r="X451" s="1"/>
      <c r="Y451" s="1"/>
      <c r="Z451" s="1"/>
    </row>
    <row r="452" spans="1:26" ht="25.5" customHeight="1">
      <c r="A452" s="1"/>
      <c r="B452" s="1">
        <v>427</v>
      </c>
      <c r="C452" s="1">
        <v>1.6461498162173238E-2</v>
      </c>
      <c r="D452" s="1">
        <v>-0.27928561495421145</v>
      </c>
      <c r="E452" s="1">
        <v>0.67101677233847346</v>
      </c>
      <c r="F452" s="1">
        <v>0.75817849185903596</v>
      </c>
      <c r="G452" s="1">
        <v>1.1644354401281987</v>
      </c>
      <c r="H452" s="1">
        <v>-0.26705634351632268</v>
      </c>
      <c r="I452" s="1">
        <v>-0.49651901315829361</v>
      </c>
      <c r="J452" s="1"/>
      <c r="K452" s="1"/>
      <c r="L452" s="1"/>
      <c r="M452" s="1"/>
      <c r="N452" s="1"/>
      <c r="O452" s="1"/>
      <c r="P452" s="1"/>
      <c r="Q452" s="1"/>
      <c r="R452" s="1"/>
      <c r="S452" s="1"/>
      <c r="T452" s="1"/>
      <c r="U452" s="1"/>
      <c r="V452" s="1"/>
      <c r="W452" s="1"/>
      <c r="X452" s="1"/>
      <c r="Y452" s="1"/>
      <c r="Z452" s="1"/>
    </row>
    <row r="453" spans="1:26" ht="25.5" customHeight="1">
      <c r="A453" s="1"/>
      <c r="B453" s="1">
        <v>428</v>
      </c>
      <c r="C453" s="1">
        <v>5.3129089455439371E-2</v>
      </c>
      <c r="D453" s="1">
        <v>-0.44361604536918153</v>
      </c>
      <c r="E453" s="1">
        <v>0.14153018951202556</v>
      </c>
      <c r="F453" s="1">
        <v>0.81281622374751095</v>
      </c>
      <c r="G453" s="1">
        <v>0.63184373374784619</v>
      </c>
      <c r="H453" s="1">
        <v>0.23580619846813283</v>
      </c>
      <c r="I453" s="1">
        <v>0.13845108379642518</v>
      </c>
      <c r="J453" s="1"/>
      <c r="K453" s="1"/>
      <c r="L453" s="1"/>
      <c r="M453" s="1"/>
      <c r="N453" s="1"/>
      <c r="O453" s="1"/>
      <c r="P453" s="1"/>
      <c r="Q453" s="1"/>
      <c r="R453" s="1"/>
      <c r="S453" s="1"/>
      <c r="T453" s="1"/>
      <c r="U453" s="1"/>
      <c r="V453" s="1"/>
      <c r="W453" s="1"/>
      <c r="X453" s="1"/>
      <c r="Y453" s="1"/>
      <c r="Z453" s="1"/>
    </row>
    <row r="454" spans="1:26" ht="25.5" customHeight="1">
      <c r="A454" s="1"/>
      <c r="B454" s="1">
        <v>429</v>
      </c>
      <c r="C454" s="1">
        <v>0.71313742791821733</v>
      </c>
      <c r="D454" s="1">
        <v>-0.54860909801483448</v>
      </c>
      <c r="E454" s="1">
        <v>-0.46920151194581089</v>
      </c>
      <c r="F454" s="1">
        <v>0.19110904523488906</v>
      </c>
      <c r="G454" s="1">
        <v>0.27787966234169864</v>
      </c>
      <c r="H454" s="1">
        <v>0.57465649609166092</v>
      </c>
      <c r="I454" s="1">
        <v>0.17689244765798898</v>
      </c>
      <c r="J454" s="1"/>
      <c r="K454" s="1"/>
      <c r="L454" s="1"/>
      <c r="M454" s="1"/>
      <c r="N454" s="1"/>
      <c r="O454" s="1"/>
      <c r="P454" s="1"/>
      <c r="Q454" s="1"/>
      <c r="R454" s="1"/>
      <c r="S454" s="1"/>
      <c r="T454" s="1"/>
      <c r="U454" s="1"/>
      <c r="V454" s="1"/>
      <c r="W454" s="1"/>
      <c r="X454" s="1"/>
      <c r="Y454" s="1"/>
      <c r="Z454" s="1"/>
    </row>
    <row r="455" spans="1:26" ht="25.5" customHeight="1">
      <c r="A455" s="1"/>
      <c r="B455" s="1">
        <v>430</v>
      </c>
      <c r="C455" s="1">
        <v>0.46655385585245546</v>
      </c>
      <c r="D455" s="1">
        <v>0.54302001639552211</v>
      </c>
      <c r="E455" s="1">
        <v>-0.91884166471210393</v>
      </c>
      <c r="F455" s="1">
        <v>-0.32229731801301231</v>
      </c>
      <c r="G455" s="1">
        <v>-0.8204113225370897</v>
      </c>
      <c r="H455" s="1">
        <v>-0.40560014132259647</v>
      </c>
      <c r="I455" s="1">
        <v>-6.3934479006507672E-2</v>
      </c>
      <c r="J455" s="1"/>
      <c r="K455" s="1"/>
      <c r="L455" s="1"/>
      <c r="M455" s="1"/>
      <c r="N455" s="1"/>
      <c r="O455" s="1"/>
      <c r="P455" s="1"/>
      <c r="Q455" s="1"/>
      <c r="R455" s="1"/>
      <c r="S455" s="1"/>
      <c r="T455" s="1"/>
      <c r="U455" s="1"/>
      <c r="V455" s="1"/>
      <c r="W455" s="1"/>
      <c r="X455" s="1"/>
      <c r="Y455" s="1"/>
      <c r="Z455" s="1"/>
    </row>
    <row r="456" spans="1:26" ht="25.5" customHeight="1">
      <c r="A456" s="1"/>
      <c r="B456" s="1">
        <v>431</v>
      </c>
      <c r="C456" s="1">
        <v>-1.1448003805833231</v>
      </c>
      <c r="D456" s="1">
        <v>0.6302618800877845</v>
      </c>
      <c r="E456" s="1">
        <v>0.35192912571854329</v>
      </c>
      <c r="F456" s="1">
        <v>0.17593445212725847</v>
      </c>
      <c r="G456" s="1">
        <v>0.28465081049408103</v>
      </c>
      <c r="H456" s="1">
        <v>1.2048041193906877E-2</v>
      </c>
      <c r="I456" s="1">
        <v>-0.20122291215819046</v>
      </c>
      <c r="J456" s="1"/>
      <c r="K456" s="1"/>
      <c r="L456" s="1"/>
      <c r="M456" s="1"/>
      <c r="N456" s="1"/>
      <c r="O456" s="1"/>
      <c r="P456" s="1"/>
      <c r="Q456" s="1"/>
      <c r="R456" s="1"/>
      <c r="S456" s="1"/>
      <c r="T456" s="1"/>
      <c r="U456" s="1"/>
      <c r="V456" s="1"/>
      <c r="W456" s="1"/>
      <c r="X456" s="1"/>
      <c r="Y456" s="1"/>
      <c r="Z456" s="1"/>
    </row>
    <row r="457" spans="1:26" ht="25.5" customHeight="1">
      <c r="A457" s="1"/>
      <c r="B457" s="1">
        <v>432</v>
      </c>
      <c r="C457" s="1">
        <v>-0.78143815723667009</v>
      </c>
      <c r="D457" s="1">
        <v>-0.60665883024843392</v>
      </c>
      <c r="E457" s="1">
        <v>0.1032035682804483</v>
      </c>
      <c r="F457" s="1">
        <v>-0.2715713028027561</v>
      </c>
      <c r="G457" s="1">
        <v>0.80607944380592012</v>
      </c>
      <c r="H457" s="1">
        <v>-2.5096479494243696E-2</v>
      </c>
      <c r="I457" s="1">
        <v>5.4953660387691713E-2</v>
      </c>
      <c r="J457" s="1"/>
      <c r="K457" s="1"/>
      <c r="L457" s="1"/>
      <c r="M457" s="1"/>
      <c r="N457" s="1"/>
      <c r="O457" s="1"/>
      <c r="P457" s="1"/>
      <c r="Q457" s="1"/>
      <c r="R457" s="1"/>
      <c r="S457" s="1"/>
      <c r="T457" s="1"/>
      <c r="U457" s="1"/>
      <c r="V457" s="1"/>
      <c r="W457" s="1"/>
      <c r="X457" s="1"/>
      <c r="Y457" s="1"/>
      <c r="Z457" s="1"/>
    </row>
    <row r="458" spans="1:26" ht="25.5" customHeight="1">
      <c r="A458" s="1"/>
      <c r="B458" s="1">
        <v>433</v>
      </c>
      <c r="C458" s="1">
        <v>-0.89549083113826999</v>
      </c>
      <c r="D458" s="1">
        <v>0.26643567005579871</v>
      </c>
      <c r="E458" s="1">
        <v>0.4015319025627293</v>
      </c>
      <c r="F458" s="1">
        <v>-0.55655931784788581</v>
      </c>
      <c r="G458" s="1">
        <v>0.55453099416468032</v>
      </c>
      <c r="H458" s="1">
        <v>0.22201780483441008</v>
      </c>
      <c r="I458" s="1">
        <v>-0.36197855635782356</v>
      </c>
      <c r="J458" s="1"/>
      <c r="K458" s="1"/>
      <c r="L458" s="1"/>
      <c r="M458" s="1"/>
      <c r="N458" s="1"/>
      <c r="O458" s="1"/>
      <c r="P458" s="1"/>
      <c r="Q458" s="1"/>
      <c r="R458" s="1"/>
      <c r="S458" s="1"/>
      <c r="T458" s="1"/>
      <c r="U458" s="1"/>
      <c r="V458" s="1"/>
      <c r="W458" s="1"/>
      <c r="X458" s="1"/>
      <c r="Y458" s="1"/>
      <c r="Z458" s="1"/>
    </row>
    <row r="459" spans="1:26" ht="25.5" customHeight="1">
      <c r="A459" s="1"/>
      <c r="B459" s="1">
        <v>434</v>
      </c>
      <c r="C459" s="1">
        <v>4.3939273242434573E-2</v>
      </c>
      <c r="D459" s="1">
        <v>-1.4677503523536606</v>
      </c>
      <c r="E459" s="1">
        <v>0.8102906454625568</v>
      </c>
      <c r="F459" s="1">
        <v>-1.0876868829377124</v>
      </c>
      <c r="G459" s="1">
        <v>0.57110661743036539</v>
      </c>
      <c r="H459" s="1">
        <v>-6.6285920050485975E-2</v>
      </c>
      <c r="I459" s="1">
        <v>0.48569664925582057</v>
      </c>
      <c r="J459" s="1"/>
      <c r="K459" s="1"/>
      <c r="L459" s="1"/>
      <c r="M459" s="1"/>
      <c r="N459" s="1"/>
      <c r="O459" s="1"/>
      <c r="P459" s="1"/>
      <c r="Q459" s="1"/>
      <c r="R459" s="1"/>
      <c r="S459" s="1"/>
      <c r="T459" s="1"/>
      <c r="U459" s="1"/>
      <c r="V459" s="1"/>
      <c r="W459" s="1"/>
      <c r="X459" s="1"/>
      <c r="Y459" s="1"/>
      <c r="Z459" s="1"/>
    </row>
    <row r="460" spans="1:26" ht="25.5" customHeight="1">
      <c r="A460" s="1"/>
      <c r="B460" s="1">
        <v>435</v>
      </c>
      <c r="C460" s="1">
        <v>0.48251712036878791</v>
      </c>
      <c r="D460" s="1">
        <v>0.97861946480534567</v>
      </c>
      <c r="E460" s="1">
        <v>-0.23490537575260914</v>
      </c>
      <c r="F460" s="1">
        <v>-0.27692809595614859</v>
      </c>
      <c r="G460" s="1">
        <v>-1.1888744559886673</v>
      </c>
      <c r="H460" s="1">
        <v>-8.8443797032052518E-2</v>
      </c>
      <c r="I460" s="1">
        <v>0.23527540474122044</v>
      </c>
      <c r="J460" s="1"/>
      <c r="K460" s="1"/>
      <c r="L460" s="1"/>
      <c r="M460" s="1"/>
      <c r="N460" s="1"/>
      <c r="O460" s="1"/>
      <c r="P460" s="1"/>
      <c r="Q460" s="1"/>
      <c r="R460" s="1"/>
      <c r="S460" s="1"/>
      <c r="T460" s="1"/>
      <c r="U460" s="1"/>
      <c r="V460" s="1"/>
      <c r="W460" s="1"/>
      <c r="X460" s="1"/>
      <c r="Y460" s="1"/>
      <c r="Z460" s="1"/>
    </row>
    <row r="461" spans="1:26" ht="25.5" customHeight="1">
      <c r="A461" s="1"/>
      <c r="B461" s="1">
        <v>436</v>
      </c>
      <c r="C461" s="1">
        <v>-0.41536780855285454</v>
      </c>
      <c r="D461" s="1">
        <v>-0.59689729695533988</v>
      </c>
      <c r="E461" s="1">
        <v>0.4452592671220596</v>
      </c>
      <c r="F461" s="1">
        <v>-0.85787563860225591</v>
      </c>
      <c r="G461" s="1">
        <v>0.31729031962140841</v>
      </c>
      <c r="H461" s="1">
        <v>-0.32977890463917925</v>
      </c>
      <c r="I461" s="1">
        <v>-0.15210575163351259</v>
      </c>
      <c r="J461" s="1"/>
      <c r="K461" s="1"/>
      <c r="L461" s="1"/>
      <c r="M461" s="1"/>
      <c r="N461" s="1"/>
      <c r="O461" s="1"/>
      <c r="P461" s="1"/>
      <c r="Q461" s="1"/>
      <c r="R461" s="1"/>
      <c r="S461" s="1"/>
      <c r="T461" s="1"/>
      <c r="U461" s="1"/>
      <c r="V461" s="1"/>
      <c r="W461" s="1"/>
      <c r="X461" s="1"/>
      <c r="Y461" s="1"/>
      <c r="Z461" s="1"/>
    </row>
    <row r="462" spans="1:26" ht="25.5" customHeight="1">
      <c r="A462" s="1"/>
      <c r="B462" s="1">
        <v>437</v>
      </c>
      <c r="C462" s="1">
        <v>-1.1836226407844836</v>
      </c>
      <c r="D462" s="1">
        <v>-7.7376578146067423E-2</v>
      </c>
      <c r="E462" s="1">
        <v>0.29738704441759051</v>
      </c>
      <c r="F462" s="1">
        <v>-0.20357584402779011</v>
      </c>
      <c r="G462" s="1">
        <v>-0.49535998005426513</v>
      </c>
      <c r="H462" s="1">
        <v>0.45027876357981161</v>
      </c>
      <c r="I462" s="1">
        <v>-0.40999741638880538</v>
      </c>
      <c r="J462" s="1"/>
      <c r="K462" s="1"/>
      <c r="L462" s="1"/>
      <c r="M462" s="1"/>
      <c r="N462" s="1"/>
      <c r="O462" s="1"/>
      <c r="P462" s="1"/>
      <c r="Q462" s="1"/>
      <c r="R462" s="1"/>
      <c r="S462" s="1"/>
      <c r="T462" s="1"/>
      <c r="U462" s="1"/>
      <c r="V462" s="1"/>
      <c r="W462" s="1"/>
      <c r="X462" s="1"/>
      <c r="Y462" s="1"/>
      <c r="Z462" s="1"/>
    </row>
    <row r="463" spans="1:26" ht="25.5" customHeight="1">
      <c r="A463" s="1"/>
      <c r="B463" s="1">
        <v>438</v>
      </c>
      <c r="C463" s="1">
        <v>7.4612664497266399E-5</v>
      </c>
      <c r="D463" s="1">
        <v>-0.5399508800131233</v>
      </c>
      <c r="E463" s="1">
        <v>-0.68863933218644657</v>
      </c>
      <c r="F463" s="1">
        <v>0.32322485627383335</v>
      </c>
      <c r="G463" s="1">
        <v>-0.31144042259826499</v>
      </c>
      <c r="H463" s="1">
        <v>0.30539768477631252</v>
      </c>
      <c r="I463" s="1">
        <v>8.9017876366770762E-2</v>
      </c>
      <c r="J463" s="1"/>
      <c r="K463" s="1"/>
      <c r="L463" s="1"/>
      <c r="M463" s="1"/>
      <c r="N463" s="1"/>
      <c r="O463" s="1"/>
      <c r="P463" s="1"/>
      <c r="Q463" s="1"/>
      <c r="R463" s="1"/>
      <c r="S463" s="1"/>
      <c r="T463" s="1"/>
      <c r="U463" s="1"/>
      <c r="V463" s="1"/>
      <c r="W463" s="1"/>
      <c r="X463" s="1"/>
      <c r="Y463" s="1"/>
      <c r="Z463" s="1"/>
    </row>
    <row r="464" spans="1:26" ht="25.5" customHeight="1">
      <c r="A464" s="1"/>
      <c r="B464" s="1">
        <v>439</v>
      </c>
      <c r="C464" s="1">
        <v>-1.3938190351755602</v>
      </c>
      <c r="D464" s="1">
        <v>-0.16590585151983023</v>
      </c>
      <c r="E464" s="1">
        <v>0.7067921359580106</v>
      </c>
      <c r="F464" s="1">
        <v>5.5346169050525529E-2</v>
      </c>
      <c r="G464" s="1">
        <v>-0.15659144096199212</v>
      </c>
      <c r="H464" s="1">
        <v>-6.0962079211701967E-3</v>
      </c>
      <c r="I464" s="1">
        <v>-0.26513334662143545</v>
      </c>
      <c r="J464" s="1"/>
      <c r="K464" s="1"/>
      <c r="L464" s="1"/>
      <c r="M464" s="1"/>
      <c r="N464" s="1"/>
      <c r="O464" s="1"/>
      <c r="P464" s="1"/>
      <c r="Q464" s="1"/>
      <c r="R464" s="1"/>
      <c r="S464" s="1"/>
      <c r="T464" s="1"/>
      <c r="U464" s="1"/>
      <c r="V464" s="1"/>
      <c r="W464" s="1"/>
      <c r="X464" s="1"/>
      <c r="Y464" s="1"/>
      <c r="Z464" s="1"/>
    </row>
    <row r="465" spans="1:26" ht="25.5" customHeight="1">
      <c r="A465" s="1"/>
      <c r="B465" s="1">
        <v>440</v>
      </c>
      <c r="C465" s="1">
        <v>1.2798227501170172</v>
      </c>
      <c r="D465" s="1">
        <v>0.16499541727398129</v>
      </c>
      <c r="E465" s="1">
        <v>-0.15926339388230867</v>
      </c>
      <c r="F465" s="1">
        <v>0.6162449383700066</v>
      </c>
      <c r="G465" s="1">
        <v>-7.855798933747446E-2</v>
      </c>
      <c r="H465" s="1">
        <v>0.21746714874937662</v>
      </c>
      <c r="I465" s="1">
        <v>-8.5996871158656632E-2</v>
      </c>
      <c r="J465" s="1"/>
      <c r="K465" s="1"/>
      <c r="L465" s="1"/>
      <c r="M465" s="1"/>
      <c r="N465" s="1"/>
      <c r="O465" s="1"/>
      <c r="P465" s="1"/>
      <c r="Q465" s="1"/>
      <c r="R465" s="1"/>
      <c r="S465" s="1"/>
      <c r="T465" s="1"/>
      <c r="U465" s="1"/>
      <c r="V465" s="1"/>
      <c r="W465" s="1"/>
      <c r="X465" s="1"/>
      <c r="Y465" s="1"/>
      <c r="Z465" s="1"/>
    </row>
    <row r="466" spans="1:26" ht="25.5" customHeight="1">
      <c r="A466" s="1"/>
      <c r="B466" s="1">
        <v>441</v>
      </c>
      <c r="C466" s="1">
        <v>3.9465561808952776E-2</v>
      </c>
      <c r="D466" s="1">
        <v>0.11242438619784356</v>
      </c>
      <c r="E466" s="1">
        <v>0.50594777978477701</v>
      </c>
      <c r="F466" s="1">
        <v>-0.18144797186869741</v>
      </c>
      <c r="G466" s="1">
        <v>0.27139790987297191</v>
      </c>
      <c r="H466" s="1">
        <v>0.57617546042455847</v>
      </c>
      <c r="I466" s="1">
        <v>-0.1889214459373805</v>
      </c>
      <c r="J466" s="1"/>
      <c r="K466" s="1"/>
      <c r="L466" s="1"/>
      <c r="M466" s="1"/>
      <c r="N466" s="1"/>
      <c r="O466" s="1"/>
      <c r="P466" s="1"/>
      <c r="Q466" s="1"/>
      <c r="R466" s="1"/>
      <c r="S466" s="1"/>
      <c r="T466" s="1"/>
      <c r="U466" s="1"/>
      <c r="V466" s="1"/>
      <c r="W466" s="1"/>
      <c r="X466" s="1"/>
      <c r="Y466" s="1"/>
      <c r="Z466" s="1"/>
    </row>
    <row r="467" spans="1:26" ht="25.5" customHeight="1">
      <c r="A467" s="1"/>
      <c r="B467" s="1">
        <v>442</v>
      </c>
      <c r="C467" s="1">
        <v>1.7748488606060637</v>
      </c>
      <c r="D467" s="1">
        <v>0.64313649029673503</v>
      </c>
      <c r="E467" s="1">
        <v>0.76119138889426485</v>
      </c>
      <c r="F467" s="1">
        <v>0.74576540020014259</v>
      </c>
      <c r="G467" s="1">
        <v>0.3764662049761574</v>
      </c>
      <c r="H467" s="1">
        <v>-0.51074255250975431</v>
      </c>
      <c r="I467" s="1">
        <v>1.1249948953341183E-2</v>
      </c>
      <c r="J467" s="1"/>
      <c r="K467" s="1"/>
      <c r="L467" s="1"/>
      <c r="M467" s="1"/>
      <c r="N467" s="1"/>
      <c r="O467" s="1"/>
      <c r="P467" s="1"/>
      <c r="Q467" s="1"/>
      <c r="R467" s="1"/>
      <c r="S467" s="1"/>
      <c r="T467" s="1"/>
      <c r="U467" s="1"/>
      <c r="V467" s="1"/>
      <c r="W467" s="1"/>
      <c r="X467" s="1"/>
      <c r="Y467" s="1"/>
      <c r="Z467" s="1"/>
    </row>
    <row r="468" spans="1:26" ht="25.5" customHeight="1">
      <c r="A468" s="1"/>
      <c r="B468" s="1">
        <v>443</v>
      </c>
      <c r="C468" s="1">
        <v>-0.4320109434653735</v>
      </c>
      <c r="D468" s="1">
        <v>-0.16544805322095707</v>
      </c>
      <c r="E468" s="1">
        <v>-0.14254540478476133</v>
      </c>
      <c r="F468" s="1">
        <v>-5.2315321934870374E-2</v>
      </c>
      <c r="G468" s="1">
        <v>0.13270386834881914</v>
      </c>
      <c r="H468" s="1">
        <v>-0.4370396772742266</v>
      </c>
      <c r="I468" s="1">
        <v>-0.24942391994661062</v>
      </c>
      <c r="J468" s="1"/>
      <c r="K468" s="1"/>
      <c r="L468" s="1"/>
      <c r="M468" s="1"/>
      <c r="N468" s="1"/>
      <c r="O468" s="1"/>
      <c r="P468" s="1"/>
      <c r="Q468" s="1"/>
      <c r="R468" s="1"/>
      <c r="S468" s="1"/>
      <c r="T468" s="1"/>
      <c r="U468" s="1"/>
      <c r="V468" s="1"/>
      <c r="W468" s="1"/>
      <c r="X468" s="1"/>
      <c r="Y468" s="1"/>
      <c r="Z468" s="1"/>
    </row>
    <row r="469" spans="1:26" ht="25.5" customHeight="1">
      <c r="A469" s="1"/>
      <c r="B469" s="1">
        <v>444</v>
      </c>
      <c r="C469" s="1">
        <v>6.3449462562181605E-2</v>
      </c>
      <c r="D469" s="1">
        <v>-0.65421464360947168</v>
      </c>
      <c r="E469" s="1">
        <v>-0.34528738027505268</v>
      </c>
      <c r="F469" s="1">
        <v>-0.10250377380595946</v>
      </c>
      <c r="G469" s="1">
        <v>-0.54548842487605553</v>
      </c>
      <c r="H469" s="1">
        <v>0.13122210026227923</v>
      </c>
      <c r="I469" s="1">
        <v>-0.31023637244463537</v>
      </c>
      <c r="J469" s="1"/>
      <c r="K469" s="1"/>
      <c r="L469" s="1"/>
      <c r="M469" s="1"/>
      <c r="N469" s="1"/>
      <c r="O469" s="1"/>
      <c r="P469" s="1"/>
      <c r="Q469" s="1"/>
      <c r="R469" s="1"/>
      <c r="S469" s="1"/>
      <c r="T469" s="1"/>
      <c r="U469" s="1"/>
      <c r="V469" s="1"/>
      <c r="W469" s="1"/>
      <c r="X469" s="1"/>
      <c r="Y469" s="1"/>
      <c r="Z469" s="1"/>
    </row>
    <row r="470" spans="1:26" ht="25.5" customHeight="1">
      <c r="A470" s="1"/>
      <c r="B470" s="1">
        <v>445</v>
      </c>
      <c r="C470" s="1">
        <v>6.4047485399837456E-2</v>
      </c>
      <c r="D470" s="1">
        <v>-1.0218748788089438</v>
      </c>
      <c r="E470" s="1">
        <v>0.86449733840458143</v>
      </c>
      <c r="F470" s="1">
        <v>-1.1005185944919997</v>
      </c>
      <c r="G470" s="1">
        <v>-6.6054839037493762E-3</v>
      </c>
      <c r="H470" s="1">
        <v>-0.22138161941832085</v>
      </c>
      <c r="I470" s="1">
        <v>7.9531466695938996E-2</v>
      </c>
      <c r="J470" s="1"/>
      <c r="K470" s="1"/>
      <c r="L470" s="1"/>
      <c r="M470" s="1"/>
      <c r="N470" s="1"/>
      <c r="O470" s="1"/>
      <c r="P470" s="1"/>
      <c r="Q470" s="1"/>
      <c r="R470" s="1"/>
      <c r="S470" s="1"/>
      <c r="T470" s="1"/>
      <c r="U470" s="1"/>
      <c r="V470" s="1"/>
      <c r="W470" s="1"/>
      <c r="X470" s="1"/>
      <c r="Y470" s="1"/>
      <c r="Z470" s="1"/>
    </row>
    <row r="471" spans="1:26" ht="25.5" customHeight="1">
      <c r="A471" s="1"/>
      <c r="B471" s="1">
        <v>446</v>
      </c>
      <c r="C471" s="1">
        <v>-0.4170005340626875</v>
      </c>
      <c r="D471" s="1">
        <v>-0.19833688961200546</v>
      </c>
      <c r="E471" s="1">
        <v>-0.68643459690258279</v>
      </c>
      <c r="F471" s="1">
        <v>-0.74958432001124697</v>
      </c>
      <c r="G471" s="1">
        <v>0.52450807037173497</v>
      </c>
      <c r="H471" s="1">
        <v>0.43700439604746721</v>
      </c>
      <c r="I471" s="1">
        <v>0.34213233762302425</v>
      </c>
      <c r="J471" s="1"/>
      <c r="K471" s="1"/>
      <c r="L471" s="1"/>
      <c r="M471" s="1"/>
      <c r="N471" s="1"/>
      <c r="O471" s="1"/>
      <c r="P471" s="1"/>
      <c r="Q471" s="1"/>
      <c r="R471" s="1"/>
      <c r="S471" s="1"/>
      <c r="T471" s="1"/>
      <c r="U471" s="1"/>
      <c r="V471" s="1"/>
      <c r="W471" s="1"/>
      <c r="X471" s="1"/>
      <c r="Y471" s="1"/>
      <c r="Z471" s="1"/>
    </row>
    <row r="472" spans="1:26" ht="25.5" customHeight="1">
      <c r="A472" s="1"/>
      <c r="B472" s="1">
        <v>447</v>
      </c>
      <c r="C472" s="1">
        <v>1.130114388041106</v>
      </c>
      <c r="D472" s="1">
        <v>-0.24123568372382814</v>
      </c>
      <c r="E472" s="1">
        <v>-0.61071647191048639</v>
      </c>
      <c r="F472" s="1">
        <v>-8.7688634864104525E-2</v>
      </c>
      <c r="G472" s="1">
        <v>-0.37902083475648629</v>
      </c>
      <c r="H472" s="1">
        <v>0.43293190419577243</v>
      </c>
      <c r="I472" s="1">
        <v>0.17520212919180281</v>
      </c>
      <c r="J472" s="1"/>
      <c r="K472" s="1"/>
      <c r="L472" s="1"/>
      <c r="M472" s="1"/>
      <c r="N472" s="1"/>
      <c r="O472" s="1"/>
      <c r="P472" s="1"/>
      <c r="Q472" s="1"/>
      <c r="R472" s="1"/>
      <c r="S472" s="1"/>
      <c r="T472" s="1"/>
      <c r="U472" s="1"/>
      <c r="V472" s="1"/>
      <c r="W472" s="1"/>
      <c r="X472" s="1"/>
      <c r="Y472" s="1"/>
      <c r="Z472" s="1"/>
    </row>
    <row r="473" spans="1:26" ht="25.5" customHeight="1">
      <c r="A473" s="1"/>
      <c r="B473" s="1">
        <v>448</v>
      </c>
      <c r="C473" s="1">
        <v>-2.0256287480992476</v>
      </c>
      <c r="D473" s="1">
        <v>7.0110082986819533E-3</v>
      </c>
      <c r="E473" s="1">
        <v>-0.93265313673811245</v>
      </c>
      <c r="F473" s="1">
        <v>-0.91816970325957237</v>
      </c>
      <c r="G473" s="1">
        <v>0.14349083301164683</v>
      </c>
      <c r="H473" s="1">
        <v>-6.1566482484501098E-2</v>
      </c>
      <c r="I473" s="1">
        <v>0.40028907533380853</v>
      </c>
      <c r="J473" s="1"/>
      <c r="K473" s="1"/>
      <c r="L473" s="1"/>
      <c r="M473" s="1"/>
      <c r="N473" s="1"/>
      <c r="O473" s="1"/>
      <c r="P473" s="1"/>
      <c r="Q473" s="1"/>
      <c r="R473" s="1"/>
      <c r="S473" s="1"/>
      <c r="T473" s="1"/>
      <c r="U473" s="1"/>
      <c r="V473" s="1"/>
      <c r="W473" s="1"/>
      <c r="X473" s="1"/>
      <c r="Y473" s="1"/>
      <c r="Z473" s="1"/>
    </row>
    <row r="474" spans="1:26" ht="25.5" customHeight="1">
      <c r="A474" s="1"/>
      <c r="B474" s="1">
        <v>449</v>
      </c>
      <c r="C474" s="1">
        <v>2.1448152080742999</v>
      </c>
      <c r="D474" s="1">
        <v>6.2496108015580559E-2</v>
      </c>
      <c r="E474" s="1">
        <v>-0.25598124359775576</v>
      </c>
      <c r="F474" s="1">
        <v>-0.35952083744400198</v>
      </c>
      <c r="G474" s="1">
        <v>-0.39018327087524829</v>
      </c>
      <c r="H474" s="1">
        <v>0.30848255633882976</v>
      </c>
      <c r="I474" s="1">
        <v>-0.36992719904653731</v>
      </c>
      <c r="J474" s="1"/>
      <c r="K474" s="1"/>
      <c r="L474" s="1"/>
      <c r="M474" s="1"/>
      <c r="N474" s="1"/>
      <c r="O474" s="1"/>
      <c r="P474" s="1"/>
      <c r="Q474" s="1"/>
      <c r="R474" s="1"/>
      <c r="S474" s="1"/>
      <c r="T474" s="1"/>
      <c r="U474" s="1"/>
      <c r="V474" s="1"/>
      <c r="W474" s="1"/>
      <c r="X474" s="1"/>
      <c r="Y474" s="1"/>
      <c r="Z474" s="1"/>
    </row>
    <row r="475" spans="1:26" ht="25.5" customHeight="1">
      <c r="A475" s="1"/>
      <c r="B475" s="1">
        <v>450</v>
      </c>
      <c r="C475" s="1">
        <v>1.2194287219091791</v>
      </c>
      <c r="D475" s="1">
        <v>-0.66400230503802815</v>
      </c>
      <c r="E475" s="1">
        <v>-5.7911044022612941E-2</v>
      </c>
      <c r="F475" s="1">
        <v>-0.21042860097597235</v>
      </c>
      <c r="G475" s="1">
        <v>-0.20425873784988954</v>
      </c>
      <c r="H475" s="1">
        <v>-0.38312072773989198</v>
      </c>
      <c r="I475" s="1">
        <v>0.2865566427413237</v>
      </c>
      <c r="J475" s="1"/>
      <c r="K475" s="1"/>
      <c r="L475" s="1"/>
      <c r="M475" s="1"/>
      <c r="N475" s="1"/>
      <c r="O475" s="1"/>
      <c r="P475" s="1"/>
      <c r="Q475" s="1"/>
      <c r="R475" s="1"/>
      <c r="S475" s="1"/>
      <c r="T475" s="1"/>
      <c r="U475" s="1"/>
      <c r="V475" s="1"/>
      <c r="W475" s="1"/>
      <c r="X475" s="1"/>
      <c r="Y475" s="1"/>
      <c r="Z475" s="1"/>
    </row>
    <row r="476" spans="1:26" ht="25.5" customHeight="1">
      <c r="A476" s="1"/>
      <c r="B476" s="1">
        <v>451</v>
      </c>
      <c r="C476" s="1">
        <v>0.17189512694046732</v>
      </c>
      <c r="D476" s="1">
        <v>0.59001677907574113</v>
      </c>
      <c r="E476" s="1">
        <v>0.95363314320649251</v>
      </c>
      <c r="F476" s="1">
        <v>-0.72550642464789594</v>
      </c>
      <c r="G476" s="1">
        <v>0.28357215427749904</v>
      </c>
      <c r="H476" s="1">
        <v>-6.4729521113347954E-2</v>
      </c>
      <c r="I476" s="1">
        <v>0.17687443965040042</v>
      </c>
      <c r="J476" s="1"/>
      <c r="K476" s="1"/>
      <c r="L476" s="1"/>
      <c r="M476" s="1"/>
      <c r="N476" s="1"/>
      <c r="O476" s="1"/>
      <c r="P476" s="1"/>
      <c r="Q476" s="1"/>
      <c r="R476" s="1"/>
      <c r="S476" s="1"/>
      <c r="T476" s="1"/>
      <c r="U476" s="1"/>
      <c r="V476" s="1"/>
      <c r="W476" s="1"/>
      <c r="X476" s="1"/>
      <c r="Y476" s="1"/>
      <c r="Z476" s="1"/>
    </row>
    <row r="477" spans="1:26" ht="25.5" customHeight="1">
      <c r="A477" s="1"/>
      <c r="B477" s="1">
        <v>452</v>
      </c>
      <c r="C477" s="1">
        <v>0.7529620554689741</v>
      </c>
      <c r="D477" s="1">
        <v>0.14445973110507318</v>
      </c>
      <c r="E477" s="1">
        <v>0.12776328781389423</v>
      </c>
      <c r="F477" s="1">
        <v>0.54392244824675484</v>
      </c>
      <c r="G477" s="1">
        <v>0.27381898469059557</v>
      </c>
      <c r="H477" s="1">
        <v>-0.44179785435747576</v>
      </c>
      <c r="I477" s="1">
        <v>-0.19066499267260464</v>
      </c>
      <c r="J477" s="1"/>
      <c r="K477" s="1"/>
      <c r="L477" s="1"/>
      <c r="M477" s="1"/>
      <c r="N477" s="1"/>
      <c r="O477" s="1"/>
      <c r="P477" s="1"/>
      <c r="Q477" s="1"/>
      <c r="R477" s="1"/>
      <c r="S477" s="1"/>
      <c r="T477" s="1"/>
      <c r="U477" s="1"/>
      <c r="V477" s="1"/>
      <c r="W477" s="1"/>
      <c r="X477" s="1"/>
      <c r="Y477" s="1"/>
      <c r="Z477" s="1"/>
    </row>
    <row r="478" spans="1:26" ht="25.5" customHeight="1">
      <c r="A478" s="1"/>
      <c r="B478" s="1">
        <v>453</v>
      </c>
      <c r="C478" s="1">
        <v>-2.0854122246945592</v>
      </c>
      <c r="D478" s="1">
        <v>0.24517193447841057</v>
      </c>
      <c r="E478" s="1">
        <v>4.8835973081258943E-4</v>
      </c>
      <c r="F478" s="1">
        <v>-0.22124140204545784</v>
      </c>
      <c r="G478" s="1">
        <v>0.45073464514772044</v>
      </c>
      <c r="H478" s="1">
        <v>-0.24890816038299485</v>
      </c>
      <c r="I478" s="1">
        <v>0.17488044572630579</v>
      </c>
      <c r="J478" s="1"/>
      <c r="K478" s="1"/>
      <c r="L478" s="1"/>
      <c r="M478" s="1"/>
      <c r="N478" s="1"/>
      <c r="O478" s="1"/>
      <c r="P478" s="1"/>
      <c r="Q478" s="1"/>
      <c r="R478" s="1"/>
      <c r="S478" s="1"/>
      <c r="T478" s="1"/>
      <c r="U478" s="1"/>
      <c r="V478" s="1"/>
      <c r="W478" s="1"/>
      <c r="X478" s="1"/>
      <c r="Y478" s="1"/>
      <c r="Z478" s="1"/>
    </row>
    <row r="479" spans="1:26" ht="25.5" customHeight="1">
      <c r="A479" s="1"/>
      <c r="B479" s="1">
        <v>454</v>
      </c>
      <c r="C479" s="1">
        <v>0.38333398057218432</v>
      </c>
      <c r="D479" s="1">
        <v>0.52817029899931744</v>
      </c>
      <c r="E479" s="1">
        <v>1.0898477755593392</v>
      </c>
      <c r="F479" s="1">
        <v>0.75582208315979638</v>
      </c>
      <c r="G479" s="1">
        <v>0.27694418618396571</v>
      </c>
      <c r="H479" s="1">
        <v>0.81397797501192115</v>
      </c>
      <c r="I479" s="1">
        <v>-0.47973707305780822</v>
      </c>
      <c r="J479" s="1"/>
      <c r="K479" s="1"/>
      <c r="L479" s="1"/>
      <c r="M479" s="1"/>
      <c r="N479" s="1"/>
      <c r="O479" s="1"/>
      <c r="P479" s="1"/>
      <c r="Q479" s="1"/>
      <c r="R479" s="1"/>
      <c r="S479" s="1"/>
      <c r="T479" s="1"/>
      <c r="U479" s="1"/>
      <c r="V479" s="1"/>
      <c r="W479" s="1"/>
      <c r="X479" s="1"/>
      <c r="Y479" s="1"/>
      <c r="Z479" s="1"/>
    </row>
    <row r="480" spans="1:26" ht="25.5" customHeight="1">
      <c r="A480" s="1"/>
      <c r="B480" s="1">
        <v>455</v>
      </c>
      <c r="C480" s="1">
        <v>-0.5070123362826694</v>
      </c>
      <c r="D480" s="1">
        <v>-1.9264707423490661</v>
      </c>
      <c r="E480" s="1">
        <v>0.33316259678312604</v>
      </c>
      <c r="F480" s="1">
        <v>0.34300390575710826</v>
      </c>
      <c r="G480" s="1">
        <v>-7.8746566239594418E-2</v>
      </c>
      <c r="H480" s="1">
        <v>2.4374754263841947E-2</v>
      </c>
      <c r="I480" s="1">
        <v>3.7184852912617451E-2</v>
      </c>
      <c r="J480" s="1"/>
      <c r="K480" s="1"/>
      <c r="L480" s="1"/>
      <c r="M480" s="1"/>
      <c r="N480" s="1"/>
      <c r="O480" s="1"/>
      <c r="P480" s="1"/>
      <c r="Q480" s="1"/>
      <c r="R480" s="1"/>
      <c r="S480" s="1"/>
      <c r="T480" s="1"/>
      <c r="U480" s="1"/>
      <c r="V480" s="1"/>
      <c r="W480" s="1"/>
      <c r="X480" s="1"/>
      <c r="Y480" s="1"/>
      <c r="Z480" s="1"/>
    </row>
    <row r="481" spans="1:26" ht="25.5" customHeight="1">
      <c r="A481" s="1"/>
      <c r="B481" s="1">
        <v>456</v>
      </c>
      <c r="C481" s="1">
        <v>-0.21646029536774178</v>
      </c>
      <c r="D481" s="1">
        <v>8.0574614591982494E-2</v>
      </c>
      <c r="E481" s="1">
        <v>0.4651841363209604</v>
      </c>
      <c r="F481" s="1">
        <v>-0.26861043401728368</v>
      </c>
      <c r="G481" s="1">
        <v>0.37407281818961724</v>
      </c>
      <c r="H481" s="1">
        <v>0.23158954116789135</v>
      </c>
      <c r="I481" s="1">
        <v>-6.9738570649078027E-2</v>
      </c>
      <c r="J481" s="1"/>
      <c r="K481" s="1"/>
      <c r="L481" s="1"/>
      <c r="M481" s="1"/>
      <c r="N481" s="1"/>
      <c r="O481" s="1"/>
      <c r="P481" s="1"/>
      <c r="Q481" s="1"/>
      <c r="R481" s="1"/>
      <c r="S481" s="1"/>
      <c r="T481" s="1"/>
      <c r="U481" s="1"/>
      <c r="V481" s="1"/>
      <c r="W481" s="1"/>
      <c r="X481" s="1"/>
      <c r="Y481" s="1"/>
      <c r="Z481" s="1"/>
    </row>
    <row r="482" spans="1:26" ht="25.5" customHeight="1">
      <c r="A482" s="1"/>
      <c r="B482" s="1">
        <v>457</v>
      </c>
      <c r="C482" s="1">
        <v>2.6540126180800607</v>
      </c>
      <c r="D482" s="1">
        <v>-0.50009093319035303</v>
      </c>
      <c r="E482" s="1">
        <v>1.212120723810991</v>
      </c>
      <c r="F482" s="1">
        <v>0.99700642611252821</v>
      </c>
      <c r="G482" s="1">
        <v>1.205424541193147</v>
      </c>
      <c r="H482" s="1">
        <v>0.11208764217361611</v>
      </c>
      <c r="I482" s="1">
        <v>6.0729037180227222E-2</v>
      </c>
      <c r="J482" s="1"/>
      <c r="K482" s="1"/>
      <c r="L482" s="1"/>
      <c r="M482" s="1"/>
      <c r="N482" s="1"/>
      <c r="O482" s="1"/>
      <c r="P482" s="1"/>
      <c r="Q482" s="1"/>
      <c r="R482" s="1"/>
      <c r="S482" s="1"/>
      <c r="T482" s="1"/>
      <c r="U482" s="1"/>
      <c r="V482" s="1"/>
      <c r="W482" s="1"/>
      <c r="X482" s="1"/>
      <c r="Y482" s="1"/>
      <c r="Z482" s="1"/>
    </row>
    <row r="483" spans="1:26" ht="25.5" customHeight="1">
      <c r="A483" s="1"/>
      <c r="B483" s="1">
        <v>458</v>
      </c>
      <c r="C483" s="1">
        <v>1.407861924718697</v>
      </c>
      <c r="D483" s="1">
        <v>1.0504341923205971</v>
      </c>
      <c r="E483" s="1">
        <v>-0.20289826253227775</v>
      </c>
      <c r="F483" s="1">
        <v>0.1118591340076685</v>
      </c>
      <c r="G483" s="1">
        <v>-0.1752622026738441</v>
      </c>
      <c r="H483" s="1">
        <v>-0.2570460350919771</v>
      </c>
      <c r="I483" s="1">
        <v>0.3052546454352314</v>
      </c>
      <c r="J483" s="1"/>
      <c r="K483" s="1"/>
      <c r="L483" s="1"/>
      <c r="M483" s="1"/>
      <c r="N483" s="1"/>
      <c r="O483" s="1"/>
      <c r="P483" s="1"/>
      <c r="Q483" s="1"/>
      <c r="R483" s="1"/>
      <c r="S483" s="1"/>
      <c r="T483" s="1"/>
      <c r="U483" s="1"/>
      <c r="V483" s="1"/>
      <c r="W483" s="1"/>
      <c r="X483" s="1"/>
      <c r="Y483" s="1"/>
      <c r="Z483" s="1"/>
    </row>
    <row r="484" spans="1:26" ht="25.5" customHeight="1">
      <c r="A484" s="1"/>
      <c r="B484" s="1">
        <v>459</v>
      </c>
      <c r="C484" s="1">
        <v>0.84286112950047365</v>
      </c>
      <c r="D484" s="1">
        <v>-2.1352563662859936</v>
      </c>
      <c r="E484" s="1">
        <v>0.53685764062252239</v>
      </c>
      <c r="F484" s="1">
        <v>0.86297481718091562</v>
      </c>
      <c r="G484" s="1">
        <v>-0.37384547113459893</v>
      </c>
      <c r="H484" s="1">
        <v>4.3026172063437076E-2</v>
      </c>
      <c r="I484" s="1">
        <v>-0.26302279368554737</v>
      </c>
      <c r="J484" s="1"/>
      <c r="K484" s="1"/>
      <c r="L484" s="1"/>
      <c r="M484" s="1"/>
      <c r="N484" s="1"/>
      <c r="O484" s="1"/>
      <c r="P484" s="1"/>
      <c r="Q484" s="1"/>
      <c r="R484" s="1"/>
      <c r="S484" s="1"/>
      <c r="T484" s="1"/>
      <c r="U484" s="1"/>
      <c r="V484" s="1"/>
      <c r="W484" s="1"/>
      <c r="X484" s="1"/>
      <c r="Y484" s="1"/>
      <c r="Z484" s="1"/>
    </row>
    <row r="485" spans="1:26" ht="25.5" customHeight="1">
      <c r="A485" s="1"/>
      <c r="B485" s="1">
        <v>460</v>
      </c>
      <c r="C485" s="1">
        <v>4.5900323597960806E-2</v>
      </c>
      <c r="D485" s="1">
        <v>-0.74590212873059925</v>
      </c>
      <c r="E485" s="1">
        <v>0.60265666623975234</v>
      </c>
      <c r="F485" s="1">
        <v>0.25654463871503436</v>
      </c>
      <c r="G485" s="1">
        <v>-1.6011377757870992E-2</v>
      </c>
      <c r="H485" s="1">
        <v>0.23736690416918499</v>
      </c>
      <c r="I485" s="1">
        <v>-1.4232639002616565E-2</v>
      </c>
      <c r="J485" s="1"/>
      <c r="K485" s="1"/>
      <c r="L485" s="1"/>
      <c r="M485" s="1"/>
      <c r="N485" s="1"/>
      <c r="O485" s="1"/>
      <c r="P485" s="1"/>
      <c r="Q485" s="1"/>
      <c r="R485" s="1"/>
      <c r="S485" s="1"/>
      <c r="T485" s="1"/>
      <c r="U485" s="1"/>
      <c r="V485" s="1"/>
      <c r="W485" s="1"/>
      <c r="X485" s="1"/>
      <c r="Y485" s="1"/>
      <c r="Z485" s="1"/>
    </row>
    <row r="486" spans="1:26" ht="25.5" customHeight="1">
      <c r="A486" s="1"/>
      <c r="B486" s="1">
        <v>461</v>
      </c>
      <c r="C486" s="1">
        <v>9.7368790399968569E-2</v>
      </c>
      <c r="D486" s="1">
        <v>-0.22750534651364934</v>
      </c>
      <c r="E486" s="1">
        <v>-0.198586971714515</v>
      </c>
      <c r="F486" s="1">
        <v>0.32079234216985286</v>
      </c>
      <c r="G486" s="1">
        <v>0.56348336796243803</v>
      </c>
      <c r="H486" s="1">
        <v>-0.50352168594726687</v>
      </c>
      <c r="I486" s="1">
        <v>0.1687788300432044</v>
      </c>
      <c r="J486" s="1"/>
      <c r="K486" s="1"/>
      <c r="L486" s="1"/>
      <c r="M486" s="1"/>
      <c r="N486" s="1"/>
      <c r="O486" s="1"/>
      <c r="P486" s="1"/>
      <c r="Q486" s="1"/>
      <c r="R486" s="1"/>
      <c r="S486" s="1"/>
      <c r="T486" s="1"/>
      <c r="U486" s="1"/>
      <c r="V486" s="1"/>
      <c r="W486" s="1"/>
      <c r="X486" s="1"/>
      <c r="Y486" s="1"/>
      <c r="Z486" s="1"/>
    </row>
    <row r="487" spans="1:26" ht="25.5" customHeight="1">
      <c r="A487" s="1"/>
      <c r="B487" s="1">
        <v>462</v>
      </c>
      <c r="C487" s="1">
        <v>-1.1292557219997754</v>
      </c>
      <c r="D487" s="1">
        <v>-0.85009346542975084</v>
      </c>
      <c r="E487" s="1">
        <v>-0.24328073381723739</v>
      </c>
      <c r="F487" s="1">
        <v>0.35509916652123624</v>
      </c>
      <c r="G487" s="1">
        <v>-0.13060551394275671</v>
      </c>
      <c r="H487" s="1">
        <v>0.60065752550225893</v>
      </c>
      <c r="I487" s="1">
        <v>0.1435611185722559</v>
      </c>
      <c r="J487" s="1"/>
      <c r="K487" s="1"/>
      <c r="L487" s="1"/>
      <c r="M487" s="1"/>
      <c r="N487" s="1"/>
      <c r="O487" s="1"/>
      <c r="P487" s="1"/>
      <c r="Q487" s="1"/>
      <c r="R487" s="1"/>
      <c r="S487" s="1"/>
      <c r="T487" s="1"/>
      <c r="U487" s="1"/>
      <c r="V487" s="1"/>
      <c r="W487" s="1"/>
      <c r="X487" s="1"/>
      <c r="Y487" s="1"/>
      <c r="Z487" s="1"/>
    </row>
    <row r="488" spans="1:26" ht="25.5" customHeight="1">
      <c r="A488" s="1"/>
      <c r="B488" s="1">
        <v>463</v>
      </c>
      <c r="C488" s="1">
        <v>1.0702830032454906</v>
      </c>
      <c r="D488" s="1">
        <v>0.69871470486320797</v>
      </c>
      <c r="E488" s="1">
        <v>-0.89686971065330467</v>
      </c>
      <c r="F488" s="1">
        <v>-0.73939879996734892</v>
      </c>
      <c r="G488" s="1">
        <v>0.36633104933244071</v>
      </c>
      <c r="H488" s="1">
        <v>3.1333169598754027E-2</v>
      </c>
      <c r="I488" s="1">
        <v>4.2932427300941045E-2</v>
      </c>
      <c r="J488" s="1"/>
      <c r="K488" s="1"/>
      <c r="L488" s="1"/>
      <c r="M488" s="1"/>
      <c r="N488" s="1"/>
      <c r="O488" s="1"/>
      <c r="P488" s="1"/>
      <c r="Q488" s="1"/>
      <c r="R488" s="1"/>
      <c r="S488" s="1"/>
      <c r="T488" s="1"/>
      <c r="U488" s="1"/>
      <c r="V488" s="1"/>
      <c r="W488" s="1"/>
      <c r="X488" s="1"/>
      <c r="Y488" s="1"/>
      <c r="Z488" s="1"/>
    </row>
    <row r="489" spans="1:26" ht="25.5" customHeight="1">
      <c r="A489" s="1"/>
      <c r="B489" s="1">
        <v>464</v>
      </c>
      <c r="C489" s="1">
        <v>-0.3480509842988182</v>
      </c>
      <c r="D489" s="1">
        <v>1.4457952967925549</v>
      </c>
      <c r="E489" s="1">
        <v>0.2912421735970861</v>
      </c>
      <c r="F489" s="1">
        <v>4.2248798401358756E-2</v>
      </c>
      <c r="G489" s="1">
        <v>0.35916325838989438</v>
      </c>
      <c r="H489" s="1">
        <v>-0.44857160730389306</v>
      </c>
      <c r="I489" s="1">
        <v>2.7707181395108044E-2</v>
      </c>
      <c r="J489" s="1"/>
      <c r="K489" s="1"/>
      <c r="L489" s="1"/>
      <c r="M489" s="1"/>
      <c r="N489" s="1"/>
      <c r="O489" s="1"/>
      <c r="P489" s="1"/>
      <c r="Q489" s="1"/>
      <c r="R489" s="1"/>
      <c r="S489" s="1"/>
      <c r="T489" s="1"/>
      <c r="U489" s="1"/>
      <c r="V489" s="1"/>
      <c r="W489" s="1"/>
      <c r="X489" s="1"/>
      <c r="Y489" s="1"/>
      <c r="Z489" s="1"/>
    </row>
    <row r="490" spans="1:26" ht="25.5" customHeight="1">
      <c r="A490" s="1"/>
      <c r="B490" s="1">
        <v>465</v>
      </c>
      <c r="C490" s="1">
        <v>5.3629086778852711E-2</v>
      </c>
      <c r="D490" s="1">
        <v>0.16842767630200778</v>
      </c>
      <c r="E490" s="1">
        <v>-0.15177777378452054</v>
      </c>
      <c r="F490" s="1">
        <v>-6.6052887134095406E-3</v>
      </c>
      <c r="G490" s="1">
        <v>0.64750684979209805</v>
      </c>
      <c r="H490" s="1">
        <v>-0.40333506252972084</v>
      </c>
      <c r="I490" s="1">
        <v>0.23514671807009199</v>
      </c>
      <c r="J490" s="1"/>
      <c r="K490" s="1"/>
      <c r="L490" s="1"/>
      <c r="M490" s="1"/>
      <c r="N490" s="1"/>
      <c r="O490" s="1"/>
      <c r="P490" s="1"/>
      <c r="Q490" s="1"/>
      <c r="R490" s="1"/>
      <c r="S490" s="1"/>
      <c r="T490" s="1"/>
      <c r="U490" s="1"/>
      <c r="V490" s="1"/>
      <c r="W490" s="1"/>
      <c r="X490" s="1"/>
      <c r="Y490" s="1"/>
      <c r="Z490" s="1"/>
    </row>
    <row r="491" spans="1:26" ht="25.5" customHeight="1">
      <c r="A491" s="1"/>
      <c r="B491" s="1">
        <v>466</v>
      </c>
      <c r="C491" s="1">
        <v>0.3752771469827087</v>
      </c>
      <c r="D491" s="1">
        <v>0.24102238674201121</v>
      </c>
      <c r="E491" s="1">
        <v>0.74018003206424776</v>
      </c>
      <c r="F491" s="1">
        <v>0.44409187194949129</v>
      </c>
      <c r="G491" s="1">
        <v>-0.18902921302138226</v>
      </c>
      <c r="H491" s="1">
        <v>-0.29051219392778399</v>
      </c>
      <c r="I491" s="1">
        <v>3.5262337047405203E-2</v>
      </c>
      <c r="J491" s="1"/>
      <c r="K491" s="1"/>
      <c r="L491" s="1"/>
      <c r="M491" s="1"/>
      <c r="N491" s="1"/>
      <c r="O491" s="1"/>
      <c r="P491" s="1"/>
      <c r="Q491" s="1"/>
      <c r="R491" s="1"/>
      <c r="S491" s="1"/>
      <c r="T491" s="1"/>
      <c r="U491" s="1"/>
      <c r="V491" s="1"/>
      <c r="W491" s="1"/>
      <c r="X491" s="1"/>
      <c r="Y491" s="1"/>
      <c r="Z491" s="1"/>
    </row>
    <row r="492" spans="1:26" ht="25.5" customHeight="1">
      <c r="A492" s="1"/>
      <c r="B492" s="1">
        <v>467</v>
      </c>
      <c r="C492" s="1">
        <v>0.58979575851940858</v>
      </c>
      <c r="D492" s="1">
        <v>-3.1059547715425836E-2</v>
      </c>
      <c r="E492" s="1">
        <v>0.59872824086513143</v>
      </c>
      <c r="F492" s="1">
        <v>0.42270490478323292</v>
      </c>
      <c r="G492" s="1">
        <v>-0.11730658053261626</v>
      </c>
      <c r="H492" s="1">
        <v>0.32978252709411304</v>
      </c>
      <c r="I492" s="1">
        <v>8.7194275018178009E-3</v>
      </c>
      <c r="J492" s="1"/>
      <c r="K492" s="1"/>
      <c r="L492" s="1"/>
      <c r="M492" s="1"/>
      <c r="N492" s="1"/>
      <c r="O492" s="1"/>
      <c r="P492" s="1"/>
      <c r="Q492" s="1"/>
      <c r="R492" s="1"/>
      <c r="S492" s="1"/>
      <c r="T492" s="1"/>
      <c r="U492" s="1"/>
      <c r="V492" s="1"/>
      <c r="W492" s="1"/>
      <c r="X492" s="1"/>
      <c r="Y492" s="1"/>
      <c r="Z492" s="1"/>
    </row>
    <row r="493" spans="1:26" ht="25.5" customHeight="1">
      <c r="A493" s="1"/>
      <c r="B493" s="1">
        <v>468</v>
      </c>
      <c r="C493" s="1">
        <v>1.5761184058003612</v>
      </c>
      <c r="D493" s="1">
        <v>0.34895004954729131</v>
      </c>
      <c r="E493" s="1">
        <v>-0.27188639219426647</v>
      </c>
      <c r="F493" s="1">
        <v>0.16237807822531505</v>
      </c>
      <c r="G493" s="1">
        <v>0.4509093629496313</v>
      </c>
      <c r="H493" s="1">
        <v>-0.20138841067134364</v>
      </c>
      <c r="I493" s="1">
        <v>-9.1506352797167123E-2</v>
      </c>
      <c r="J493" s="1"/>
      <c r="K493" s="1"/>
      <c r="L493" s="1"/>
      <c r="M493" s="1"/>
      <c r="N493" s="1"/>
      <c r="O493" s="1"/>
      <c r="P493" s="1"/>
      <c r="Q493" s="1"/>
      <c r="R493" s="1"/>
      <c r="S493" s="1"/>
      <c r="T493" s="1"/>
      <c r="U493" s="1"/>
      <c r="V493" s="1"/>
      <c r="W493" s="1"/>
      <c r="X493" s="1"/>
      <c r="Y493" s="1"/>
      <c r="Z493" s="1"/>
    </row>
    <row r="494" spans="1:26" ht="25.5" customHeight="1">
      <c r="A494" s="1"/>
      <c r="B494" s="1">
        <v>469</v>
      </c>
      <c r="C494" s="1">
        <v>0.45164897078757971</v>
      </c>
      <c r="D494" s="1">
        <v>0.87306527971260628</v>
      </c>
      <c r="E494" s="1">
        <v>-3.9431707914986597E-2</v>
      </c>
      <c r="F494" s="1">
        <v>-0.48411862979396281</v>
      </c>
      <c r="G494" s="1">
        <v>-0.52824603071492415</v>
      </c>
      <c r="H494" s="1">
        <v>0.1470617609616014</v>
      </c>
      <c r="I494" s="1">
        <v>-0.2930650391220424</v>
      </c>
      <c r="J494" s="1"/>
      <c r="K494" s="1"/>
      <c r="L494" s="1"/>
      <c r="M494" s="1"/>
      <c r="N494" s="1"/>
      <c r="O494" s="1"/>
      <c r="P494" s="1"/>
      <c r="Q494" s="1"/>
      <c r="R494" s="1"/>
      <c r="S494" s="1"/>
      <c r="T494" s="1"/>
      <c r="U494" s="1"/>
      <c r="V494" s="1"/>
      <c r="W494" s="1"/>
      <c r="X494" s="1"/>
      <c r="Y494" s="1"/>
      <c r="Z494" s="1"/>
    </row>
    <row r="495" spans="1:26" ht="25.5" customHeight="1">
      <c r="A495" s="1"/>
      <c r="B495" s="1">
        <v>470</v>
      </c>
      <c r="C495" s="1">
        <v>0.80744528605588783</v>
      </c>
      <c r="D495" s="1">
        <v>-0.84947684340145502</v>
      </c>
      <c r="E495" s="1">
        <v>-5.1383666495888804E-2</v>
      </c>
      <c r="F495" s="1">
        <v>0.16610579394648078</v>
      </c>
      <c r="G495" s="1">
        <v>-0.274823996974908</v>
      </c>
      <c r="H495" s="1">
        <v>0.22354208671554102</v>
      </c>
      <c r="I495" s="1">
        <v>0.15843940817738278</v>
      </c>
      <c r="J495" s="1"/>
      <c r="K495" s="1"/>
      <c r="L495" s="1"/>
      <c r="M495" s="1"/>
      <c r="N495" s="1"/>
      <c r="O495" s="1"/>
      <c r="P495" s="1"/>
      <c r="Q495" s="1"/>
      <c r="R495" s="1"/>
      <c r="S495" s="1"/>
      <c r="T495" s="1"/>
      <c r="U495" s="1"/>
      <c r="V495" s="1"/>
      <c r="W495" s="1"/>
      <c r="X495" s="1"/>
      <c r="Y495" s="1"/>
      <c r="Z495" s="1"/>
    </row>
    <row r="496" spans="1:26" ht="25.5" customHeight="1">
      <c r="A496" s="1"/>
      <c r="B496" s="1">
        <v>471</v>
      </c>
      <c r="C496" s="1">
        <v>0.8132236814005761</v>
      </c>
      <c r="D496" s="1">
        <v>0.33480986572733318</v>
      </c>
      <c r="E496" s="1">
        <v>-4.1943049671208009E-2</v>
      </c>
      <c r="F496" s="1">
        <v>0.1321115631020407</v>
      </c>
      <c r="G496" s="1">
        <v>0.17291971674314882</v>
      </c>
      <c r="H496" s="1">
        <v>-0.30145300577838408</v>
      </c>
      <c r="I496" s="1">
        <v>2.002737851739142E-2</v>
      </c>
      <c r="J496" s="1"/>
      <c r="K496" s="1"/>
      <c r="L496" s="1"/>
      <c r="M496" s="1"/>
      <c r="N496" s="1"/>
      <c r="O496" s="1"/>
      <c r="P496" s="1"/>
      <c r="Q496" s="1"/>
      <c r="R496" s="1"/>
      <c r="S496" s="1"/>
      <c r="T496" s="1"/>
      <c r="U496" s="1"/>
      <c r="V496" s="1"/>
      <c r="W496" s="1"/>
      <c r="X496" s="1"/>
      <c r="Y496" s="1"/>
      <c r="Z496" s="1"/>
    </row>
    <row r="497" spans="1:26" ht="25.5" customHeight="1">
      <c r="A497" s="1"/>
      <c r="B497" s="1">
        <v>472</v>
      </c>
      <c r="C497" s="1">
        <v>-0.59196276075818799</v>
      </c>
      <c r="D497" s="1">
        <v>1.1400465627345324</v>
      </c>
      <c r="E497" s="1">
        <v>0.90594161159739317</v>
      </c>
      <c r="F497" s="1">
        <v>0.5550501120211605</v>
      </c>
      <c r="G497" s="1">
        <v>-0.45642247377401068</v>
      </c>
      <c r="H497" s="1">
        <v>-2.8245678313357291E-2</v>
      </c>
      <c r="I497" s="1">
        <v>9.5163928593305469E-2</v>
      </c>
      <c r="J497" s="1"/>
      <c r="K497" s="1"/>
      <c r="L497" s="1"/>
      <c r="M497" s="1"/>
      <c r="N497" s="1"/>
      <c r="O497" s="1"/>
      <c r="P497" s="1"/>
      <c r="Q497" s="1"/>
      <c r="R497" s="1"/>
      <c r="S497" s="1"/>
      <c r="T497" s="1"/>
      <c r="U497" s="1"/>
      <c r="V497" s="1"/>
      <c r="W497" s="1"/>
      <c r="X497" s="1"/>
      <c r="Y497" s="1"/>
      <c r="Z497" s="1"/>
    </row>
    <row r="498" spans="1:26" ht="25.5" customHeight="1">
      <c r="A498" s="1"/>
      <c r="B498" s="1">
        <v>473</v>
      </c>
      <c r="C498" s="1">
        <v>-0.73222364917055738</v>
      </c>
      <c r="D498" s="1">
        <v>-1.5408297175290482</v>
      </c>
      <c r="E498" s="1">
        <v>-0.1160783742406275</v>
      </c>
      <c r="F498" s="1">
        <v>0.20616883865336752</v>
      </c>
      <c r="G498" s="1">
        <v>0.12828242522503919</v>
      </c>
      <c r="H498" s="1">
        <v>0.18219338419940145</v>
      </c>
      <c r="I498" s="1">
        <v>-0.27629984972671923</v>
      </c>
      <c r="J498" s="1"/>
      <c r="K498" s="1"/>
      <c r="L498" s="1"/>
      <c r="M498" s="1"/>
      <c r="N498" s="1"/>
      <c r="O498" s="1"/>
      <c r="P498" s="1"/>
      <c r="Q498" s="1"/>
      <c r="R498" s="1"/>
      <c r="S498" s="1"/>
      <c r="T498" s="1"/>
      <c r="U498" s="1"/>
      <c r="V498" s="1"/>
      <c r="W498" s="1"/>
      <c r="X498" s="1"/>
      <c r="Y498" s="1"/>
      <c r="Z498" s="1"/>
    </row>
    <row r="499" spans="1:26" ht="25.5" customHeight="1">
      <c r="A499" s="1"/>
      <c r="B499" s="1">
        <v>474</v>
      </c>
      <c r="C499" s="1">
        <v>8.5953158473939514E-2</v>
      </c>
      <c r="D499" s="1">
        <v>-1.2954267368143055</v>
      </c>
      <c r="E499" s="1">
        <v>0.71416749429382198</v>
      </c>
      <c r="F499" s="1">
        <v>0.24523752447773056</v>
      </c>
      <c r="G499" s="1">
        <v>-0.19675251806066676</v>
      </c>
      <c r="H499" s="1">
        <v>8.5407145032257242E-2</v>
      </c>
      <c r="I499" s="1">
        <v>-0.25857244444074623</v>
      </c>
      <c r="J499" s="1"/>
      <c r="K499" s="1"/>
      <c r="L499" s="1"/>
      <c r="M499" s="1"/>
      <c r="N499" s="1"/>
      <c r="O499" s="1"/>
      <c r="P499" s="1"/>
      <c r="Q499" s="1"/>
      <c r="R499" s="1"/>
      <c r="S499" s="1"/>
      <c r="T499" s="1"/>
      <c r="U499" s="1"/>
      <c r="V499" s="1"/>
      <c r="W499" s="1"/>
      <c r="X499" s="1"/>
      <c r="Y499" s="1"/>
      <c r="Z499" s="1"/>
    </row>
    <row r="500" spans="1:26" ht="25.5" customHeight="1">
      <c r="A500" s="1"/>
      <c r="B500" s="1">
        <v>475</v>
      </c>
      <c r="C500" s="1">
        <v>-0.91598059019712397</v>
      </c>
      <c r="D500" s="1">
        <v>-0.1497613130252759</v>
      </c>
      <c r="E500" s="1">
        <v>2.9735272717208161E-2</v>
      </c>
      <c r="F500" s="1">
        <v>0.38536027760541613</v>
      </c>
      <c r="G500" s="1">
        <v>0.45498317681307626</v>
      </c>
      <c r="H500" s="1">
        <v>0.55833653231789482</v>
      </c>
      <c r="I500" s="1">
        <v>0.11350477174092211</v>
      </c>
      <c r="J500" s="1"/>
      <c r="K500" s="1"/>
      <c r="L500" s="1"/>
      <c r="M500" s="1"/>
      <c r="N500" s="1"/>
      <c r="O500" s="1"/>
      <c r="P500" s="1"/>
      <c r="Q500" s="1"/>
      <c r="R500" s="1"/>
      <c r="S500" s="1"/>
      <c r="T500" s="1"/>
      <c r="U500" s="1"/>
      <c r="V500" s="1"/>
      <c r="W500" s="1"/>
      <c r="X500" s="1"/>
      <c r="Y500" s="1"/>
      <c r="Z500" s="1"/>
    </row>
    <row r="501" spans="1:26" ht="25.5" customHeight="1">
      <c r="A501" s="1"/>
      <c r="B501" s="1">
        <v>476</v>
      </c>
      <c r="C501" s="1">
        <v>-0.22352514878377164</v>
      </c>
      <c r="D501" s="1">
        <v>-0.65708639220351861</v>
      </c>
      <c r="E501" s="1">
        <v>5.7570853983222869E-2</v>
      </c>
      <c r="F501" s="1">
        <v>-0.57022311416230886</v>
      </c>
      <c r="G501" s="1">
        <v>1.2392335292293635</v>
      </c>
      <c r="H501" s="1">
        <v>-0.43942200492805672</v>
      </c>
      <c r="I501" s="1">
        <v>3.2600760962836997E-2</v>
      </c>
      <c r="J501" s="1"/>
      <c r="K501" s="1"/>
      <c r="L501" s="1"/>
      <c r="M501" s="1"/>
      <c r="N501" s="1"/>
      <c r="O501" s="1"/>
      <c r="P501" s="1"/>
      <c r="Q501" s="1"/>
      <c r="R501" s="1"/>
      <c r="S501" s="1"/>
      <c r="T501" s="1"/>
      <c r="U501" s="1"/>
      <c r="V501" s="1"/>
      <c r="W501" s="1"/>
      <c r="X501" s="1"/>
      <c r="Y501" s="1"/>
      <c r="Z501" s="1"/>
    </row>
    <row r="502" spans="1:26" ht="25.5" customHeight="1">
      <c r="A502" s="1"/>
      <c r="B502" s="1">
        <v>477</v>
      </c>
      <c r="C502" s="1">
        <v>-0.98639808902437787</v>
      </c>
      <c r="D502" s="1">
        <v>-0.62479111880566252</v>
      </c>
      <c r="E502" s="1">
        <v>0.60716061801254384</v>
      </c>
      <c r="F502" s="1">
        <v>0.59715473528839857</v>
      </c>
      <c r="G502" s="1">
        <v>-0.61316819710227199</v>
      </c>
      <c r="H502" s="1">
        <v>0.51762199701329403</v>
      </c>
      <c r="I502" s="1">
        <v>1.2354398335837069E-3</v>
      </c>
      <c r="J502" s="1"/>
      <c r="K502" s="1"/>
      <c r="L502" s="1"/>
      <c r="M502" s="1"/>
      <c r="N502" s="1"/>
      <c r="O502" s="1"/>
      <c r="P502" s="1"/>
      <c r="Q502" s="1"/>
      <c r="R502" s="1"/>
      <c r="S502" s="1"/>
      <c r="T502" s="1"/>
      <c r="U502" s="1"/>
      <c r="V502" s="1"/>
      <c r="W502" s="1"/>
      <c r="X502" s="1"/>
      <c r="Y502" s="1"/>
      <c r="Z502" s="1"/>
    </row>
    <row r="503" spans="1:26" ht="25.5" customHeight="1">
      <c r="A503" s="1"/>
      <c r="B503" s="1">
        <v>478</v>
      </c>
      <c r="C503" s="1">
        <v>0.5778849690406177</v>
      </c>
      <c r="D503" s="1">
        <v>-0.36596850136718923</v>
      </c>
      <c r="E503" s="1">
        <v>-0.31831805290839538</v>
      </c>
      <c r="F503" s="1">
        <v>0.64160775075864562</v>
      </c>
      <c r="G503" s="1">
        <v>4.1856191650424333E-2</v>
      </c>
      <c r="H503" s="1">
        <v>0.11094341738200705</v>
      </c>
      <c r="I503" s="1">
        <v>-0.47829895932218724</v>
      </c>
      <c r="J503" s="1"/>
      <c r="K503" s="1"/>
      <c r="L503" s="1"/>
      <c r="M503" s="1"/>
      <c r="N503" s="1"/>
      <c r="O503" s="1"/>
      <c r="P503" s="1"/>
      <c r="Q503" s="1"/>
      <c r="R503" s="1"/>
      <c r="S503" s="1"/>
      <c r="T503" s="1"/>
      <c r="U503" s="1"/>
      <c r="V503" s="1"/>
      <c r="W503" s="1"/>
      <c r="X503" s="1"/>
      <c r="Y503" s="1"/>
      <c r="Z503" s="1"/>
    </row>
    <row r="504" spans="1:26" ht="25.5" customHeight="1">
      <c r="A504" s="1"/>
      <c r="B504" s="1">
        <v>479</v>
      </c>
      <c r="C504" s="1">
        <v>-0.81125671523988652</v>
      </c>
      <c r="D504" s="1">
        <v>-0.193572225008353</v>
      </c>
      <c r="E504" s="1">
        <v>0.1017836265197322</v>
      </c>
      <c r="F504" s="1">
        <v>-0.97315311741340804</v>
      </c>
      <c r="G504" s="1">
        <v>-0.44498678382305207</v>
      </c>
      <c r="H504" s="1">
        <v>8.9397012570058082E-2</v>
      </c>
      <c r="I504" s="1">
        <v>0.17675708533568646</v>
      </c>
      <c r="J504" s="1"/>
      <c r="K504" s="1"/>
      <c r="L504" s="1"/>
      <c r="M504" s="1"/>
      <c r="N504" s="1"/>
      <c r="O504" s="1"/>
      <c r="P504" s="1"/>
      <c r="Q504" s="1"/>
      <c r="R504" s="1"/>
      <c r="S504" s="1"/>
      <c r="T504" s="1"/>
      <c r="U504" s="1"/>
      <c r="V504" s="1"/>
      <c r="W504" s="1"/>
      <c r="X504" s="1"/>
      <c r="Y504" s="1"/>
      <c r="Z504" s="1"/>
    </row>
    <row r="505" spans="1:26" ht="25.5" customHeight="1">
      <c r="A505" s="1"/>
      <c r="B505" s="1">
        <v>480</v>
      </c>
      <c r="C505" s="1">
        <v>0.26615390235055009</v>
      </c>
      <c r="D505" s="1">
        <v>-1.0735887507712976</v>
      </c>
      <c r="E505" s="1">
        <v>0.69616016077439147</v>
      </c>
      <c r="F505" s="1">
        <v>0.44853549346904609</v>
      </c>
      <c r="G505" s="1">
        <v>1.6018602314904604</v>
      </c>
      <c r="H505" s="1">
        <v>-0.49268553410607863</v>
      </c>
      <c r="I505" s="1">
        <v>-0.29511480096745568</v>
      </c>
      <c r="J505" s="1"/>
      <c r="K505" s="1"/>
      <c r="L505" s="1"/>
      <c r="M505" s="1"/>
      <c r="N505" s="1"/>
      <c r="O505" s="1"/>
      <c r="P505" s="1"/>
      <c r="Q505" s="1"/>
      <c r="R505" s="1"/>
      <c r="S505" s="1"/>
      <c r="T505" s="1"/>
      <c r="U505" s="1"/>
      <c r="V505" s="1"/>
      <c r="W505" s="1"/>
      <c r="X505" s="1"/>
      <c r="Y505" s="1"/>
      <c r="Z505" s="1"/>
    </row>
    <row r="506" spans="1:26" ht="25.5" customHeight="1">
      <c r="A506" s="1"/>
      <c r="B506" s="1">
        <v>481</v>
      </c>
      <c r="C506" s="1">
        <v>0.2115823015621752</v>
      </c>
      <c r="D506" s="1">
        <v>-0.83097180913444046</v>
      </c>
      <c r="E506" s="1">
        <v>8.6481955203703179E-2</v>
      </c>
      <c r="F506" s="1">
        <v>-0.46782689777635333</v>
      </c>
      <c r="G506" s="1">
        <v>0.12248940698299075</v>
      </c>
      <c r="H506" s="1">
        <v>3.2579575986133591E-2</v>
      </c>
      <c r="I506" s="1">
        <v>-5.3837620059438443E-2</v>
      </c>
      <c r="J506" s="1"/>
      <c r="K506" s="1"/>
      <c r="L506" s="1"/>
      <c r="M506" s="1"/>
      <c r="N506" s="1"/>
      <c r="O506" s="1"/>
      <c r="P506" s="1"/>
      <c r="Q506" s="1"/>
      <c r="R506" s="1"/>
      <c r="S506" s="1"/>
      <c r="T506" s="1"/>
      <c r="U506" s="1"/>
      <c r="V506" s="1"/>
      <c r="W506" s="1"/>
      <c r="X506" s="1"/>
      <c r="Y506" s="1"/>
      <c r="Z506" s="1"/>
    </row>
    <row r="507" spans="1:26" ht="25.5" customHeight="1">
      <c r="A507" s="1"/>
      <c r="B507" s="1">
        <v>482</v>
      </c>
      <c r="C507" s="1">
        <v>1.7789491156755335</v>
      </c>
      <c r="D507" s="1">
        <v>-2.136304867835789</v>
      </c>
      <c r="E507" s="1">
        <v>-0.93962652023667881</v>
      </c>
      <c r="F507" s="1">
        <v>0.91926445829328485</v>
      </c>
      <c r="G507" s="1">
        <v>-0.64195220390157548</v>
      </c>
      <c r="H507" s="1">
        <v>0.42460876110736423</v>
      </c>
      <c r="I507" s="1">
        <v>0.22778125011260095</v>
      </c>
      <c r="J507" s="1"/>
      <c r="K507" s="1"/>
      <c r="L507" s="1"/>
      <c r="M507" s="1"/>
      <c r="N507" s="1"/>
      <c r="O507" s="1"/>
      <c r="P507" s="1"/>
      <c r="Q507" s="1"/>
      <c r="R507" s="1"/>
      <c r="S507" s="1"/>
      <c r="T507" s="1"/>
      <c r="U507" s="1"/>
      <c r="V507" s="1"/>
      <c r="W507" s="1"/>
      <c r="X507" s="1"/>
      <c r="Y507" s="1"/>
      <c r="Z507" s="1"/>
    </row>
    <row r="508" spans="1:26" ht="25.5" customHeight="1">
      <c r="A508" s="1"/>
      <c r="B508" s="1">
        <v>483</v>
      </c>
      <c r="C508" s="1">
        <v>0.29590027446907113</v>
      </c>
      <c r="D508" s="1">
        <v>-0.57705872995591445</v>
      </c>
      <c r="E508" s="1">
        <v>-1.0680826911119887</v>
      </c>
      <c r="F508" s="1">
        <v>-0.12748226900346071</v>
      </c>
      <c r="G508" s="1">
        <v>0.54591671530449049</v>
      </c>
      <c r="H508" s="1">
        <v>9.8512819293745169E-2</v>
      </c>
      <c r="I508" s="1">
        <v>0.17146107380379627</v>
      </c>
      <c r="J508" s="1"/>
      <c r="K508" s="1"/>
      <c r="L508" s="1"/>
      <c r="M508" s="1"/>
      <c r="N508" s="1"/>
      <c r="O508" s="1"/>
      <c r="P508" s="1"/>
      <c r="Q508" s="1"/>
      <c r="R508" s="1"/>
      <c r="S508" s="1"/>
      <c r="T508" s="1"/>
      <c r="U508" s="1"/>
      <c r="V508" s="1"/>
      <c r="W508" s="1"/>
      <c r="X508" s="1"/>
      <c r="Y508" s="1"/>
      <c r="Z508" s="1"/>
    </row>
    <row r="509" spans="1:26" ht="25.5" customHeight="1">
      <c r="A509" s="1"/>
      <c r="B509" s="1">
        <v>484</v>
      </c>
      <c r="C509" s="1">
        <v>0.99616025503854122</v>
      </c>
      <c r="D509" s="1">
        <v>-0.24371832441819691</v>
      </c>
      <c r="E509" s="1">
        <v>-1.0523925470924891</v>
      </c>
      <c r="F509" s="1">
        <v>-1.6605963102905991E-3</v>
      </c>
      <c r="G509" s="1">
        <v>0.54346602350094153</v>
      </c>
      <c r="H509" s="1">
        <v>-0.34908748176628757</v>
      </c>
      <c r="I509" s="1">
        <v>0.37137681257444199</v>
      </c>
      <c r="J509" s="1"/>
      <c r="K509" s="1"/>
      <c r="L509" s="1"/>
      <c r="M509" s="1"/>
      <c r="N509" s="1"/>
      <c r="O509" s="1"/>
      <c r="P509" s="1"/>
      <c r="Q509" s="1"/>
      <c r="R509" s="1"/>
      <c r="S509" s="1"/>
      <c r="T509" s="1"/>
      <c r="U509" s="1"/>
      <c r="V509" s="1"/>
      <c r="W509" s="1"/>
      <c r="X509" s="1"/>
      <c r="Y509" s="1"/>
      <c r="Z509" s="1"/>
    </row>
    <row r="510" spans="1:26" ht="25.5" customHeight="1">
      <c r="A510" s="1"/>
      <c r="B510" s="1">
        <v>485</v>
      </c>
      <c r="C510" s="1">
        <v>2.4116841096508006</v>
      </c>
      <c r="D510" s="1">
        <v>-0.49716591918843561</v>
      </c>
      <c r="E510" s="1">
        <v>0.51824239100374281</v>
      </c>
      <c r="F510" s="1">
        <v>0.16010122270595323</v>
      </c>
      <c r="G510" s="1">
        <v>0.35850060652059501</v>
      </c>
      <c r="H510" s="1">
        <v>0.5460094113149544</v>
      </c>
      <c r="I510" s="1">
        <v>0.30710825385092655</v>
      </c>
      <c r="J510" s="1"/>
      <c r="K510" s="1"/>
      <c r="L510" s="1"/>
      <c r="M510" s="1"/>
      <c r="N510" s="1"/>
      <c r="O510" s="1"/>
      <c r="P510" s="1"/>
      <c r="Q510" s="1"/>
      <c r="R510" s="1"/>
      <c r="S510" s="1"/>
      <c r="T510" s="1"/>
      <c r="U510" s="1"/>
      <c r="V510" s="1"/>
      <c r="W510" s="1"/>
      <c r="X510" s="1"/>
      <c r="Y510" s="1"/>
      <c r="Z510" s="1"/>
    </row>
    <row r="511" spans="1:26" ht="25.5" customHeight="1">
      <c r="A511" s="1"/>
      <c r="B511" s="1">
        <v>486</v>
      </c>
      <c r="C511" s="1">
        <v>-1.2302088097269983</v>
      </c>
      <c r="D511" s="1">
        <v>-0.3356343918191545</v>
      </c>
      <c r="E511" s="1">
        <v>-6.224192854573992E-2</v>
      </c>
      <c r="F511" s="1">
        <v>0.1375857479851553</v>
      </c>
      <c r="G511" s="1">
        <v>-8.0053843238518788E-2</v>
      </c>
      <c r="H511" s="1">
        <v>0.65714721935137277</v>
      </c>
      <c r="I511" s="1">
        <v>-1.1425131950191925E-2</v>
      </c>
      <c r="J511" s="1"/>
      <c r="K511" s="1"/>
      <c r="L511" s="1"/>
      <c r="M511" s="1"/>
      <c r="N511" s="1"/>
      <c r="O511" s="1"/>
      <c r="P511" s="1"/>
      <c r="Q511" s="1"/>
      <c r="R511" s="1"/>
      <c r="S511" s="1"/>
      <c r="T511" s="1"/>
      <c r="U511" s="1"/>
      <c r="V511" s="1"/>
      <c r="W511" s="1"/>
      <c r="X511" s="1"/>
      <c r="Y511" s="1"/>
      <c r="Z511" s="1"/>
    </row>
    <row r="512" spans="1:26" ht="25.5" customHeight="1">
      <c r="A512" s="1"/>
      <c r="B512" s="1">
        <v>487</v>
      </c>
      <c r="C512" s="1">
        <v>-1.2331865174410008</v>
      </c>
      <c r="D512" s="1">
        <v>-0.74431955361910496</v>
      </c>
      <c r="E512" s="1">
        <v>0.98001557725124189</v>
      </c>
      <c r="F512" s="1">
        <v>-0.78096652606615014</v>
      </c>
      <c r="G512" s="1">
        <v>9.4757414031329285E-2</v>
      </c>
      <c r="H512" s="1">
        <v>-0.28712883420040675</v>
      </c>
      <c r="I512" s="1">
        <v>-3.0726517979091789E-2</v>
      </c>
      <c r="J512" s="1"/>
      <c r="K512" s="1"/>
      <c r="L512" s="1"/>
      <c r="M512" s="1"/>
      <c r="N512" s="1"/>
      <c r="O512" s="1"/>
      <c r="P512" s="1"/>
      <c r="Q512" s="1"/>
      <c r="R512" s="1"/>
      <c r="S512" s="1"/>
      <c r="T512" s="1"/>
      <c r="U512" s="1"/>
      <c r="V512" s="1"/>
      <c r="W512" s="1"/>
      <c r="X512" s="1"/>
      <c r="Y512" s="1"/>
      <c r="Z512" s="1"/>
    </row>
    <row r="513" spans="1:26" ht="25.5" customHeight="1">
      <c r="A513" s="1"/>
      <c r="B513" s="1">
        <v>488</v>
      </c>
      <c r="C513" s="1">
        <v>0.55904092623386359</v>
      </c>
      <c r="D513" s="1">
        <v>-6.9190910626706098E-2</v>
      </c>
      <c r="E513" s="1">
        <v>-2.9620936473456021E-2</v>
      </c>
      <c r="F513" s="1">
        <v>0.38293853100756459</v>
      </c>
      <c r="G513" s="1">
        <v>-0.63619057161584913</v>
      </c>
      <c r="H513" s="1">
        <v>-0.63598889445190521</v>
      </c>
      <c r="I513" s="1">
        <v>-2.0243233996393866E-2</v>
      </c>
      <c r="J513" s="1"/>
      <c r="K513" s="1"/>
      <c r="L513" s="1"/>
      <c r="M513" s="1"/>
      <c r="N513" s="1"/>
      <c r="O513" s="1"/>
      <c r="P513" s="1"/>
      <c r="Q513" s="1"/>
      <c r="R513" s="1"/>
      <c r="S513" s="1"/>
      <c r="T513" s="1"/>
      <c r="U513" s="1"/>
      <c r="V513" s="1"/>
      <c r="W513" s="1"/>
      <c r="X513" s="1"/>
      <c r="Y513" s="1"/>
      <c r="Z513" s="1"/>
    </row>
    <row r="514" spans="1:26" ht="25.5" customHeight="1">
      <c r="A514" s="1"/>
      <c r="B514" s="1">
        <v>489</v>
      </c>
      <c r="C514" s="1">
        <v>-1.005361753748607</v>
      </c>
      <c r="D514" s="1">
        <v>-0.25317697689761287</v>
      </c>
      <c r="E514" s="1">
        <v>0.18577890358091256</v>
      </c>
      <c r="F514" s="1">
        <v>-0.63311785793354813</v>
      </c>
      <c r="G514" s="1">
        <v>0.63914780480904998</v>
      </c>
      <c r="H514" s="1">
        <v>9.0251558565352788E-2</v>
      </c>
      <c r="I514" s="1">
        <v>6.8711851877036406E-2</v>
      </c>
      <c r="J514" s="1"/>
      <c r="K514" s="1"/>
      <c r="L514" s="1"/>
      <c r="M514" s="1"/>
      <c r="N514" s="1"/>
      <c r="O514" s="1"/>
      <c r="P514" s="1"/>
      <c r="Q514" s="1"/>
      <c r="R514" s="1"/>
      <c r="S514" s="1"/>
      <c r="T514" s="1"/>
      <c r="U514" s="1"/>
      <c r="V514" s="1"/>
      <c r="W514" s="1"/>
      <c r="X514" s="1"/>
      <c r="Y514" s="1"/>
      <c r="Z514" s="1"/>
    </row>
    <row r="515" spans="1:26" ht="25.5" customHeight="1">
      <c r="A515" s="1"/>
      <c r="B515" s="1">
        <v>490</v>
      </c>
      <c r="C515" s="1">
        <v>0.1769867151954547</v>
      </c>
      <c r="D515" s="1">
        <v>-0.8589417534841175</v>
      </c>
      <c r="E515" s="1">
        <v>0.44194891832321392</v>
      </c>
      <c r="F515" s="1">
        <v>-0.35514219982399975</v>
      </c>
      <c r="G515" s="1">
        <v>-4.0779102099776976E-2</v>
      </c>
      <c r="H515" s="1">
        <v>-7.3596435247128167E-2</v>
      </c>
      <c r="I515" s="1">
        <v>-0.34541253587347309</v>
      </c>
      <c r="J515" s="1"/>
      <c r="K515" s="1"/>
      <c r="L515" s="1"/>
      <c r="M515" s="1"/>
      <c r="N515" s="1"/>
      <c r="O515" s="1"/>
      <c r="P515" s="1"/>
      <c r="Q515" s="1"/>
      <c r="R515" s="1"/>
      <c r="S515" s="1"/>
      <c r="T515" s="1"/>
      <c r="U515" s="1"/>
      <c r="V515" s="1"/>
      <c r="W515" s="1"/>
      <c r="X515" s="1"/>
      <c r="Y515" s="1"/>
      <c r="Z515" s="1"/>
    </row>
    <row r="516" spans="1:26" ht="25.5" customHeight="1">
      <c r="A516" s="1"/>
      <c r="B516" s="1">
        <v>491</v>
      </c>
      <c r="C516" s="1">
        <v>0.70489008320495072</v>
      </c>
      <c r="D516" s="1">
        <v>6.5193811466657522E-2</v>
      </c>
      <c r="E516" s="1">
        <v>0.16111330494693674</v>
      </c>
      <c r="F516" s="1">
        <v>-0.39115004555438426</v>
      </c>
      <c r="G516" s="1">
        <v>0.75554561930823971</v>
      </c>
      <c r="H516" s="1">
        <v>-0.31584689893685597</v>
      </c>
      <c r="I516" s="1">
        <v>-0.18552094698741806</v>
      </c>
      <c r="J516" s="1"/>
      <c r="K516" s="1"/>
      <c r="L516" s="1"/>
      <c r="M516" s="1"/>
      <c r="N516" s="1"/>
      <c r="O516" s="1"/>
      <c r="P516" s="1"/>
      <c r="Q516" s="1"/>
      <c r="R516" s="1"/>
      <c r="S516" s="1"/>
      <c r="T516" s="1"/>
      <c r="U516" s="1"/>
      <c r="V516" s="1"/>
      <c r="W516" s="1"/>
      <c r="X516" s="1"/>
      <c r="Y516" s="1"/>
      <c r="Z516" s="1"/>
    </row>
    <row r="517" spans="1:26" ht="25.5" customHeight="1">
      <c r="A517" s="1"/>
      <c r="B517" s="1">
        <v>492</v>
      </c>
      <c r="C517" s="1">
        <v>-0.70076760392771831</v>
      </c>
      <c r="D517" s="1">
        <v>1.7420324177456592E-2</v>
      </c>
      <c r="E517" s="1">
        <v>0.58638077437432046</v>
      </c>
      <c r="F517" s="1">
        <v>0.44774214870334844</v>
      </c>
      <c r="G517" s="1">
        <v>0.15373450631248936</v>
      </c>
      <c r="H517" s="1">
        <v>5.4548225473807353E-2</v>
      </c>
      <c r="I517" s="1">
        <v>0.175480569237183</v>
      </c>
      <c r="J517" s="1"/>
      <c r="K517" s="1"/>
      <c r="L517" s="1"/>
      <c r="M517" s="1"/>
      <c r="N517" s="1"/>
      <c r="O517" s="1"/>
      <c r="P517" s="1"/>
      <c r="Q517" s="1"/>
      <c r="R517" s="1"/>
      <c r="S517" s="1"/>
      <c r="T517" s="1"/>
      <c r="U517" s="1"/>
      <c r="V517" s="1"/>
      <c r="W517" s="1"/>
      <c r="X517" s="1"/>
      <c r="Y517" s="1"/>
      <c r="Z517" s="1"/>
    </row>
    <row r="518" spans="1:26" ht="25.5" customHeight="1">
      <c r="A518" s="1"/>
      <c r="B518" s="1">
        <v>493</v>
      </c>
      <c r="C518" s="1">
        <v>1.5300699000168028</v>
      </c>
      <c r="D518" s="1">
        <v>-0.16280473981123778</v>
      </c>
      <c r="E518" s="1">
        <v>-0.20741534626171834</v>
      </c>
      <c r="F518" s="1">
        <v>8.5607791369173028E-2</v>
      </c>
      <c r="G518" s="1">
        <v>-2.2793307134597908E-2</v>
      </c>
      <c r="H518" s="1">
        <v>0.21077507705189716</v>
      </c>
      <c r="I518" s="1">
        <v>-0.13002031047816065</v>
      </c>
      <c r="J518" s="1"/>
      <c r="K518" s="1"/>
      <c r="L518" s="1"/>
      <c r="M518" s="1"/>
      <c r="N518" s="1"/>
      <c r="O518" s="1"/>
      <c r="P518" s="1"/>
      <c r="Q518" s="1"/>
      <c r="R518" s="1"/>
      <c r="S518" s="1"/>
      <c r="T518" s="1"/>
      <c r="U518" s="1"/>
      <c r="V518" s="1"/>
      <c r="W518" s="1"/>
      <c r="X518" s="1"/>
      <c r="Y518" s="1"/>
      <c r="Z518" s="1"/>
    </row>
    <row r="519" spans="1:26" ht="25.5" customHeight="1">
      <c r="A519" s="1"/>
      <c r="B519" s="1">
        <v>494</v>
      </c>
      <c r="C519" s="1">
        <v>-0.567866185141636</v>
      </c>
      <c r="D519" s="1">
        <v>0.31861424244555403</v>
      </c>
      <c r="E519" s="1">
        <v>-0.59491361991020963</v>
      </c>
      <c r="F519" s="1">
        <v>0.41569004947966026</v>
      </c>
      <c r="G519" s="1">
        <v>-0.57488413879705169</v>
      </c>
      <c r="H519" s="1">
        <v>-0.13256781800974324</v>
      </c>
      <c r="I519" s="1">
        <v>0.11045050935034499</v>
      </c>
      <c r="J519" s="1"/>
      <c r="K519" s="1"/>
      <c r="L519" s="1"/>
      <c r="M519" s="1"/>
      <c r="N519" s="1"/>
      <c r="O519" s="1"/>
      <c r="P519" s="1"/>
      <c r="Q519" s="1"/>
      <c r="R519" s="1"/>
      <c r="S519" s="1"/>
      <c r="T519" s="1"/>
      <c r="U519" s="1"/>
      <c r="V519" s="1"/>
      <c r="W519" s="1"/>
      <c r="X519" s="1"/>
      <c r="Y519" s="1"/>
      <c r="Z519" s="1"/>
    </row>
    <row r="520" spans="1:26" ht="25.5" customHeight="1">
      <c r="A520" s="1"/>
      <c r="B520" s="1">
        <v>495</v>
      </c>
      <c r="C520" s="1">
        <v>-1.1962061322777024</v>
      </c>
      <c r="D520" s="1">
        <v>-0.70182642703248765</v>
      </c>
      <c r="E520" s="1">
        <v>-0.16710185990436807</v>
      </c>
      <c r="F520" s="1">
        <v>-0.54230884319933914</v>
      </c>
      <c r="G520" s="1">
        <v>-0.18547734906941377</v>
      </c>
      <c r="H520" s="1">
        <v>-0.40132962263651939</v>
      </c>
      <c r="I520" s="1">
        <v>0.26128513608307924</v>
      </c>
      <c r="J520" s="1"/>
      <c r="K520" s="1"/>
      <c r="L520" s="1"/>
      <c r="M520" s="1"/>
      <c r="N520" s="1"/>
      <c r="O520" s="1"/>
      <c r="P520" s="1"/>
      <c r="Q520" s="1"/>
      <c r="R520" s="1"/>
      <c r="S520" s="1"/>
      <c r="T520" s="1"/>
      <c r="U520" s="1"/>
      <c r="V520" s="1"/>
      <c r="W520" s="1"/>
      <c r="X520" s="1"/>
      <c r="Y520" s="1"/>
      <c r="Z520" s="1"/>
    </row>
    <row r="521" spans="1:26" ht="25.5" customHeight="1">
      <c r="A521" s="1"/>
      <c r="B521" s="1">
        <v>496</v>
      </c>
      <c r="C521" s="1">
        <v>1.2783958189102327</v>
      </c>
      <c r="D521" s="1">
        <v>1.2836172198686835</v>
      </c>
      <c r="E521" s="1">
        <v>0.65259139483854933</v>
      </c>
      <c r="F521" s="1">
        <v>0.28886034752660883</v>
      </c>
      <c r="G521" s="1">
        <v>0.49721320816248699</v>
      </c>
      <c r="H521" s="1">
        <v>0.30549656842546208</v>
      </c>
      <c r="I521" s="1">
        <v>7.8138994959513056E-2</v>
      </c>
      <c r="J521" s="1"/>
      <c r="K521" s="1"/>
      <c r="L521" s="1"/>
      <c r="M521" s="1"/>
      <c r="N521" s="1"/>
      <c r="O521" s="1"/>
      <c r="P521" s="1"/>
      <c r="Q521" s="1"/>
      <c r="R521" s="1"/>
      <c r="S521" s="1"/>
      <c r="T521" s="1"/>
      <c r="U521" s="1"/>
      <c r="V521" s="1"/>
      <c r="W521" s="1"/>
      <c r="X521" s="1"/>
      <c r="Y521" s="1"/>
      <c r="Z521" s="1"/>
    </row>
    <row r="522" spans="1:26" ht="25.5" customHeight="1">
      <c r="A522" s="1"/>
      <c r="B522" s="1">
        <v>497</v>
      </c>
      <c r="C522" s="1">
        <v>0.38472143434781214</v>
      </c>
      <c r="D522" s="1">
        <v>0.48608848020806733</v>
      </c>
      <c r="E522" s="1">
        <v>-0.17123073358683596</v>
      </c>
      <c r="F522" s="1">
        <v>-0.49749273492499857</v>
      </c>
      <c r="G522" s="1">
        <v>-0.65392661089801596</v>
      </c>
      <c r="H522" s="1">
        <v>-1.9380137530416359E-2</v>
      </c>
      <c r="I522" s="1">
        <v>0.32013436219826735</v>
      </c>
      <c r="J522" s="1"/>
      <c r="K522" s="1"/>
      <c r="L522" s="1"/>
      <c r="M522" s="1"/>
      <c r="N522" s="1"/>
      <c r="O522" s="1"/>
      <c r="P522" s="1"/>
      <c r="Q522" s="1"/>
      <c r="R522" s="1"/>
      <c r="S522" s="1"/>
      <c r="T522" s="1"/>
      <c r="U522" s="1"/>
      <c r="V522" s="1"/>
      <c r="W522" s="1"/>
      <c r="X522" s="1"/>
      <c r="Y522" s="1"/>
      <c r="Z522" s="1"/>
    </row>
    <row r="523" spans="1:26" ht="25.5" customHeight="1">
      <c r="A523" s="1"/>
      <c r="B523" s="1">
        <v>498</v>
      </c>
      <c r="C523" s="1">
        <v>-0.26650132820662109</v>
      </c>
      <c r="D523" s="1">
        <v>1.2055323272543246</v>
      </c>
      <c r="E523" s="1">
        <v>-0.25687514993478983</v>
      </c>
      <c r="F523" s="1">
        <v>-0.18711936690133546</v>
      </c>
      <c r="G523" s="1">
        <v>-0.74686123667032689</v>
      </c>
      <c r="H523" s="1">
        <v>0.10357105730863463</v>
      </c>
      <c r="I523" s="1">
        <v>-0.34460961615635388</v>
      </c>
      <c r="J523" s="1"/>
      <c r="K523" s="1"/>
      <c r="L523" s="1"/>
      <c r="M523" s="1"/>
      <c r="N523" s="1"/>
      <c r="O523" s="1"/>
      <c r="P523" s="1"/>
      <c r="Q523" s="1"/>
      <c r="R523" s="1"/>
      <c r="S523" s="1"/>
      <c r="T523" s="1"/>
      <c r="U523" s="1"/>
      <c r="V523" s="1"/>
      <c r="W523" s="1"/>
      <c r="X523" s="1"/>
      <c r="Y523" s="1"/>
      <c r="Z523" s="1"/>
    </row>
    <row r="524" spans="1:26" ht="25.5" customHeight="1">
      <c r="A524" s="1"/>
      <c r="B524" s="1">
        <v>499</v>
      </c>
      <c r="C524" s="1">
        <v>0.88610960836994612</v>
      </c>
      <c r="D524" s="1">
        <v>-0.54899859013082042</v>
      </c>
      <c r="E524" s="1">
        <v>2.4323243380619679E-2</v>
      </c>
      <c r="F524" s="1">
        <v>0.16981697447470995</v>
      </c>
      <c r="G524" s="1">
        <v>-0.2630380680431762</v>
      </c>
      <c r="H524" s="1">
        <v>-7.7203160086219955E-2</v>
      </c>
      <c r="I524" s="1">
        <v>0.13330895951588645</v>
      </c>
      <c r="J524" s="1"/>
      <c r="K524" s="1"/>
      <c r="L524" s="1"/>
      <c r="M524" s="1"/>
      <c r="N524" s="1"/>
      <c r="O524" s="1"/>
      <c r="P524" s="1"/>
      <c r="Q524" s="1"/>
      <c r="R524" s="1"/>
      <c r="S524" s="1"/>
      <c r="T524" s="1"/>
      <c r="U524" s="1"/>
      <c r="V524" s="1"/>
      <c r="W524" s="1"/>
      <c r="X524" s="1"/>
      <c r="Y524" s="1"/>
      <c r="Z524" s="1"/>
    </row>
    <row r="525" spans="1:26" ht="25.5" customHeight="1">
      <c r="A525" s="1"/>
      <c r="B525" s="1">
        <v>500</v>
      </c>
      <c r="C525" s="1">
        <v>0.29526444525439566</v>
      </c>
      <c r="D525" s="1">
        <v>8.0563752588441437E-2</v>
      </c>
      <c r="E525" s="1">
        <v>0.13201015540535954</v>
      </c>
      <c r="F525" s="1">
        <v>-0.55230329415449797</v>
      </c>
      <c r="G525" s="1">
        <v>0.54642322246391684</v>
      </c>
      <c r="H525" s="1">
        <v>6.5509292427110163E-2</v>
      </c>
      <c r="I525" s="1">
        <v>-1.166277786462711E-2</v>
      </c>
      <c r="J525" s="1"/>
      <c r="K525" s="1"/>
      <c r="L525" s="1"/>
      <c r="M525" s="1"/>
      <c r="N525" s="1"/>
      <c r="O525" s="1"/>
      <c r="P525" s="1"/>
      <c r="Q525" s="1"/>
      <c r="R525" s="1"/>
      <c r="S525" s="1"/>
      <c r="T525" s="1"/>
      <c r="U525" s="1"/>
      <c r="V525" s="1"/>
      <c r="W525" s="1"/>
      <c r="X525" s="1"/>
      <c r="Y525" s="1"/>
      <c r="Z525" s="1"/>
    </row>
    <row r="526" spans="1:26" ht="25.5" customHeight="1">
      <c r="A526" s="1"/>
      <c r="B526" s="1">
        <v>501</v>
      </c>
      <c r="C526" s="1">
        <v>-0.20980637659148185</v>
      </c>
      <c r="D526" s="1">
        <v>-0.73339895983286718</v>
      </c>
      <c r="E526" s="1">
        <v>-0.33252447808312158</v>
      </c>
      <c r="F526" s="1">
        <v>-0.67425674757178455</v>
      </c>
      <c r="G526" s="1">
        <v>-0.29499709470585034</v>
      </c>
      <c r="H526" s="1">
        <v>-0.13746556253126258</v>
      </c>
      <c r="I526" s="1">
        <v>-0.14994615756565605</v>
      </c>
      <c r="J526" s="1"/>
      <c r="K526" s="1"/>
      <c r="L526" s="1"/>
      <c r="M526" s="1"/>
      <c r="N526" s="1"/>
      <c r="O526" s="1"/>
      <c r="P526" s="1"/>
      <c r="Q526" s="1"/>
      <c r="R526" s="1"/>
      <c r="S526" s="1"/>
      <c r="T526" s="1"/>
      <c r="U526" s="1"/>
      <c r="V526" s="1"/>
      <c r="W526" s="1"/>
      <c r="X526" s="1"/>
      <c r="Y526" s="1"/>
      <c r="Z526" s="1"/>
    </row>
    <row r="527" spans="1:26" ht="25.5" customHeight="1">
      <c r="A527" s="1"/>
      <c r="B527" s="1">
        <v>502</v>
      </c>
      <c r="C527" s="1">
        <v>0.80922905360229569</v>
      </c>
      <c r="D527" s="1">
        <v>0.7859506864398742</v>
      </c>
      <c r="E527" s="1">
        <v>-0.70373436080188778</v>
      </c>
      <c r="F527" s="1">
        <v>0.42752135546421005</v>
      </c>
      <c r="G527" s="1">
        <v>0.61108022103519488</v>
      </c>
      <c r="H527" s="1">
        <v>0.20602129388974705</v>
      </c>
      <c r="I527" s="1">
        <v>-0.54228545326692479</v>
      </c>
      <c r="J527" s="1"/>
      <c r="K527" s="1"/>
      <c r="L527" s="1"/>
      <c r="M527" s="1"/>
      <c r="N527" s="1"/>
      <c r="O527" s="1"/>
      <c r="P527" s="1"/>
      <c r="Q527" s="1"/>
      <c r="R527" s="1"/>
      <c r="S527" s="1"/>
      <c r="T527" s="1"/>
      <c r="U527" s="1"/>
      <c r="V527" s="1"/>
      <c r="W527" s="1"/>
      <c r="X527" s="1"/>
      <c r="Y527" s="1"/>
      <c r="Z527" s="1"/>
    </row>
    <row r="528" spans="1:26" ht="25.5" customHeight="1">
      <c r="A528" s="1"/>
      <c r="B528" s="1">
        <v>503</v>
      </c>
      <c r="C528" s="1">
        <v>0.10356136127062936</v>
      </c>
      <c r="D528" s="1">
        <v>0.29882596168418729</v>
      </c>
      <c r="E528" s="1">
        <v>0.38133506263165434</v>
      </c>
      <c r="F528" s="1">
        <v>0.30816067614488762</v>
      </c>
      <c r="G528" s="1">
        <v>-0.14002375570252007</v>
      </c>
      <c r="H528" s="1">
        <v>0.13412216189273957</v>
      </c>
      <c r="I528" s="1">
        <v>-0.38339493275351177</v>
      </c>
      <c r="J528" s="1"/>
      <c r="K528" s="1"/>
      <c r="L528" s="1"/>
      <c r="M528" s="1"/>
      <c r="N528" s="1"/>
      <c r="O528" s="1"/>
      <c r="P528" s="1"/>
      <c r="Q528" s="1"/>
      <c r="R528" s="1"/>
      <c r="S528" s="1"/>
      <c r="T528" s="1"/>
      <c r="U528" s="1"/>
      <c r="V528" s="1"/>
      <c r="W528" s="1"/>
      <c r="X528" s="1"/>
      <c r="Y528" s="1"/>
      <c r="Z528" s="1"/>
    </row>
    <row r="529" spans="1:26" ht="25.5" customHeight="1">
      <c r="A529" s="1"/>
      <c r="B529" s="1">
        <v>504</v>
      </c>
      <c r="C529" s="1">
        <v>0.34039857502376103</v>
      </c>
      <c r="D529" s="1">
        <v>1.0901023210438927</v>
      </c>
      <c r="E529" s="1">
        <v>-0.15611456457822789</v>
      </c>
      <c r="F529" s="1">
        <v>-0.10900956860467011</v>
      </c>
      <c r="G529" s="1">
        <v>-0.28954593816765317</v>
      </c>
      <c r="H529" s="1">
        <v>0.25953913152078151</v>
      </c>
      <c r="I529" s="1">
        <v>0.20782320031622428</v>
      </c>
      <c r="J529" s="1"/>
      <c r="K529" s="1"/>
      <c r="L529" s="1"/>
      <c r="M529" s="1"/>
      <c r="N529" s="1"/>
      <c r="O529" s="1"/>
      <c r="P529" s="1"/>
      <c r="Q529" s="1"/>
      <c r="R529" s="1"/>
      <c r="S529" s="1"/>
      <c r="T529" s="1"/>
      <c r="U529" s="1"/>
      <c r="V529" s="1"/>
      <c r="W529" s="1"/>
      <c r="X529" s="1"/>
      <c r="Y529" s="1"/>
      <c r="Z529" s="1"/>
    </row>
    <row r="530" spans="1:26" ht="25.5" customHeight="1">
      <c r="A530" s="1"/>
      <c r="B530" s="1">
        <v>505</v>
      </c>
      <c r="C530" s="1">
        <v>0.10494775553914112</v>
      </c>
      <c r="D530" s="1">
        <v>0.6238689414905928</v>
      </c>
      <c r="E530" s="1">
        <v>0.64211386570511897</v>
      </c>
      <c r="F530" s="1">
        <v>0.19716544245585299</v>
      </c>
      <c r="G530" s="1">
        <v>0.53373428763395281</v>
      </c>
      <c r="H530" s="1">
        <v>-0.4737190857516122</v>
      </c>
      <c r="I530" s="1">
        <v>-4.1910099956731575E-2</v>
      </c>
      <c r="J530" s="1"/>
      <c r="K530" s="1"/>
      <c r="L530" s="1"/>
      <c r="M530" s="1"/>
      <c r="N530" s="1"/>
      <c r="O530" s="1"/>
      <c r="P530" s="1"/>
      <c r="Q530" s="1"/>
      <c r="R530" s="1"/>
      <c r="S530" s="1"/>
      <c r="T530" s="1"/>
      <c r="U530" s="1"/>
      <c r="V530" s="1"/>
      <c r="W530" s="1"/>
      <c r="X530" s="1"/>
      <c r="Y530" s="1"/>
      <c r="Z530" s="1"/>
    </row>
    <row r="531" spans="1:26" ht="25.5" customHeight="1">
      <c r="A531" s="1"/>
      <c r="B531" s="1">
        <v>506</v>
      </c>
      <c r="C531" s="1">
        <v>-0.29208094587317979</v>
      </c>
      <c r="D531" s="1">
        <v>0.23315435948581803</v>
      </c>
      <c r="E531" s="1">
        <v>0.6538311949586989</v>
      </c>
      <c r="F531" s="1">
        <v>-0.50150319919002229</v>
      </c>
      <c r="G531" s="1">
        <v>0.37011845892489414</v>
      </c>
      <c r="H531" s="1">
        <v>0.55404624418387927</v>
      </c>
      <c r="I531" s="1">
        <v>-7.0690803648515918E-2</v>
      </c>
      <c r="J531" s="1"/>
      <c r="K531" s="1"/>
      <c r="L531" s="1"/>
      <c r="M531" s="1"/>
      <c r="N531" s="1"/>
      <c r="O531" s="1"/>
      <c r="P531" s="1"/>
      <c r="Q531" s="1"/>
      <c r="R531" s="1"/>
      <c r="S531" s="1"/>
      <c r="T531" s="1"/>
      <c r="U531" s="1"/>
      <c r="V531" s="1"/>
      <c r="W531" s="1"/>
      <c r="X531" s="1"/>
      <c r="Y531" s="1"/>
      <c r="Z531" s="1"/>
    </row>
    <row r="532" spans="1:26" ht="25.5" customHeight="1">
      <c r="A532" s="1"/>
      <c r="B532" s="1">
        <v>507</v>
      </c>
      <c r="C532" s="1">
        <v>0.10920279199623327</v>
      </c>
      <c r="D532" s="1">
        <v>-0.89619767233533687</v>
      </c>
      <c r="E532" s="1">
        <v>-8.8950974812511321E-3</v>
      </c>
      <c r="F532" s="1">
        <v>9.1426711413253675E-2</v>
      </c>
      <c r="G532" s="1">
        <v>0.31472799293933079</v>
      </c>
      <c r="H532" s="1">
        <v>-0.29335064896809793</v>
      </c>
      <c r="I532" s="1">
        <v>0.28490985971271815</v>
      </c>
      <c r="J532" s="1"/>
      <c r="K532" s="1"/>
      <c r="L532" s="1"/>
      <c r="M532" s="1"/>
      <c r="N532" s="1"/>
      <c r="O532" s="1"/>
      <c r="P532" s="1"/>
      <c r="Q532" s="1"/>
      <c r="R532" s="1"/>
      <c r="S532" s="1"/>
      <c r="T532" s="1"/>
      <c r="U532" s="1"/>
      <c r="V532" s="1"/>
      <c r="W532" s="1"/>
      <c r="X532" s="1"/>
      <c r="Y532" s="1"/>
      <c r="Z532" s="1"/>
    </row>
    <row r="533" spans="1:26" ht="25.5" customHeight="1">
      <c r="A533" s="1"/>
      <c r="B533" s="1">
        <v>508</v>
      </c>
      <c r="C533" s="1">
        <v>-0.16479069656031439</v>
      </c>
      <c r="D533" s="1">
        <v>-0.86951945764197069</v>
      </c>
      <c r="E533" s="1">
        <v>-8.5419639572691539E-2</v>
      </c>
      <c r="F533" s="1">
        <v>-0.36615708588172963</v>
      </c>
      <c r="G533" s="1">
        <v>-0.11142083842254939</v>
      </c>
      <c r="H533" s="1">
        <v>-0.55593821663055965</v>
      </c>
      <c r="I533" s="1">
        <v>0.26010951139007055</v>
      </c>
      <c r="J533" s="1"/>
      <c r="K533" s="1"/>
      <c r="L533" s="1"/>
      <c r="M533" s="1"/>
      <c r="N533" s="1"/>
      <c r="O533" s="1"/>
      <c r="P533" s="1"/>
      <c r="Q533" s="1"/>
      <c r="R533" s="1"/>
      <c r="S533" s="1"/>
      <c r="T533" s="1"/>
      <c r="U533" s="1"/>
      <c r="V533" s="1"/>
      <c r="W533" s="1"/>
      <c r="X533" s="1"/>
      <c r="Y533" s="1"/>
      <c r="Z533" s="1"/>
    </row>
    <row r="534" spans="1:26" ht="25.5" customHeight="1">
      <c r="A534" s="1"/>
      <c r="B534" s="1">
        <v>509</v>
      </c>
      <c r="C534" s="1">
        <v>1.5628589589972084</v>
      </c>
      <c r="D534" s="1">
        <v>0.91019961252719406</v>
      </c>
      <c r="E534" s="1">
        <v>0.1355390037429299</v>
      </c>
      <c r="F534" s="1">
        <v>-0.47625029941070435</v>
      </c>
      <c r="G534" s="1">
        <v>0.51613410928081427</v>
      </c>
      <c r="H534" s="1">
        <v>0.56144448324535934</v>
      </c>
      <c r="I534" s="1">
        <v>-0.57304895979627224</v>
      </c>
      <c r="J534" s="1"/>
      <c r="K534" s="1"/>
      <c r="L534" s="1"/>
      <c r="M534" s="1"/>
      <c r="N534" s="1"/>
      <c r="O534" s="1"/>
      <c r="P534" s="1"/>
      <c r="Q534" s="1"/>
      <c r="R534" s="1"/>
      <c r="S534" s="1"/>
      <c r="T534" s="1"/>
      <c r="U534" s="1"/>
      <c r="V534" s="1"/>
      <c r="W534" s="1"/>
      <c r="X534" s="1"/>
      <c r="Y534" s="1"/>
      <c r="Z534" s="1"/>
    </row>
    <row r="535" spans="1:26" ht="25.5" customHeight="1">
      <c r="A535" s="1"/>
      <c r="B535" s="1">
        <v>510</v>
      </c>
      <c r="C535" s="1">
        <v>-1.1610200758490712</v>
      </c>
      <c r="D535" s="1">
        <v>-1.2934131039308907</v>
      </c>
      <c r="E535" s="1">
        <v>-0.38375279905112825</v>
      </c>
      <c r="F535" s="1">
        <v>0.50753656600503572</v>
      </c>
      <c r="G535" s="1">
        <v>-0.34207808169342313</v>
      </c>
      <c r="H535" s="1">
        <v>0.33805432079876513</v>
      </c>
      <c r="I535" s="1">
        <v>-6.3914947145391005E-2</v>
      </c>
      <c r="J535" s="1"/>
      <c r="K535" s="1"/>
      <c r="L535" s="1"/>
      <c r="M535" s="1"/>
      <c r="N535" s="1"/>
      <c r="O535" s="1"/>
      <c r="P535" s="1"/>
      <c r="Q535" s="1"/>
      <c r="R535" s="1"/>
      <c r="S535" s="1"/>
      <c r="T535" s="1"/>
      <c r="U535" s="1"/>
      <c r="V535" s="1"/>
      <c r="W535" s="1"/>
      <c r="X535" s="1"/>
      <c r="Y535" s="1"/>
      <c r="Z535" s="1"/>
    </row>
    <row r="536" spans="1:26" ht="25.5" customHeight="1">
      <c r="A536" s="1"/>
      <c r="B536" s="1">
        <v>511</v>
      </c>
      <c r="C536" s="1">
        <v>-1.0962833629837758</v>
      </c>
      <c r="D536" s="1">
        <v>-4.5655589773901953E-2</v>
      </c>
      <c r="E536" s="1">
        <v>0.60629220402402551</v>
      </c>
      <c r="F536" s="1">
        <v>0.20956720939388163</v>
      </c>
      <c r="G536" s="1">
        <v>-0.55490535450388156</v>
      </c>
      <c r="H536" s="1">
        <v>-0.36464573299217501</v>
      </c>
      <c r="I536" s="1">
        <v>-0.16635363170965847</v>
      </c>
      <c r="J536" s="1"/>
      <c r="K536" s="1"/>
      <c r="L536" s="1"/>
      <c r="M536" s="1"/>
      <c r="N536" s="1"/>
      <c r="O536" s="1"/>
      <c r="P536" s="1"/>
      <c r="Q536" s="1"/>
      <c r="R536" s="1"/>
      <c r="S536" s="1"/>
      <c r="T536" s="1"/>
      <c r="U536" s="1"/>
      <c r="V536" s="1"/>
      <c r="W536" s="1"/>
      <c r="X536" s="1"/>
      <c r="Y536" s="1"/>
      <c r="Z536" s="1"/>
    </row>
    <row r="537" spans="1:26" ht="25.5" customHeight="1">
      <c r="A537" s="1"/>
      <c r="B537" s="1">
        <v>512</v>
      </c>
      <c r="C537" s="1">
        <v>0.19474268119995397</v>
      </c>
      <c r="D537" s="1">
        <v>0.59096834037777557</v>
      </c>
      <c r="E537" s="1">
        <v>-0.52600503050253833</v>
      </c>
      <c r="F537" s="1">
        <v>-0.76415837465169567</v>
      </c>
      <c r="G537" s="1">
        <v>0.11945712231762332</v>
      </c>
      <c r="H537" s="1">
        <v>-0.39262951915160854</v>
      </c>
      <c r="I537" s="1">
        <v>-4.9675013028254757E-2</v>
      </c>
      <c r="J537" s="1"/>
      <c r="K537" s="1"/>
      <c r="L537" s="1"/>
      <c r="M537" s="1"/>
      <c r="N537" s="1"/>
      <c r="O537" s="1"/>
      <c r="P537" s="1"/>
      <c r="Q537" s="1"/>
      <c r="R537" s="1"/>
      <c r="S537" s="1"/>
      <c r="T537" s="1"/>
      <c r="U537" s="1"/>
      <c r="V537" s="1"/>
      <c r="W537" s="1"/>
      <c r="X537" s="1"/>
      <c r="Y537" s="1"/>
      <c r="Z537" s="1"/>
    </row>
    <row r="538" spans="1:26" ht="25.5" customHeight="1">
      <c r="A538" s="1"/>
      <c r="B538" s="1">
        <v>513</v>
      </c>
      <c r="C538" s="1">
        <v>0.52644427444618114</v>
      </c>
      <c r="D538" s="1">
        <v>0.58020265387105108</v>
      </c>
      <c r="E538" s="1">
        <v>-0.52725215620008303</v>
      </c>
      <c r="F538" s="1">
        <v>0.10446947550471608</v>
      </c>
      <c r="G538" s="1">
        <v>0.64539328441027111</v>
      </c>
      <c r="H538" s="1">
        <v>6.3305441043922439E-2</v>
      </c>
      <c r="I538" s="1">
        <v>-0.1475288050832439</v>
      </c>
      <c r="J538" s="1"/>
      <c r="K538" s="1"/>
      <c r="L538" s="1"/>
      <c r="M538" s="1"/>
      <c r="N538" s="1"/>
      <c r="O538" s="1"/>
      <c r="P538" s="1"/>
      <c r="Q538" s="1"/>
      <c r="R538" s="1"/>
      <c r="S538" s="1"/>
      <c r="T538" s="1"/>
      <c r="U538" s="1"/>
      <c r="V538" s="1"/>
      <c r="W538" s="1"/>
      <c r="X538" s="1"/>
      <c r="Y538" s="1"/>
      <c r="Z538" s="1"/>
    </row>
    <row r="539" spans="1:26" ht="25.5" customHeight="1">
      <c r="A539" s="1"/>
      <c r="B539" s="1">
        <v>514</v>
      </c>
      <c r="C539" s="1">
        <v>1.0717062405515172</v>
      </c>
      <c r="D539" s="1">
        <v>0.42617494626727359</v>
      </c>
      <c r="E539" s="1">
        <v>-0.61352826003645744</v>
      </c>
      <c r="F539" s="1">
        <v>0.50357334169941004</v>
      </c>
      <c r="G539" s="1">
        <v>-0.74180210403460023</v>
      </c>
      <c r="H539" s="1">
        <v>-0.11741074170023338</v>
      </c>
      <c r="I539" s="1">
        <v>-0.23121333251872631</v>
      </c>
      <c r="J539" s="1"/>
      <c r="K539" s="1"/>
      <c r="L539" s="1"/>
      <c r="M539" s="1"/>
      <c r="N539" s="1"/>
      <c r="O539" s="1"/>
      <c r="P539" s="1"/>
      <c r="Q539" s="1"/>
      <c r="R539" s="1"/>
      <c r="S539" s="1"/>
      <c r="T539" s="1"/>
      <c r="U539" s="1"/>
      <c r="V539" s="1"/>
      <c r="W539" s="1"/>
      <c r="X539" s="1"/>
      <c r="Y539" s="1"/>
      <c r="Z539" s="1"/>
    </row>
    <row r="540" spans="1:26" ht="25.5" customHeight="1">
      <c r="A540" s="1"/>
      <c r="B540" s="1">
        <v>515</v>
      </c>
      <c r="C540" s="1">
        <v>-0.76169640452360998</v>
      </c>
      <c r="D540" s="1">
        <v>-1.0845977083532743E-2</v>
      </c>
      <c r="E540" s="1">
        <v>9.8661215040527828E-2</v>
      </c>
      <c r="F540" s="1">
        <v>0.68343846212519366</v>
      </c>
      <c r="G540" s="1">
        <v>0.25775135867276044</v>
      </c>
      <c r="H540" s="1">
        <v>0.42643535508770364</v>
      </c>
      <c r="I540" s="1">
        <v>-0.16733281428109173</v>
      </c>
      <c r="J540" s="1"/>
      <c r="K540" s="1"/>
      <c r="L540" s="1"/>
      <c r="M540" s="1"/>
      <c r="N540" s="1"/>
      <c r="O540" s="1"/>
      <c r="P540" s="1"/>
      <c r="Q540" s="1"/>
      <c r="R540" s="1"/>
      <c r="S540" s="1"/>
      <c r="T540" s="1"/>
      <c r="U540" s="1"/>
      <c r="V540" s="1"/>
      <c r="W540" s="1"/>
      <c r="X540" s="1"/>
      <c r="Y540" s="1"/>
      <c r="Z540" s="1"/>
    </row>
    <row r="541" spans="1:26" ht="25.5" customHeight="1">
      <c r="A541" s="1"/>
      <c r="B541" s="1">
        <v>516</v>
      </c>
      <c r="C541" s="1">
        <v>0.33108960586120229</v>
      </c>
      <c r="D541" s="1">
        <v>-0.47851795488858179</v>
      </c>
      <c r="E541" s="1">
        <v>0.25782182877967103</v>
      </c>
      <c r="F541" s="1">
        <v>0.70644487209358586</v>
      </c>
      <c r="G541" s="1">
        <v>0.37778386421308785</v>
      </c>
      <c r="H541" s="1">
        <v>6.2144809792915014E-2</v>
      </c>
      <c r="I541" s="1">
        <v>-0.10252376388209812</v>
      </c>
      <c r="J541" s="1"/>
      <c r="K541" s="1"/>
      <c r="L541" s="1"/>
      <c r="M541" s="1"/>
      <c r="N541" s="1"/>
      <c r="O541" s="1"/>
      <c r="P541" s="1"/>
      <c r="Q541" s="1"/>
      <c r="R541" s="1"/>
      <c r="S541" s="1"/>
      <c r="T541" s="1"/>
      <c r="U541" s="1"/>
      <c r="V541" s="1"/>
      <c r="W541" s="1"/>
      <c r="X541" s="1"/>
      <c r="Y541" s="1"/>
      <c r="Z541" s="1"/>
    </row>
    <row r="542" spans="1:26" ht="25.5" customHeight="1">
      <c r="A542" s="1"/>
      <c r="B542" s="1">
        <v>517</v>
      </c>
      <c r="C542" s="1">
        <v>0.81873851948694587</v>
      </c>
      <c r="D542" s="1">
        <v>-0.68681721933095474</v>
      </c>
      <c r="E542" s="1">
        <v>-1.1278612265535053</v>
      </c>
      <c r="F542" s="1">
        <v>-0.59477762290004255</v>
      </c>
      <c r="G542" s="1">
        <v>0.7503756619897991</v>
      </c>
      <c r="H542" s="1">
        <v>-2.560437722989705E-2</v>
      </c>
      <c r="I542" s="1">
        <v>-0.18787141083182629</v>
      </c>
      <c r="J542" s="1"/>
      <c r="K542" s="1"/>
      <c r="L542" s="1"/>
      <c r="M542" s="1"/>
      <c r="N542" s="1"/>
      <c r="O542" s="1"/>
      <c r="P542" s="1"/>
      <c r="Q542" s="1"/>
      <c r="R542" s="1"/>
      <c r="S542" s="1"/>
      <c r="T542" s="1"/>
      <c r="U542" s="1"/>
      <c r="V542" s="1"/>
      <c r="W542" s="1"/>
      <c r="X542" s="1"/>
      <c r="Y542" s="1"/>
      <c r="Z542" s="1"/>
    </row>
    <row r="543" spans="1:26" ht="25.5" customHeight="1">
      <c r="A543" s="1"/>
      <c r="B543" s="1">
        <v>518</v>
      </c>
      <c r="C543" s="1">
        <v>-0.77975647574949569</v>
      </c>
      <c r="D543" s="1">
        <v>0.97449642248115431</v>
      </c>
      <c r="E543" s="1">
        <v>0.21609258307383064</v>
      </c>
      <c r="F543" s="1">
        <v>-0.50322089398298842</v>
      </c>
      <c r="G543" s="1">
        <v>0.20007811996998975</v>
      </c>
      <c r="H543" s="1">
        <v>-0.59726481565228862</v>
      </c>
      <c r="I543" s="1">
        <v>-0.51672617545519961</v>
      </c>
      <c r="J543" s="1"/>
      <c r="K543" s="1"/>
      <c r="L543" s="1"/>
      <c r="M543" s="1"/>
      <c r="N543" s="1"/>
      <c r="O543" s="1"/>
      <c r="P543" s="1"/>
      <c r="Q543" s="1"/>
      <c r="R543" s="1"/>
      <c r="S543" s="1"/>
      <c r="T543" s="1"/>
      <c r="U543" s="1"/>
      <c r="V543" s="1"/>
      <c r="W543" s="1"/>
      <c r="X543" s="1"/>
      <c r="Y543" s="1"/>
      <c r="Z543" s="1"/>
    </row>
    <row r="544" spans="1:26" ht="25.5" customHeight="1">
      <c r="A544" s="1"/>
      <c r="B544" s="1">
        <v>519</v>
      </c>
      <c r="C544" s="1">
        <v>1.3496158351370162</v>
      </c>
      <c r="D544" s="1">
        <v>0.62657443952173075</v>
      </c>
      <c r="E544" s="1">
        <v>-0.20909399968200795</v>
      </c>
      <c r="F544" s="1">
        <v>-0.65454597717868779</v>
      </c>
      <c r="G544" s="1">
        <v>-0.42858402259298367</v>
      </c>
      <c r="H544" s="1">
        <v>7.8043647170749214E-2</v>
      </c>
      <c r="I544" s="1">
        <v>-0.12408624984858654</v>
      </c>
      <c r="J544" s="1"/>
      <c r="K544" s="1"/>
      <c r="L544" s="1"/>
      <c r="M544" s="1"/>
      <c r="N544" s="1"/>
      <c r="O544" s="1"/>
      <c r="P544" s="1"/>
      <c r="Q544" s="1"/>
      <c r="R544" s="1"/>
      <c r="S544" s="1"/>
      <c r="T544" s="1"/>
      <c r="U544" s="1"/>
      <c r="V544" s="1"/>
      <c r="W544" s="1"/>
      <c r="X544" s="1"/>
      <c r="Y544" s="1"/>
      <c r="Z544" s="1"/>
    </row>
    <row r="545" spans="1:26" ht="25.5" customHeight="1">
      <c r="A545" s="1"/>
      <c r="B545" s="1">
        <v>520</v>
      </c>
      <c r="C545" s="1">
        <v>0.89297391225237011</v>
      </c>
      <c r="D545" s="1">
        <v>-3.3167253047455575E-2</v>
      </c>
      <c r="E545" s="1">
        <v>0.91819715973489169</v>
      </c>
      <c r="F545" s="1">
        <v>0.16819419601077928</v>
      </c>
      <c r="G545" s="1">
        <v>0.10079079009068641</v>
      </c>
      <c r="H545" s="1">
        <v>0.15544032224949433</v>
      </c>
      <c r="I545" s="1">
        <v>-9.2457330395198947E-2</v>
      </c>
      <c r="J545" s="1"/>
      <c r="K545" s="1"/>
      <c r="L545" s="1"/>
      <c r="M545" s="1"/>
      <c r="N545" s="1"/>
      <c r="O545" s="1"/>
      <c r="P545" s="1"/>
      <c r="Q545" s="1"/>
      <c r="R545" s="1"/>
      <c r="S545" s="1"/>
      <c r="T545" s="1"/>
      <c r="U545" s="1"/>
      <c r="V545" s="1"/>
      <c r="W545" s="1"/>
      <c r="X545" s="1"/>
      <c r="Y545" s="1"/>
      <c r="Z545" s="1"/>
    </row>
    <row r="546" spans="1:26" ht="25.5" customHeight="1">
      <c r="A546" s="1"/>
      <c r="B546" s="1">
        <v>521</v>
      </c>
      <c r="C546" s="1">
        <v>-4.0054486765656962E-2</v>
      </c>
      <c r="D546" s="1">
        <v>-1.1865382309915924</v>
      </c>
      <c r="E546" s="1">
        <v>4.938745351577626E-2</v>
      </c>
      <c r="F546" s="1">
        <v>-0.61146336069159712</v>
      </c>
      <c r="G546" s="1">
        <v>1.2002916127376377</v>
      </c>
      <c r="H546" s="1">
        <v>-0.15926892019975916</v>
      </c>
      <c r="I546" s="1">
        <v>0.13626948882693088</v>
      </c>
      <c r="J546" s="1"/>
      <c r="K546" s="1"/>
      <c r="L546" s="1"/>
      <c r="M546" s="1"/>
      <c r="N546" s="1"/>
      <c r="O546" s="1"/>
      <c r="P546" s="1"/>
      <c r="Q546" s="1"/>
      <c r="R546" s="1"/>
      <c r="S546" s="1"/>
      <c r="T546" s="1"/>
      <c r="U546" s="1"/>
      <c r="V546" s="1"/>
      <c r="W546" s="1"/>
      <c r="X546" s="1"/>
      <c r="Y546" s="1"/>
      <c r="Z546" s="1"/>
    </row>
    <row r="547" spans="1:26" ht="25.5" customHeight="1">
      <c r="A547" s="1"/>
      <c r="B547" s="1">
        <v>522</v>
      </c>
      <c r="C547" s="1">
        <v>2.2479210470272171E-2</v>
      </c>
      <c r="D547" s="1">
        <v>0.5504194477788672</v>
      </c>
      <c r="E547" s="1">
        <v>0.69799649280216292</v>
      </c>
      <c r="F547" s="1">
        <v>0.45504230240393195</v>
      </c>
      <c r="G547" s="1">
        <v>0.42091592665973243</v>
      </c>
      <c r="H547" s="1">
        <v>-0.17860571842248019</v>
      </c>
      <c r="I547" s="1">
        <v>-0.2497060045192821</v>
      </c>
      <c r="J547" s="1"/>
      <c r="K547" s="1"/>
      <c r="L547" s="1"/>
      <c r="M547" s="1"/>
      <c r="N547" s="1"/>
      <c r="O547" s="1"/>
      <c r="P547" s="1"/>
      <c r="Q547" s="1"/>
      <c r="R547" s="1"/>
      <c r="S547" s="1"/>
      <c r="T547" s="1"/>
      <c r="U547" s="1"/>
      <c r="V547" s="1"/>
      <c r="W547" s="1"/>
      <c r="X547" s="1"/>
      <c r="Y547" s="1"/>
      <c r="Z547" s="1"/>
    </row>
    <row r="548" spans="1:26" ht="25.5" customHeight="1">
      <c r="A548" s="1"/>
      <c r="B548" s="1">
        <v>523</v>
      </c>
      <c r="C548" s="1">
        <v>2.5992134071421157E-2</v>
      </c>
      <c r="D548" s="1">
        <v>-8.6568934435124895E-2</v>
      </c>
      <c r="E548" s="1">
        <v>1.1507294460643839E-2</v>
      </c>
      <c r="F548" s="1">
        <v>0.17915377786978071</v>
      </c>
      <c r="G548" s="1">
        <v>7.0099006825240978E-2</v>
      </c>
      <c r="H548" s="1">
        <v>0.26895135506234358</v>
      </c>
      <c r="I548" s="1">
        <v>-0.22331518668186115</v>
      </c>
      <c r="J548" s="1"/>
      <c r="K548" s="1"/>
      <c r="L548" s="1"/>
      <c r="M548" s="1"/>
      <c r="N548" s="1"/>
      <c r="O548" s="1"/>
      <c r="P548" s="1"/>
      <c r="Q548" s="1"/>
      <c r="R548" s="1"/>
      <c r="S548" s="1"/>
      <c r="T548" s="1"/>
      <c r="U548" s="1"/>
      <c r="V548" s="1"/>
      <c r="W548" s="1"/>
      <c r="X548" s="1"/>
      <c r="Y548" s="1"/>
      <c r="Z548" s="1"/>
    </row>
    <row r="549" spans="1:26" ht="25.5" customHeight="1">
      <c r="A549" s="1"/>
      <c r="B549" s="1">
        <v>524</v>
      </c>
      <c r="C549" s="1">
        <v>-0.32912403067647855</v>
      </c>
      <c r="D549" s="1">
        <v>0.44147244407418684</v>
      </c>
      <c r="E549" s="1">
        <v>-0.12452638853105051</v>
      </c>
      <c r="F549" s="1">
        <v>-8.508387303544393E-2</v>
      </c>
      <c r="G549" s="1">
        <v>0.49769849575769065</v>
      </c>
      <c r="H549" s="1">
        <v>-7.7239543727061835E-2</v>
      </c>
      <c r="I549" s="1">
        <v>0.27054939960662078</v>
      </c>
      <c r="J549" s="1"/>
      <c r="K549" s="1"/>
      <c r="L549" s="1"/>
      <c r="M549" s="1"/>
      <c r="N549" s="1"/>
      <c r="O549" s="1"/>
      <c r="P549" s="1"/>
      <c r="Q549" s="1"/>
      <c r="R549" s="1"/>
      <c r="S549" s="1"/>
      <c r="T549" s="1"/>
      <c r="U549" s="1"/>
      <c r="V549" s="1"/>
      <c r="W549" s="1"/>
      <c r="X549" s="1"/>
      <c r="Y549" s="1"/>
      <c r="Z549" s="1"/>
    </row>
    <row r="550" spans="1:26" ht="25.5" customHeight="1">
      <c r="A550" s="1"/>
      <c r="B550" s="1">
        <v>525</v>
      </c>
      <c r="C550" s="1">
        <v>0.70059079717259576</v>
      </c>
      <c r="D550" s="1">
        <v>0.37912407594838871</v>
      </c>
      <c r="E550" s="1">
        <v>-1.468628534704872</v>
      </c>
      <c r="F550" s="1">
        <v>-0.11101118455657254</v>
      </c>
      <c r="G550" s="1">
        <v>-0.12317312466011818</v>
      </c>
      <c r="H550" s="1">
        <v>0.24616685330096702</v>
      </c>
      <c r="I550" s="1">
        <v>0.17688234325391441</v>
      </c>
      <c r="J550" s="1"/>
      <c r="K550" s="1"/>
      <c r="L550" s="1"/>
      <c r="M550" s="1"/>
      <c r="N550" s="1"/>
      <c r="O550" s="1"/>
      <c r="P550" s="1"/>
      <c r="Q550" s="1"/>
      <c r="R550" s="1"/>
      <c r="S550" s="1"/>
      <c r="T550" s="1"/>
      <c r="U550" s="1"/>
      <c r="V550" s="1"/>
      <c r="W550" s="1"/>
      <c r="X550" s="1"/>
      <c r="Y550" s="1"/>
      <c r="Z550" s="1"/>
    </row>
    <row r="551" spans="1:26" ht="25.5" customHeight="1">
      <c r="A551" s="1"/>
      <c r="B551" s="1">
        <v>526</v>
      </c>
      <c r="C551" s="1">
        <v>-1.2081946015327687</v>
      </c>
      <c r="D551" s="1">
        <v>-9.2154618957828727E-3</v>
      </c>
      <c r="E551" s="1">
        <v>-0.32422088705785007</v>
      </c>
      <c r="F551" s="1">
        <v>1.0904048069768508</v>
      </c>
      <c r="G551" s="1">
        <v>-0.27812140210523284</v>
      </c>
      <c r="H551" s="1">
        <v>0.23063797307078934</v>
      </c>
      <c r="I551" s="1">
        <v>2.2997083664816686E-2</v>
      </c>
      <c r="J551" s="1"/>
      <c r="K551" s="1"/>
      <c r="L551" s="1"/>
      <c r="M551" s="1"/>
      <c r="N551" s="1"/>
      <c r="O551" s="1"/>
      <c r="P551" s="1"/>
      <c r="Q551" s="1"/>
      <c r="R551" s="1"/>
      <c r="S551" s="1"/>
      <c r="T551" s="1"/>
      <c r="U551" s="1"/>
      <c r="V551" s="1"/>
      <c r="W551" s="1"/>
      <c r="X551" s="1"/>
      <c r="Y551" s="1"/>
      <c r="Z551" s="1"/>
    </row>
    <row r="552" spans="1:26" ht="25.5" customHeight="1">
      <c r="A552" s="1"/>
      <c r="B552" s="1">
        <v>527</v>
      </c>
      <c r="C552" s="1">
        <v>0.83715439757066434</v>
      </c>
      <c r="D552" s="1">
        <v>0.7321273757570449</v>
      </c>
      <c r="E552" s="1">
        <v>-1.6115489888668069</v>
      </c>
      <c r="F552" s="1">
        <v>0.73351233131564164</v>
      </c>
      <c r="G552" s="1">
        <v>0.21357843885273811</v>
      </c>
      <c r="H552" s="1">
        <v>5.1324219951268103E-2</v>
      </c>
      <c r="I552" s="1">
        <v>4.637982566220622E-2</v>
      </c>
      <c r="J552" s="1"/>
      <c r="K552" s="1"/>
      <c r="L552" s="1"/>
      <c r="M552" s="1"/>
      <c r="N552" s="1"/>
      <c r="O552" s="1"/>
      <c r="P552" s="1"/>
      <c r="Q552" s="1"/>
      <c r="R552" s="1"/>
      <c r="S552" s="1"/>
      <c r="T552" s="1"/>
      <c r="U552" s="1"/>
      <c r="V552" s="1"/>
      <c r="W552" s="1"/>
      <c r="X552" s="1"/>
      <c r="Y552" s="1"/>
      <c r="Z552" s="1"/>
    </row>
    <row r="553" spans="1:26" ht="25.5" customHeight="1">
      <c r="A553" s="1"/>
      <c r="B553" s="1">
        <v>528</v>
      </c>
      <c r="C553" s="1">
        <v>-0.94541902669855005</v>
      </c>
      <c r="D553" s="1">
        <v>-1.6799382477192863</v>
      </c>
      <c r="E553" s="1">
        <v>1.2367817379982784</v>
      </c>
      <c r="F553" s="1">
        <v>-0.22549114183308752</v>
      </c>
      <c r="G553" s="1">
        <v>-0.79844561086672494</v>
      </c>
      <c r="H553" s="1">
        <v>-0.15455280195696233</v>
      </c>
      <c r="I553" s="1">
        <v>4.5905753471812319E-2</v>
      </c>
      <c r="J553" s="1"/>
      <c r="K553" s="1"/>
      <c r="L553" s="1"/>
      <c r="M553" s="1"/>
      <c r="N553" s="1"/>
      <c r="O553" s="1"/>
      <c r="P553" s="1"/>
      <c r="Q553" s="1"/>
      <c r="R553" s="1"/>
      <c r="S553" s="1"/>
      <c r="T553" s="1"/>
      <c r="U553" s="1"/>
      <c r="V553" s="1"/>
      <c r="W553" s="1"/>
      <c r="X553" s="1"/>
      <c r="Y553" s="1"/>
      <c r="Z553" s="1"/>
    </row>
    <row r="554" spans="1:26" ht="25.5" customHeight="1">
      <c r="A554" s="1"/>
      <c r="B554" s="1">
        <v>529</v>
      </c>
      <c r="C554" s="1">
        <v>-1.5971919010057023</v>
      </c>
      <c r="D554" s="1">
        <v>0.93723953454814501</v>
      </c>
      <c r="E554" s="1">
        <v>-0.11953665150522381</v>
      </c>
      <c r="F554" s="1">
        <v>-0.97629482435008674</v>
      </c>
      <c r="G554" s="1">
        <v>-3.0281236802627908E-2</v>
      </c>
      <c r="H554" s="1">
        <v>-0.22900127314830324</v>
      </c>
      <c r="I554" s="1">
        <v>-0.27214664551431544</v>
      </c>
      <c r="J554" s="1"/>
      <c r="K554" s="1"/>
      <c r="L554" s="1"/>
      <c r="M554" s="1"/>
      <c r="N554" s="1"/>
      <c r="O554" s="1"/>
      <c r="P554" s="1"/>
      <c r="Q554" s="1"/>
      <c r="R554" s="1"/>
      <c r="S554" s="1"/>
      <c r="T554" s="1"/>
      <c r="U554" s="1"/>
      <c r="V554" s="1"/>
      <c r="W554" s="1"/>
      <c r="X554" s="1"/>
      <c r="Y554" s="1"/>
      <c r="Z554" s="1"/>
    </row>
    <row r="555" spans="1:26" ht="25.5" customHeight="1">
      <c r="A555" s="1"/>
      <c r="B555" s="1">
        <v>530</v>
      </c>
      <c r="C555" s="1">
        <v>-1.2382737690973578</v>
      </c>
      <c r="D555" s="1">
        <v>-0.33441869233176819</v>
      </c>
      <c r="E555" s="1">
        <v>1.0218274934604101</v>
      </c>
      <c r="F555" s="1">
        <v>-0.22787165798270048</v>
      </c>
      <c r="G555" s="1">
        <v>0.21608235833868461</v>
      </c>
      <c r="H555" s="1">
        <v>-0.30167167640680781</v>
      </c>
      <c r="I555" s="1">
        <v>-0.13925190982249175</v>
      </c>
      <c r="J555" s="1"/>
      <c r="K555" s="1"/>
      <c r="L555" s="1"/>
      <c r="M555" s="1"/>
      <c r="N555" s="1"/>
      <c r="O555" s="1"/>
      <c r="P555" s="1"/>
      <c r="Q555" s="1"/>
      <c r="R555" s="1"/>
      <c r="S555" s="1"/>
      <c r="T555" s="1"/>
      <c r="U555" s="1"/>
      <c r="V555" s="1"/>
      <c r="W555" s="1"/>
      <c r="X555" s="1"/>
      <c r="Y555" s="1"/>
      <c r="Z555" s="1"/>
    </row>
    <row r="556" spans="1:26" ht="25.5" customHeight="1">
      <c r="A556" s="1"/>
      <c r="B556" s="1">
        <v>531</v>
      </c>
      <c r="C556" s="1">
        <v>-0.37839271859384072</v>
      </c>
      <c r="D556" s="1">
        <v>0.82431533921172162</v>
      </c>
      <c r="E556" s="1">
        <v>-0.19195633740001825</v>
      </c>
      <c r="F556" s="1">
        <v>0.74053899460369299</v>
      </c>
      <c r="G556" s="1">
        <v>-0.30618721329328757</v>
      </c>
      <c r="H556" s="1">
        <v>-0.60036020685181579</v>
      </c>
      <c r="I556" s="1">
        <v>1.8517471336538496E-2</v>
      </c>
      <c r="J556" s="1"/>
      <c r="K556" s="1"/>
      <c r="L556" s="1"/>
      <c r="M556" s="1"/>
      <c r="N556" s="1"/>
      <c r="O556" s="1"/>
      <c r="P556" s="1"/>
      <c r="Q556" s="1"/>
      <c r="R556" s="1"/>
      <c r="S556" s="1"/>
      <c r="T556" s="1"/>
      <c r="U556" s="1"/>
      <c r="V556" s="1"/>
      <c r="W556" s="1"/>
      <c r="X556" s="1"/>
      <c r="Y556" s="1"/>
      <c r="Z556" s="1"/>
    </row>
    <row r="557" spans="1:26" ht="25.5" customHeight="1">
      <c r="A557" s="1"/>
      <c r="B557" s="1">
        <v>532</v>
      </c>
      <c r="C557" s="1">
        <v>0.33948690711432739</v>
      </c>
      <c r="D557" s="1">
        <v>-0.19812995974092595</v>
      </c>
      <c r="E557" s="1">
        <v>-0.21272548845183367</v>
      </c>
      <c r="F557" s="1">
        <v>-5.7302889636004717E-2</v>
      </c>
      <c r="G557" s="1">
        <v>-0.24763027173199009</v>
      </c>
      <c r="H557" s="1">
        <v>0.22226264686649316</v>
      </c>
      <c r="I557" s="1">
        <v>0.26278735205252979</v>
      </c>
      <c r="J557" s="1"/>
      <c r="K557" s="1"/>
      <c r="L557" s="1"/>
      <c r="M557" s="1"/>
      <c r="N557" s="1"/>
      <c r="O557" s="1"/>
      <c r="P557" s="1"/>
      <c r="Q557" s="1"/>
      <c r="R557" s="1"/>
      <c r="S557" s="1"/>
      <c r="T557" s="1"/>
      <c r="U557" s="1"/>
      <c r="V557" s="1"/>
      <c r="W557" s="1"/>
      <c r="X557" s="1"/>
      <c r="Y557" s="1"/>
      <c r="Z557" s="1"/>
    </row>
    <row r="558" spans="1:26" ht="25.5" customHeight="1">
      <c r="A558" s="1"/>
      <c r="B558" s="1">
        <v>533</v>
      </c>
      <c r="C558" s="1">
        <v>-0.25350212705442615</v>
      </c>
      <c r="D558" s="1">
        <v>-0.97277285271741376</v>
      </c>
      <c r="E558" s="1">
        <v>-0.71197921759280225</v>
      </c>
      <c r="F558" s="1">
        <v>-0.43759816550691144</v>
      </c>
      <c r="G558" s="1">
        <v>0.46876642239098887</v>
      </c>
      <c r="H558" s="1">
        <v>-0.25590792155492287</v>
      </c>
      <c r="I558" s="1">
        <v>-1.6084441427863399E-2</v>
      </c>
      <c r="J558" s="1"/>
      <c r="K558" s="1"/>
      <c r="L558" s="1"/>
      <c r="M558" s="1"/>
      <c r="N558" s="1"/>
      <c r="O558" s="1"/>
      <c r="P558" s="1"/>
      <c r="Q558" s="1"/>
      <c r="R558" s="1"/>
      <c r="S558" s="1"/>
      <c r="T558" s="1"/>
      <c r="U558" s="1"/>
      <c r="V558" s="1"/>
      <c r="W558" s="1"/>
      <c r="X558" s="1"/>
      <c r="Y558" s="1"/>
      <c r="Z558" s="1"/>
    </row>
    <row r="559" spans="1:26" ht="25.5" customHeight="1">
      <c r="A559" s="1"/>
      <c r="B559" s="1">
        <v>534</v>
      </c>
      <c r="C559" s="1">
        <v>2.3221639774642067</v>
      </c>
      <c r="D559" s="1">
        <v>7.2457181026604228E-2</v>
      </c>
      <c r="E559" s="1">
        <v>-0.27279568657163039</v>
      </c>
      <c r="F559" s="1">
        <v>1.2406669272411652</v>
      </c>
      <c r="G559" s="1">
        <v>-0.17454605414763008</v>
      </c>
      <c r="H559" s="1">
        <v>-0.33538820790380497</v>
      </c>
      <c r="I559" s="1">
        <v>-7.830613592116506E-2</v>
      </c>
      <c r="J559" s="1"/>
      <c r="K559" s="1"/>
      <c r="L559" s="1"/>
      <c r="M559" s="1"/>
      <c r="N559" s="1"/>
      <c r="O559" s="1"/>
      <c r="P559" s="1"/>
      <c r="Q559" s="1"/>
      <c r="R559" s="1"/>
      <c r="S559" s="1"/>
      <c r="T559" s="1"/>
      <c r="U559" s="1"/>
      <c r="V559" s="1"/>
      <c r="W559" s="1"/>
      <c r="X559" s="1"/>
      <c r="Y559" s="1"/>
      <c r="Z559" s="1"/>
    </row>
    <row r="560" spans="1:26" ht="25.5" customHeight="1">
      <c r="A560" s="1"/>
      <c r="B560" s="1">
        <v>535</v>
      </c>
      <c r="C560" s="1">
        <v>0.49199028594233507</v>
      </c>
      <c r="D560" s="1">
        <v>-0.23742246587189059</v>
      </c>
      <c r="E560" s="1">
        <v>-0.7196816502110529</v>
      </c>
      <c r="F560" s="1">
        <v>0.49280189438116062</v>
      </c>
      <c r="G560" s="1">
        <v>0.2854080524640597</v>
      </c>
      <c r="H560" s="1">
        <v>0.35939695388237597</v>
      </c>
      <c r="I560" s="1">
        <v>-0.15822424923366768</v>
      </c>
      <c r="J560" s="1"/>
      <c r="K560" s="1"/>
      <c r="L560" s="1"/>
      <c r="M560" s="1"/>
      <c r="N560" s="1"/>
      <c r="O560" s="1"/>
      <c r="P560" s="1"/>
      <c r="Q560" s="1"/>
      <c r="R560" s="1"/>
      <c r="S560" s="1"/>
      <c r="T560" s="1"/>
      <c r="U560" s="1"/>
      <c r="V560" s="1"/>
      <c r="W560" s="1"/>
      <c r="X560" s="1"/>
      <c r="Y560" s="1"/>
      <c r="Z560" s="1"/>
    </row>
    <row r="561" spans="1:26" ht="25.5" customHeight="1">
      <c r="A561" s="1"/>
      <c r="B561" s="1">
        <v>536</v>
      </c>
      <c r="C561" s="1">
        <v>-0.30770552510278415</v>
      </c>
      <c r="D561" s="1">
        <v>-1.0429908267460193</v>
      </c>
      <c r="E561" s="1">
        <v>0.23003354257685737</v>
      </c>
      <c r="F561" s="1">
        <v>-0.15167741799023704</v>
      </c>
      <c r="G561" s="1">
        <v>-0.72185614729273051</v>
      </c>
      <c r="H561" s="1">
        <v>9.7024349956605277E-2</v>
      </c>
      <c r="I561" s="1">
        <v>0.21586878669361242</v>
      </c>
      <c r="J561" s="1"/>
      <c r="K561" s="1"/>
      <c r="L561" s="1"/>
      <c r="M561" s="1"/>
      <c r="N561" s="1"/>
      <c r="O561" s="1"/>
      <c r="P561" s="1"/>
      <c r="Q561" s="1"/>
      <c r="R561" s="1"/>
      <c r="S561" s="1"/>
      <c r="T561" s="1"/>
      <c r="U561" s="1"/>
      <c r="V561" s="1"/>
      <c r="W561" s="1"/>
      <c r="X561" s="1"/>
      <c r="Y561" s="1"/>
      <c r="Z561" s="1"/>
    </row>
    <row r="562" spans="1:26" ht="25.5" customHeight="1">
      <c r="A562" s="1"/>
      <c r="B562" s="1">
        <v>537</v>
      </c>
      <c r="C562" s="1">
        <v>-0.65352538602083754</v>
      </c>
      <c r="D562" s="1">
        <v>0.25929398689364119</v>
      </c>
      <c r="E562" s="1">
        <v>-0.69317958143285574</v>
      </c>
      <c r="F562" s="1">
        <v>6.8268466185406274E-2</v>
      </c>
      <c r="G562" s="1">
        <v>0.35738823382055612</v>
      </c>
      <c r="H562" s="1">
        <v>-0.13685342450268306</v>
      </c>
      <c r="I562" s="1">
        <v>0.33379177645554309</v>
      </c>
      <c r="J562" s="1"/>
      <c r="K562" s="1"/>
      <c r="L562" s="1"/>
      <c r="M562" s="1"/>
      <c r="N562" s="1"/>
      <c r="O562" s="1"/>
      <c r="P562" s="1"/>
      <c r="Q562" s="1"/>
      <c r="R562" s="1"/>
      <c r="S562" s="1"/>
      <c r="T562" s="1"/>
      <c r="U562" s="1"/>
      <c r="V562" s="1"/>
      <c r="W562" s="1"/>
      <c r="X562" s="1"/>
      <c r="Y562" s="1"/>
      <c r="Z562" s="1"/>
    </row>
    <row r="563" spans="1:26" ht="25.5" customHeight="1">
      <c r="A563" s="1"/>
      <c r="B563" s="1">
        <v>538</v>
      </c>
      <c r="C563" s="1">
        <v>0.93089248639314193</v>
      </c>
      <c r="D563" s="1">
        <v>-0.13658311747088869</v>
      </c>
      <c r="E563" s="1">
        <v>0.32782722646944046</v>
      </c>
      <c r="F563" s="1">
        <v>-0.63033643770570713</v>
      </c>
      <c r="G563" s="1">
        <v>-0.42270729381368255</v>
      </c>
      <c r="H563" s="1">
        <v>-0.1180525396403258</v>
      </c>
      <c r="I563" s="1">
        <v>7.9116983218839587E-3</v>
      </c>
      <c r="J563" s="1"/>
      <c r="K563" s="1"/>
      <c r="L563" s="1"/>
      <c r="M563" s="1"/>
      <c r="N563" s="1"/>
      <c r="O563" s="1"/>
      <c r="P563" s="1"/>
      <c r="Q563" s="1"/>
      <c r="R563" s="1"/>
      <c r="S563" s="1"/>
      <c r="T563" s="1"/>
      <c r="U563" s="1"/>
      <c r="V563" s="1"/>
      <c r="W563" s="1"/>
      <c r="X563" s="1"/>
      <c r="Y563" s="1"/>
      <c r="Z563" s="1"/>
    </row>
    <row r="564" spans="1:26" ht="25.5" customHeight="1">
      <c r="A564" s="1"/>
      <c r="B564" s="1">
        <v>539</v>
      </c>
      <c r="C564" s="1">
        <v>-0.20254624275090244</v>
      </c>
      <c r="D564" s="1">
        <v>-0.27428246945810075</v>
      </c>
      <c r="E564" s="1">
        <v>0.79619235988266113</v>
      </c>
      <c r="F564" s="1">
        <v>-0.34994340982249861</v>
      </c>
      <c r="G564" s="1">
        <v>1.7067186813261425E-2</v>
      </c>
      <c r="H564" s="1">
        <v>-0.15135432496719806</v>
      </c>
      <c r="I564" s="1">
        <v>0.12197341694584973</v>
      </c>
      <c r="J564" s="1"/>
      <c r="K564" s="1"/>
      <c r="L564" s="1"/>
      <c r="M564" s="1"/>
      <c r="N564" s="1"/>
      <c r="O564" s="1"/>
      <c r="P564" s="1"/>
      <c r="Q564" s="1"/>
      <c r="R564" s="1"/>
      <c r="S564" s="1"/>
      <c r="T564" s="1"/>
      <c r="U564" s="1"/>
      <c r="V564" s="1"/>
      <c r="W564" s="1"/>
      <c r="X564" s="1"/>
      <c r="Y564" s="1"/>
      <c r="Z564" s="1"/>
    </row>
    <row r="565" spans="1:26" ht="25.5" customHeight="1">
      <c r="A565" s="1"/>
      <c r="B565" s="1">
        <v>540</v>
      </c>
      <c r="C565" s="1">
        <v>0.55144479741364893</v>
      </c>
      <c r="D565" s="1">
        <v>0.67603258486099327</v>
      </c>
      <c r="E565" s="1">
        <v>0.48276147494605376</v>
      </c>
      <c r="F565" s="1">
        <v>0.10877719076613973</v>
      </c>
      <c r="G565" s="1">
        <v>-0.1084881941073617</v>
      </c>
      <c r="H565" s="1">
        <v>0.48468649107468648</v>
      </c>
      <c r="I565" s="1">
        <v>-5.8883560642616198E-2</v>
      </c>
      <c r="J565" s="1"/>
      <c r="K565" s="1"/>
      <c r="L565" s="1"/>
      <c r="M565" s="1"/>
      <c r="N565" s="1"/>
      <c r="O565" s="1"/>
      <c r="P565" s="1"/>
      <c r="Q565" s="1"/>
      <c r="R565" s="1"/>
      <c r="S565" s="1"/>
      <c r="T565" s="1"/>
      <c r="U565" s="1"/>
      <c r="V565" s="1"/>
      <c r="W565" s="1"/>
      <c r="X565" s="1"/>
      <c r="Y565" s="1"/>
      <c r="Z565" s="1"/>
    </row>
    <row r="566" spans="1:26" ht="25.5" customHeight="1">
      <c r="A566" s="1"/>
      <c r="B566" s="1">
        <v>541</v>
      </c>
      <c r="C566" s="1">
        <v>-0.37734850496143058</v>
      </c>
      <c r="D566" s="1">
        <v>-0.60059477127237004</v>
      </c>
      <c r="E566" s="1">
        <v>0.12583593928550071</v>
      </c>
      <c r="F566" s="1">
        <v>0.27777474529150059</v>
      </c>
      <c r="G566" s="1">
        <v>0.33084586704018415</v>
      </c>
      <c r="H566" s="1">
        <v>0.23004129460502271</v>
      </c>
      <c r="I566" s="1">
        <v>7.1547775411158643E-2</v>
      </c>
      <c r="J566" s="1"/>
      <c r="K566" s="1"/>
      <c r="L566" s="1"/>
      <c r="M566" s="1"/>
      <c r="N566" s="1"/>
      <c r="O566" s="1"/>
      <c r="P566" s="1"/>
      <c r="Q566" s="1"/>
      <c r="R566" s="1"/>
      <c r="S566" s="1"/>
      <c r="T566" s="1"/>
      <c r="U566" s="1"/>
      <c r="V566" s="1"/>
      <c r="W566" s="1"/>
      <c r="X566" s="1"/>
      <c r="Y566" s="1"/>
      <c r="Z566" s="1"/>
    </row>
    <row r="567" spans="1:26" ht="25.5" customHeight="1">
      <c r="A567" s="1"/>
      <c r="B567" s="1">
        <v>542</v>
      </c>
      <c r="C567" s="1">
        <v>0.36146083945012292</v>
      </c>
      <c r="D567" s="1">
        <v>0.73447145397114522</v>
      </c>
      <c r="E567" s="1">
        <v>0.74197734728364206</v>
      </c>
      <c r="F567" s="1">
        <v>-0.52075405191631652</v>
      </c>
      <c r="G567" s="1">
        <v>0.37221674785221587</v>
      </c>
      <c r="H567" s="1">
        <v>5.2838564511992217E-2</v>
      </c>
      <c r="I567" s="1">
        <v>-0.17549113669372957</v>
      </c>
      <c r="J567" s="1"/>
      <c r="K567" s="1"/>
      <c r="L567" s="1"/>
      <c r="M567" s="1"/>
      <c r="N567" s="1"/>
      <c r="O567" s="1"/>
      <c r="P567" s="1"/>
      <c r="Q567" s="1"/>
      <c r="R567" s="1"/>
      <c r="S567" s="1"/>
      <c r="T567" s="1"/>
      <c r="U567" s="1"/>
      <c r="V567" s="1"/>
      <c r="W567" s="1"/>
      <c r="X567" s="1"/>
      <c r="Y567" s="1"/>
      <c r="Z567" s="1"/>
    </row>
    <row r="568" spans="1:26" ht="25.5" customHeight="1">
      <c r="A568" s="1"/>
      <c r="B568" s="1">
        <v>543</v>
      </c>
      <c r="C568" s="1">
        <v>1.089853446509637</v>
      </c>
      <c r="D568" s="1">
        <v>-0.48343993495953363</v>
      </c>
      <c r="E568" s="1">
        <v>0.37087993665974972</v>
      </c>
      <c r="F568" s="1">
        <v>-0.80207378650184147</v>
      </c>
      <c r="G568" s="1">
        <v>-0.27301994250729933</v>
      </c>
      <c r="H568" s="1">
        <v>-0.12068682527011203</v>
      </c>
      <c r="I568" s="1">
        <v>0.20287259702918412</v>
      </c>
      <c r="J568" s="1"/>
      <c r="K568" s="1"/>
      <c r="L568" s="1"/>
      <c r="M568" s="1"/>
      <c r="N568" s="1"/>
      <c r="O568" s="1"/>
      <c r="P568" s="1"/>
      <c r="Q568" s="1"/>
      <c r="R568" s="1"/>
      <c r="S568" s="1"/>
      <c r="T568" s="1"/>
      <c r="U568" s="1"/>
      <c r="V568" s="1"/>
      <c r="W568" s="1"/>
      <c r="X568" s="1"/>
      <c r="Y568" s="1"/>
      <c r="Z568" s="1"/>
    </row>
    <row r="569" spans="1:26" ht="25.5" customHeight="1">
      <c r="A569" s="1"/>
      <c r="B569" s="1">
        <v>544</v>
      </c>
      <c r="C569" s="1">
        <v>0.34518625245046403</v>
      </c>
      <c r="D569" s="1">
        <v>0.34776277697718672</v>
      </c>
      <c r="E569" s="1">
        <v>-0.54319752249879727</v>
      </c>
      <c r="F569" s="1">
        <v>-0.23797073807651195</v>
      </c>
      <c r="G569" s="1">
        <v>-0.65642630815722824</v>
      </c>
      <c r="H569" s="1">
        <v>0.22064608637078242</v>
      </c>
      <c r="I569" s="1">
        <v>-0.39093975460750918</v>
      </c>
      <c r="J569" s="1"/>
      <c r="K569" s="1"/>
      <c r="L569" s="1"/>
      <c r="M569" s="1"/>
      <c r="N569" s="1"/>
      <c r="O569" s="1"/>
      <c r="P569" s="1"/>
      <c r="Q569" s="1"/>
      <c r="R569" s="1"/>
      <c r="S569" s="1"/>
      <c r="T569" s="1"/>
      <c r="U569" s="1"/>
      <c r="V569" s="1"/>
      <c r="W569" s="1"/>
      <c r="X569" s="1"/>
      <c r="Y569" s="1"/>
      <c r="Z569" s="1"/>
    </row>
    <row r="570" spans="1:26" ht="25.5" customHeight="1">
      <c r="A570" s="1"/>
      <c r="B570" s="1">
        <v>545</v>
      </c>
      <c r="C570" s="1">
        <v>0.55740594006388289</v>
      </c>
      <c r="D570" s="1">
        <v>-0.93015074910137541</v>
      </c>
      <c r="E570" s="1">
        <v>-0.70951400397180819</v>
      </c>
      <c r="F570" s="1">
        <v>0.32151541462219657</v>
      </c>
      <c r="G570" s="1">
        <v>5.5036427528115529E-2</v>
      </c>
      <c r="H570" s="1">
        <v>-0.23281665966118176</v>
      </c>
      <c r="I570" s="1">
        <v>0.27944071771873752</v>
      </c>
      <c r="J570" s="1"/>
      <c r="K570" s="1"/>
      <c r="L570" s="1"/>
      <c r="M570" s="1"/>
      <c r="N570" s="1"/>
      <c r="O570" s="1"/>
      <c r="P570" s="1"/>
      <c r="Q570" s="1"/>
      <c r="R570" s="1"/>
      <c r="S570" s="1"/>
      <c r="T570" s="1"/>
      <c r="U570" s="1"/>
      <c r="V570" s="1"/>
      <c r="W570" s="1"/>
      <c r="X570" s="1"/>
      <c r="Y570" s="1"/>
      <c r="Z570" s="1"/>
    </row>
    <row r="571" spans="1:26" ht="25.5" customHeight="1">
      <c r="A571" s="1"/>
      <c r="B571" s="1">
        <v>546</v>
      </c>
      <c r="C571" s="1">
        <v>1.0658525153117029</v>
      </c>
      <c r="D571" s="1">
        <v>0.81985173303805126</v>
      </c>
      <c r="E571" s="1">
        <v>4.7937614646397751E-2</v>
      </c>
      <c r="F571" s="1">
        <v>0.24024976128490622</v>
      </c>
      <c r="G571" s="1">
        <v>0.26271109971493023</v>
      </c>
      <c r="H571" s="1">
        <v>0.12604232047631855</v>
      </c>
      <c r="I571" s="1">
        <v>0.37156898007971068</v>
      </c>
      <c r="J571" s="1"/>
      <c r="K571" s="1"/>
      <c r="L571" s="1"/>
      <c r="M571" s="1"/>
      <c r="N571" s="1"/>
      <c r="O571" s="1"/>
      <c r="P571" s="1"/>
      <c r="Q571" s="1"/>
      <c r="R571" s="1"/>
      <c r="S571" s="1"/>
      <c r="T571" s="1"/>
      <c r="U571" s="1"/>
      <c r="V571" s="1"/>
      <c r="W571" s="1"/>
      <c r="X571" s="1"/>
      <c r="Y571" s="1"/>
      <c r="Z571" s="1"/>
    </row>
    <row r="572" spans="1:26" ht="25.5" customHeight="1">
      <c r="A572" s="1"/>
      <c r="B572" s="1">
        <v>547</v>
      </c>
      <c r="C572" s="1">
        <v>1.3495584551531279</v>
      </c>
      <c r="D572" s="1">
        <v>0.29188012311873579</v>
      </c>
      <c r="E572" s="1">
        <v>-0.57468045888194574</v>
      </c>
      <c r="F572" s="1">
        <v>-0.57148846236269435</v>
      </c>
      <c r="G572" s="1">
        <v>3.9687792237446562E-2</v>
      </c>
      <c r="H572" s="1">
        <v>-0.43067875876504358</v>
      </c>
      <c r="I572" s="1">
        <v>-0.19203429678594949</v>
      </c>
      <c r="J572" s="1"/>
      <c r="K572" s="1"/>
      <c r="L572" s="1"/>
      <c r="M572" s="1"/>
      <c r="N572" s="1"/>
      <c r="O572" s="1"/>
      <c r="P572" s="1"/>
      <c r="Q572" s="1"/>
      <c r="R572" s="1"/>
      <c r="S572" s="1"/>
      <c r="T572" s="1"/>
      <c r="U572" s="1"/>
      <c r="V572" s="1"/>
      <c r="W572" s="1"/>
      <c r="X572" s="1"/>
      <c r="Y572" s="1"/>
      <c r="Z572" s="1"/>
    </row>
    <row r="573" spans="1:26" ht="25.5" customHeight="1">
      <c r="A573" s="1"/>
      <c r="B573" s="1">
        <v>548</v>
      </c>
      <c r="C573" s="1">
        <v>1.4368535520901178</v>
      </c>
      <c r="D573" s="1">
        <v>0.76750451409752241</v>
      </c>
      <c r="E573" s="1">
        <v>0.44946868501015397</v>
      </c>
      <c r="F573" s="1">
        <v>4.018536146821669E-2</v>
      </c>
      <c r="G573" s="1">
        <v>-0.77554611646563398</v>
      </c>
      <c r="H573" s="1">
        <v>-0.16561046526995621</v>
      </c>
      <c r="I573" s="1">
        <v>0.14042232437274724</v>
      </c>
      <c r="J573" s="1"/>
      <c r="K573" s="1"/>
      <c r="L573" s="1"/>
      <c r="M573" s="1"/>
      <c r="N573" s="1"/>
      <c r="O573" s="1"/>
      <c r="P573" s="1"/>
      <c r="Q573" s="1"/>
      <c r="R573" s="1"/>
      <c r="S573" s="1"/>
      <c r="T573" s="1"/>
      <c r="U573" s="1"/>
      <c r="V573" s="1"/>
      <c r="W573" s="1"/>
      <c r="X573" s="1"/>
      <c r="Y573" s="1"/>
      <c r="Z573" s="1"/>
    </row>
    <row r="574" spans="1:26" ht="25.5" customHeight="1">
      <c r="A574" s="1"/>
      <c r="B574" s="1">
        <v>549</v>
      </c>
      <c r="C574" s="1">
        <v>0.27414340302853735</v>
      </c>
      <c r="D574" s="1">
        <v>-1.5134176057941082</v>
      </c>
      <c r="E574" s="1">
        <v>0.76376493895374475</v>
      </c>
      <c r="F574" s="1">
        <v>0.42536247651939785</v>
      </c>
      <c r="G574" s="1">
        <v>0.58984735182184722</v>
      </c>
      <c r="H574" s="1">
        <v>-4.8716044415957616E-2</v>
      </c>
      <c r="I574" s="1">
        <v>0.40401630322653659</v>
      </c>
      <c r="J574" s="1"/>
      <c r="K574" s="1"/>
      <c r="L574" s="1"/>
      <c r="M574" s="1"/>
      <c r="N574" s="1"/>
      <c r="O574" s="1"/>
      <c r="P574" s="1"/>
      <c r="Q574" s="1"/>
      <c r="R574" s="1"/>
      <c r="S574" s="1"/>
      <c r="T574" s="1"/>
      <c r="U574" s="1"/>
      <c r="V574" s="1"/>
      <c r="W574" s="1"/>
      <c r="X574" s="1"/>
      <c r="Y574" s="1"/>
      <c r="Z574" s="1"/>
    </row>
    <row r="575" spans="1:26" ht="25.5" customHeight="1">
      <c r="A575" s="1"/>
      <c r="B575" s="1">
        <v>550</v>
      </c>
      <c r="C575" s="1">
        <v>-1.0490999454773058</v>
      </c>
      <c r="D575" s="1">
        <v>0.37563147020113452</v>
      </c>
      <c r="E575" s="1">
        <v>0.52977958468218467</v>
      </c>
      <c r="F575" s="1">
        <v>-1.0550283538484062</v>
      </c>
      <c r="G575" s="1">
        <v>6.0282114872130553E-2</v>
      </c>
      <c r="H575" s="1">
        <v>0.15342671433967403</v>
      </c>
      <c r="I575" s="1">
        <v>0.34473780025868772</v>
      </c>
      <c r="J575" s="1"/>
      <c r="K575" s="1"/>
      <c r="L575" s="1"/>
      <c r="M575" s="1"/>
      <c r="N575" s="1"/>
      <c r="O575" s="1"/>
      <c r="P575" s="1"/>
      <c r="Q575" s="1"/>
      <c r="R575" s="1"/>
      <c r="S575" s="1"/>
      <c r="T575" s="1"/>
      <c r="U575" s="1"/>
      <c r="V575" s="1"/>
      <c r="W575" s="1"/>
      <c r="X575" s="1"/>
      <c r="Y575" s="1"/>
      <c r="Z575" s="1"/>
    </row>
    <row r="576" spans="1:26" ht="25.5" customHeight="1">
      <c r="A576" s="1"/>
      <c r="B576" s="1">
        <v>551</v>
      </c>
      <c r="C576" s="1">
        <v>-2.9316936163641331E-2</v>
      </c>
      <c r="D576" s="1">
        <v>1.3814363888249677</v>
      </c>
      <c r="E576" s="1">
        <v>0.97595328491169242</v>
      </c>
      <c r="F576" s="1">
        <v>0.31624159858134826</v>
      </c>
      <c r="G576" s="1">
        <v>0.16819636644388672</v>
      </c>
      <c r="H576" s="1">
        <v>0.40292462880577384</v>
      </c>
      <c r="I576" s="1">
        <v>0.19077508477771449</v>
      </c>
      <c r="J576" s="1"/>
      <c r="K576" s="1"/>
      <c r="L576" s="1"/>
      <c r="M576" s="1"/>
      <c r="N576" s="1"/>
      <c r="O576" s="1"/>
      <c r="P576" s="1"/>
      <c r="Q576" s="1"/>
      <c r="R576" s="1"/>
      <c r="S576" s="1"/>
      <c r="T576" s="1"/>
      <c r="U576" s="1"/>
      <c r="V576" s="1"/>
      <c r="W576" s="1"/>
      <c r="X576" s="1"/>
      <c r="Y576" s="1"/>
      <c r="Z576" s="1"/>
    </row>
    <row r="577" spans="1:26" ht="25.5" customHeight="1">
      <c r="A577" s="1"/>
      <c r="B577" s="1">
        <v>552</v>
      </c>
      <c r="C577" s="1">
        <v>-1.4508713738336734</v>
      </c>
      <c r="D577" s="1">
        <v>-0.34536812707010078</v>
      </c>
      <c r="E577" s="1">
        <v>1.2130041118390498</v>
      </c>
      <c r="F577" s="1">
        <v>-3.1440648950984806E-2</v>
      </c>
      <c r="G577" s="1">
        <v>0.31110923936203372</v>
      </c>
      <c r="H577" s="1">
        <v>1.6438004032045095E-2</v>
      </c>
      <c r="I577" s="1">
        <v>-0.30301770223763497</v>
      </c>
      <c r="J577" s="1"/>
      <c r="K577" s="1"/>
      <c r="L577" s="1"/>
      <c r="M577" s="1"/>
      <c r="N577" s="1"/>
      <c r="O577" s="1"/>
      <c r="P577" s="1"/>
      <c r="Q577" s="1"/>
      <c r="R577" s="1"/>
      <c r="S577" s="1"/>
      <c r="T577" s="1"/>
      <c r="U577" s="1"/>
      <c r="V577" s="1"/>
      <c r="W577" s="1"/>
      <c r="X577" s="1"/>
      <c r="Y577" s="1"/>
      <c r="Z577" s="1"/>
    </row>
    <row r="578" spans="1:26" ht="25.5" customHeight="1">
      <c r="A578" s="1"/>
      <c r="B578" s="1">
        <v>553</v>
      </c>
      <c r="C578" s="1">
        <v>0.99582760878916521</v>
      </c>
      <c r="D578" s="1">
        <v>0.17955767827083235</v>
      </c>
      <c r="E578" s="1">
        <v>-0.12310009219992772</v>
      </c>
      <c r="F578" s="1">
        <v>-2.620798711827857E-2</v>
      </c>
      <c r="G578" s="1">
        <v>0.51409171194366388</v>
      </c>
      <c r="H578" s="1">
        <v>-0.21648237627671912</v>
      </c>
      <c r="I578" s="1">
        <v>-0.2023403412482625</v>
      </c>
      <c r="J578" s="1"/>
      <c r="K578" s="1"/>
      <c r="L578" s="1"/>
      <c r="M578" s="1"/>
      <c r="N578" s="1"/>
      <c r="O578" s="1"/>
      <c r="P578" s="1"/>
      <c r="Q578" s="1"/>
      <c r="R578" s="1"/>
      <c r="S578" s="1"/>
      <c r="T578" s="1"/>
      <c r="U578" s="1"/>
      <c r="V578" s="1"/>
      <c r="W578" s="1"/>
      <c r="X578" s="1"/>
      <c r="Y578" s="1"/>
      <c r="Z578" s="1"/>
    </row>
    <row r="579" spans="1:26" ht="25.5" customHeight="1">
      <c r="A579" s="1"/>
      <c r="B579" s="1">
        <v>554</v>
      </c>
      <c r="C579" s="1">
        <v>1.4188148205295374</v>
      </c>
      <c r="D579" s="1">
        <v>-0.34151471829108415</v>
      </c>
      <c r="E579" s="1">
        <v>-0.15109737800005638</v>
      </c>
      <c r="F579" s="1">
        <v>8.1615115660085835E-3</v>
      </c>
      <c r="G579" s="1">
        <v>0.30971707363730472</v>
      </c>
      <c r="H579" s="1">
        <v>3.3084565563151494E-2</v>
      </c>
      <c r="I579" s="1">
        <v>-0.29483588087116014</v>
      </c>
      <c r="J579" s="1"/>
      <c r="K579" s="1"/>
      <c r="L579" s="1"/>
      <c r="M579" s="1"/>
      <c r="N579" s="1"/>
      <c r="O579" s="1"/>
      <c r="P579" s="1"/>
      <c r="Q579" s="1"/>
      <c r="R579" s="1"/>
      <c r="S579" s="1"/>
      <c r="T579" s="1"/>
      <c r="U579" s="1"/>
      <c r="V579" s="1"/>
      <c r="W579" s="1"/>
      <c r="X579" s="1"/>
      <c r="Y579" s="1"/>
      <c r="Z579" s="1"/>
    </row>
    <row r="580" spans="1:26" ht="25.5" customHeight="1">
      <c r="A580" s="1"/>
      <c r="B580" s="1">
        <v>555</v>
      </c>
      <c r="C580" s="1">
        <v>1.115898805553728</v>
      </c>
      <c r="D580" s="1">
        <v>-0.63871844978853709</v>
      </c>
      <c r="E580" s="1">
        <v>0.71393771096365233</v>
      </c>
      <c r="F580" s="1">
        <v>-0.21677576778589855</v>
      </c>
      <c r="G580" s="1">
        <v>0.31240014913115971</v>
      </c>
      <c r="H580" s="1">
        <v>0.38785770319534368</v>
      </c>
      <c r="I580" s="1">
        <v>0.11727376213656257</v>
      </c>
      <c r="J580" s="1"/>
      <c r="K580" s="1"/>
      <c r="L580" s="1"/>
      <c r="M580" s="1"/>
      <c r="N580" s="1"/>
      <c r="O580" s="1"/>
      <c r="P580" s="1"/>
      <c r="Q580" s="1"/>
      <c r="R580" s="1"/>
      <c r="S580" s="1"/>
      <c r="T580" s="1"/>
      <c r="U580" s="1"/>
      <c r="V580" s="1"/>
      <c r="W580" s="1"/>
      <c r="X580" s="1"/>
      <c r="Y580" s="1"/>
      <c r="Z580" s="1"/>
    </row>
    <row r="581" spans="1:26" ht="25.5" customHeight="1">
      <c r="A581" s="1"/>
      <c r="B581" s="1">
        <v>556</v>
      </c>
      <c r="C581" s="1">
        <v>-1.2810545164843044</v>
      </c>
      <c r="D581" s="1">
        <v>-2.3850874514462911E-3</v>
      </c>
      <c r="E581" s="1">
        <v>-0.66727042117076041</v>
      </c>
      <c r="F581" s="1">
        <v>0.23845860915376221</v>
      </c>
      <c r="G581" s="1">
        <v>-0.54057867202990795</v>
      </c>
      <c r="H581" s="1">
        <v>0.13327860321929413</v>
      </c>
      <c r="I581" s="1">
        <v>0.22712596920256406</v>
      </c>
      <c r="J581" s="1"/>
      <c r="K581" s="1"/>
      <c r="L581" s="1"/>
      <c r="M581" s="1"/>
      <c r="N581" s="1"/>
      <c r="O581" s="1"/>
      <c r="P581" s="1"/>
      <c r="Q581" s="1"/>
      <c r="R581" s="1"/>
      <c r="S581" s="1"/>
      <c r="T581" s="1"/>
      <c r="U581" s="1"/>
      <c r="V581" s="1"/>
      <c r="W581" s="1"/>
      <c r="X581" s="1"/>
      <c r="Y581" s="1"/>
      <c r="Z581" s="1"/>
    </row>
    <row r="582" spans="1:26" ht="25.5" customHeight="1">
      <c r="A582" s="1"/>
      <c r="B582" s="1">
        <v>557</v>
      </c>
      <c r="C582" s="1">
        <v>-0.80988155158492736</v>
      </c>
      <c r="D582" s="1">
        <v>-0.84911494812392063</v>
      </c>
      <c r="E582" s="1">
        <v>-0.15685570802533896</v>
      </c>
      <c r="F582" s="1">
        <v>0.12780944855769158</v>
      </c>
      <c r="G582" s="1">
        <v>0.58419566589541438</v>
      </c>
      <c r="H582" s="1">
        <v>-0.19812098576167278</v>
      </c>
      <c r="I582" s="1">
        <v>7.7392746152353947E-2</v>
      </c>
      <c r="J582" s="1"/>
      <c r="K582" s="1"/>
      <c r="L582" s="1"/>
      <c r="M582" s="1"/>
      <c r="N582" s="1"/>
      <c r="O582" s="1"/>
      <c r="P582" s="1"/>
      <c r="Q582" s="1"/>
      <c r="R582" s="1"/>
      <c r="S582" s="1"/>
      <c r="T582" s="1"/>
      <c r="U582" s="1"/>
      <c r="V582" s="1"/>
      <c r="W582" s="1"/>
      <c r="X582" s="1"/>
      <c r="Y582" s="1"/>
      <c r="Z582" s="1"/>
    </row>
    <row r="583" spans="1:26" ht="25.5" customHeight="1">
      <c r="A583" s="1"/>
      <c r="B583" s="1">
        <v>558</v>
      </c>
      <c r="C583" s="1">
        <v>0.31642404264503676</v>
      </c>
      <c r="D583" s="1">
        <v>0.67936506116098738</v>
      </c>
      <c r="E583" s="1">
        <v>0.69379573190087618</v>
      </c>
      <c r="F583" s="1">
        <v>-1.6639725446102011E-2</v>
      </c>
      <c r="G583" s="1">
        <v>0.49824778806086056</v>
      </c>
      <c r="H583" s="1">
        <v>0.13550262136829858</v>
      </c>
      <c r="I583" s="1">
        <v>-0.20349060912057118</v>
      </c>
      <c r="J583" s="1"/>
      <c r="K583" s="1"/>
      <c r="L583" s="1"/>
      <c r="M583" s="1"/>
      <c r="N583" s="1"/>
      <c r="O583" s="1"/>
      <c r="P583" s="1"/>
      <c r="Q583" s="1"/>
      <c r="R583" s="1"/>
      <c r="S583" s="1"/>
      <c r="T583" s="1"/>
      <c r="U583" s="1"/>
      <c r="V583" s="1"/>
      <c r="W583" s="1"/>
      <c r="X583" s="1"/>
      <c r="Y583" s="1"/>
      <c r="Z583" s="1"/>
    </row>
    <row r="584" spans="1:26" ht="25.5" customHeight="1">
      <c r="A584" s="1"/>
      <c r="B584" s="1">
        <v>559</v>
      </c>
      <c r="C584" s="1">
        <v>0.56401609524208851</v>
      </c>
      <c r="D584" s="1">
        <v>0.94997973244264844</v>
      </c>
      <c r="E584" s="1">
        <v>0.59907994379506158</v>
      </c>
      <c r="F584" s="1">
        <v>-0.35379559941114025</v>
      </c>
      <c r="G584" s="1">
        <v>-0.21969003035116863</v>
      </c>
      <c r="H584" s="1">
        <v>-4.7492315350751803E-2</v>
      </c>
      <c r="I584" s="1">
        <v>-0.56070331399783402</v>
      </c>
      <c r="J584" s="1"/>
      <c r="K584" s="1"/>
      <c r="L584" s="1"/>
      <c r="M584" s="1"/>
      <c r="N584" s="1"/>
      <c r="O584" s="1"/>
      <c r="P584" s="1"/>
      <c r="Q584" s="1"/>
      <c r="R584" s="1"/>
      <c r="S584" s="1"/>
      <c r="T584" s="1"/>
      <c r="U584" s="1"/>
      <c r="V584" s="1"/>
      <c r="W584" s="1"/>
      <c r="X584" s="1"/>
      <c r="Y584" s="1"/>
      <c r="Z584" s="1"/>
    </row>
    <row r="585" spans="1:26" ht="25.5" customHeight="1">
      <c r="A585" s="1"/>
      <c r="B585" s="1">
        <v>560</v>
      </c>
      <c r="C585" s="1">
        <v>-0.65635809662478573</v>
      </c>
      <c r="D585" s="1">
        <v>0.14083256608708006</v>
      </c>
      <c r="E585" s="1">
        <v>0.12507369162808549</v>
      </c>
      <c r="F585" s="1">
        <v>-0.23794964863155665</v>
      </c>
      <c r="G585" s="1">
        <v>-6.4350072965926874E-2</v>
      </c>
      <c r="H585" s="1">
        <v>4.8511222078255797E-2</v>
      </c>
      <c r="I585" s="1">
        <v>-0.13728319525054405</v>
      </c>
      <c r="J585" s="1"/>
      <c r="K585" s="1"/>
      <c r="L585" s="1"/>
      <c r="M585" s="1"/>
      <c r="N585" s="1"/>
      <c r="O585" s="1"/>
      <c r="P585" s="1"/>
      <c r="Q585" s="1"/>
      <c r="R585" s="1"/>
      <c r="S585" s="1"/>
      <c r="T585" s="1"/>
      <c r="U585" s="1"/>
      <c r="V585" s="1"/>
      <c r="W585" s="1"/>
      <c r="X585" s="1"/>
      <c r="Y585" s="1"/>
      <c r="Z585" s="1"/>
    </row>
    <row r="586" spans="1:26" ht="25.5" customHeight="1">
      <c r="A586" s="1"/>
      <c r="B586" s="1">
        <v>561</v>
      </c>
      <c r="C586" s="1">
        <v>0.82846589994296727</v>
      </c>
      <c r="D586" s="1">
        <v>-0.20948703040570896</v>
      </c>
      <c r="E586" s="1">
        <v>0.44356510227763618</v>
      </c>
      <c r="F586" s="1">
        <v>5.2868617283229682E-2</v>
      </c>
      <c r="G586" s="1">
        <v>0.79013598945057661</v>
      </c>
      <c r="H586" s="1">
        <v>-0.39342801848323578</v>
      </c>
      <c r="I586" s="1">
        <v>-0.12680748906279488</v>
      </c>
      <c r="J586" s="1"/>
      <c r="K586" s="1"/>
      <c r="L586" s="1"/>
      <c r="M586" s="1"/>
      <c r="N586" s="1"/>
      <c r="O586" s="1"/>
      <c r="P586" s="1"/>
      <c r="Q586" s="1"/>
      <c r="R586" s="1"/>
      <c r="S586" s="1"/>
      <c r="T586" s="1"/>
      <c r="U586" s="1"/>
      <c r="V586" s="1"/>
      <c r="W586" s="1"/>
      <c r="X586" s="1"/>
      <c r="Y586" s="1"/>
      <c r="Z586" s="1"/>
    </row>
    <row r="587" spans="1:26" ht="25.5" customHeight="1">
      <c r="A587" s="1"/>
      <c r="B587" s="1">
        <v>562</v>
      </c>
      <c r="C587" s="1">
        <v>0.38240791018940923</v>
      </c>
      <c r="D587" s="1">
        <v>0.19712083499799879</v>
      </c>
      <c r="E587" s="1">
        <v>0.52213881583345589</v>
      </c>
      <c r="F587" s="1">
        <v>0.1962575901612271</v>
      </c>
      <c r="G587" s="1">
        <v>0.58108792264514042</v>
      </c>
      <c r="H587" s="1">
        <v>-0.21463265679532673</v>
      </c>
      <c r="I587" s="1">
        <v>0.15343745944489445</v>
      </c>
      <c r="J587" s="1"/>
      <c r="K587" s="1"/>
      <c r="L587" s="1"/>
      <c r="M587" s="1"/>
      <c r="N587" s="1"/>
      <c r="O587" s="1"/>
      <c r="P587" s="1"/>
      <c r="Q587" s="1"/>
      <c r="R587" s="1"/>
      <c r="S587" s="1"/>
      <c r="T587" s="1"/>
      <c r="U587" s="1"/>
      <c r="V587" s="1"/>
      <c r="W587" s="1"/>
      <c r="X587" s="1"/>
      <c r="Y587" s="1"/>
      <c r="Z587" s="1"/>
    </row>
    <row r="588" spans="1:26" ht="25.5" customHeight="1">
      <c r="A588" s="1"/>
      <c r="B588" s="1">
        <v>563</v>
      </c>
      <c r="C588" s="1">
        <v>1.4626277634406111</v>
      </c>
      <c r="D588" s="1">
        <v>0.16467337481735228</v>
      </c>
      <c r="E588" s="1">
        <v>-0.19890319137750176</v>
      </c>
      <c r="F588" s="1">
        <v>0.58927054010981017</v>
      </c>
      <c r="G588" s="1">
        <v>0.65960786870327992</v>
      </c>
      <c r="H588" s="1">
        <v>1.9587780209000021E-2</v>
      </c>
      <c r="I588" s="1">
        <v>-9.3656765289118066E-2</v>
      </c>
      <c r="J588" s="1"/>
      <c r="K588" s="1"/>
      <c r="L588" s="1"/>
      <c r="M588" s="1"/>
      <c r="N588" s="1"/>
      <c r="O588" s="1"/>
      <c r="P588" s="1"/>
      <c r="Q588" s="1"/>
      <c r="R588" s="1"/>
      <c r="S588" s="1"/>
      <c r="T588" s="1"/>
      <c r="U588" s="1"/>
      <c r="V588" s="1"/>
      <c r="W588" s="1"/>
      <c r="X588" s="1"/>
      <c r="Y588" s="1"/>
      <c r="Z588" s="1"/>
    </row>
    <row r="589" spans="1:26" ht="25.5" customHeight="1">
      <c r="A589" s="1"/>
      <c r="B589" s="1">
        <v>564</v>
      </c>
      <c r="C589" s="1">
        <v>1.851535362405704</v>
      </c>
      <c r="D589" s="1">
        <v>0.81468121141459249</v>
      </c>
      <c r="E589" s="1">
        <v>-0.81462510744677041</v>
      </c>
      <c r="F589" s="1">
        <v>-0.26779482152264222</v>
      </c>
      <c r="G589" s="1">
        <v>-0.89182815302181129</v>
      </c>
      <c r="H589" s="1">
        <v>0.31606136746488944</v>
      </c>
      <c r="I589" s="1">
        <v>-0.11268992880722133</v>
      </c>
      <c r="J589" s="1"/>
      <c r="K589" s="1"/>
      <c r="L589" s="1"/>
      <c r="M589" s="1"/>
      <c r="N589" s="1"/>
      <c r="O589" s="1"/>
      <c r="P589" s="1"/>
      <c r="Q589" s="1"/>
      <c r="R589" s="1"/>
      <c r="S589" s="1"/>
      <c r="T589" s="1"/>
      <c r="U589" s="1"/>
      <c r="V589" s="1"/>
      <c r="W589" s="1"/>
      <c r="X589" s="1"/>
      <c r="Y589" s="1"/>
      <c r="Z589" s="1"/>
    </row>
    <row r="590" spans="1:26" ht="25.5" customHeight="1">
      <c r="A590" s="1"/>
      <c r="B590" s="1">
        <v>565</v>
      </c>
      <c r="C590" s="1">
        <v>-2.4386120138761753</v>
      </c>
      <c r="D590" s="1">
        <v>0.17338778527010867</v>
      </c>
      <c r="E590" s="1">
        <v>0.91783745399818129</v>
      </c>
      <c r="F590" s="1">
        <v>0.85218653049627013</v>
      </c>
      <c r="G590" s="1">
        <v>-0.23200446831735128</v>
      </c>
      <c r="H590" s="1">
        <v>2.298760706447197E-2</v>
      </c>
      <c r="I590" s="1">
        <v>9.4837762462584879E-2</v>
      </c>
      <c r="J590" s="1"/>
      <c r="K590" s="1"/>
      <c r="L590" s="1"/>
      <c r="M590" s="1"/>
      <c r="N590" s="1"/>
      <c r="O590" s="1"/>
      <c r="P590" s="1"/>
      <c r="Q590" s="1"/>
      <c r="R590" s="1"/>
      <c r="S590" s="1"/>
      <c r="T590" s="1"/>
      <c r="U590" s="1"/>
      <c r="V590" s="1"/>
      <c r="W590" s="1"/>
      <c r="X590" s="1"/>
      <c r="Y590" s="1"/>
      <c r="Z590" s="1"/>
    </row>
    <row r="591" spans="1:26" ht="25.5" customHeight="1">
      <c r="A591" s="1"/>
      <c r="B591" s="1">
        <v>566</v>
      </c>
      <c r="C591" s="1">
        <v>-1.7704788000533611</v>
      </c>
      <c r="D591" s="1">
        <v>-0.14738572021250812</v>
      </c>
      <c r="E591" s="1">
        <v>-4.1880402148621139E-3</v>
      </c>
      <c r="F591" s="1">
        <v>-0.11258858795721813</v>
      </c>
      <c r="G591" s="1">
        <v>8.6642962451190075E-2</v>
      </c>
      <c r="H591" s="1">
        <v>-0.14246121153268756</v>
      </c>
      <c r="I591" s="1">
        <v>-8.7125919230378504E-2</v>
      </c>
      <c r="J591" s="1"/>
      <c r="K591" s="1"/>
      <c r="L591" s="1"/>
      <c r="M591" s="1"/>
      <c r="N591" s="1"/>
      <c r="O591" s="1"/>
      <c r="P591" s="1"/>
      <c r="Q591" s="1"/>
      <c r="R591" s="1"/>
      <c r="S591" s="1"/>
      <c r="T591" s="1"/>
      <c r="U591" s="1"/>
      <c r="V591" s="1"/>
      <c r="W591" s="1"/>
      <c r="X591" s="1"/>
      <c r="Y591" s="1"/>
      <c r="Z591" s="1"/>
    </row>
    <row r="592" spans="1:26" ht="25.5" customHeight="1">
      <c r="A592" s="1"/>
      <c r="B592" s="1">
        <v>567</v>
      </c>
      <c r="C592" s="1">
        <v>3.7768962670064105E-2</v>
      </c>
      <c r="D592" s="1">
        <v>-1.9374534911899277</v>
      </c>
      <c r="E592" s="1">
        <v>-0.85082915342212218</v>
      </c>
      <c r="F592" s="1">
        <v>-0.93170397849331088</v>
      </c>
      <c r="G592" s="1">
        <v>-0.47397700121629055</v>
      </c>
      <c r="H592" s="1">
        <v>-0.20068686288360871</v>
      </c>
      <c r="I592" s="1">
        <v>0.207398535101605</v>
      </c>
      <c r="J592" s="1"/>
      <c r="K592" s="1"/>
      <c r="L592" s="1"/>
      <c r="M592" s="1"/>
      <c r="N592" s="1"/>
      <c r="O592" s="1"/>
      <c r="P592" s="1"/>
      <c r="Q592" s="1"/>
      <c r="R592" s="1"/>
      <c r="S592" s="1"/>
      <c r="T592" s="1"/>
      <c r="U592" s="1"/>
      <c r="V592" s="1"/>
      <c r="W592" s="1"/>
      <c r="X592" s="1"/>
      <c r="Y592" s="1"/>
      <c r="Z592" s="1"/>
    </row>
    <row r="593" spans="1:26" ht="25.5" customHeight="1">
      <c r="A593" s="1"/>
      <c r="B593" s="1">
        <v>568</v>
      </c>
      <c r="C593" s="1">
        <v>1.3730614984920766</v>
      </c>
      <c r="D593" s="1">
        <v>-0.3344687683910253</v>
      </c>
      <c r="E593" s="1">
        <v>-0.63617258429936341</v>
      </c>
      <c r="F593" s="1">
        <v>-0.42912596653099566</v>
      </c>
      <c r="G593" s="1">
        <v>-0.5356559465132229</v>
      </c>
      <c r="H593" s="1">
        <v>-0.40895677002764924</v>
      </c>
      <c r="I593" s="1">
        <v>4.0146346399390381E-2</v>
      </c>
      <c r="J593" s="1"/>
      <c r="K593" s="1"/>
      <c r="L593" s="1"/>
      <c r="M593" s="1"/>
      <c r="N593" s="1"/>
      <c r="O593" s="1"/>
      <c r="P593" s="1"/>
      <c r="Q593" s="1"/>
      <c r="R593" s="1"/>
      <c r="S593" s="1"/>
      <c r="T593" s="1"/>
      <c r="U593" s="1"/>
      <c r="V593" s="1"/>
      <c r="W593" s="1"/>
      <c r="X593" s="1"/>
      <c r="Y593" s="1"/>
      <c r="Z593" s="1"/>
    </row>
    <row r="594" spans="1:26" ht="25.5" customHeight="1">
      <c r="A594" s="1"/>
      <c r="B594" s="1">
        <v>569</v>
      </c>
      <c r="C594" s="1">
        <v>1.7316958580235329</v>
      </c>
      <c r="D594" s="1">
        <v>0.21055248685984645</v>
      </c>
      <c r="E594" s="1">
        <v>-0.18996608905199533</v>
      </c>
      <c r="F594" s="1">
        <v>0.47944093948041377</v>
      </c>
      <c r="G594" s="1">
        <v>-2.5839325883643349E-2</v>
      </c>
      <c r="H594" s="1">
        <v>9.712705606088104E-2</v>
      </c>
      <c r="I594" s="1">
        <v>-2.7242921003662258E-2</v>
      </c>
      <c r="J594" s="1"/>
      <c r="K594" s="1"/>
      <c r="L594" s="1"/>
      <c r="M594" s="1"/>
      <c r="N594" s="1"/>
      <c r="O594" s="1"/>
      <c r="P594" s="1"/>
      <c r="Q594" s="1"/>
      <c r="R594" s="1"/>
      <c r="S594" s="1"/>
      <c r="T594" s="1"/>
      <c r="U594" s="1"/>
      <c r="V594" s="1"/>
      <c r="W594" s="1"/>
      <c r="X594" s="1"/>
      <c r="Y594" s="1"/>
      <c r="Z594" s="1"/>
    </row>
    <row r="595" spans="1:26" ht="25.5" customHeight="1">
      <c r="A595" s="1"/>
      <c r="B595" s="1">
        <v>570</v>
      </c>
      <c r="C595" s="1">
        <v>-1.2337581112987879</v>
      </c>
      <c r="D595" s="1">
        <v>-0.32107376184554798</v>
      </c>
      <c r="E595" s="1">
        <v>9.6458581483114425E-2</v>
      </c>
      <c r="F595" s="1">
        <v>0.33279107199757751</v>
      </c>
      <c r="G595" s="1">
        <v>0.25225488188217271</v>
      </c>
      <c r="H595" s="1">
        <v>1.4295367653408353E-2</v>
      </c>
      <c r="I595" s="1">
        <v>2.99927926357898E-2</v>
      </c>
      <c r="J595" s="1"/>
      <c r="K595" s="1"/>
      <c r="L595" s="1"/>
      <c r="M595" s="1"/>
      <c r="N595" s="1"/>
      <c r="O595" s="1"/>
      <c r="P595" s="1"/>
      <c r="Q595" s="1"/>
      <c r="R595" s="1"/>
      <c r="S595" s="1"/>
      <c r="T595" s="1"/>
      <c r="U595" s="1"/>
      <c r="V595" s="1"/>
      <c r="W595" s="1"/>
      <c r="X595" s="1"/>
      <c r="Y595" s="1"/>
      <c r="Z595" s="1"/>
    </row>
    <row r="596" spans="1:26" ht="25.5" customHeight="1">
      <c r="A596" s="1"/>
      <c r="B596" s="1">
        <v>571</v>
      </c>
      <c r="C596" s="1">
        <v>0.39678793052365435</v>
      </c>
      <c r="D596" s="1">
        <v>0.51983930126585753</v>
      </c>
      <c r="E596" s="1">
        <v>0.50700720818242162</v>
      </c>
      <c r="F596" s="1">
        <v>-0.83339959009626963</v>
      </c>
      <c r="G596" s="1">
        <v>-7.1270354949064155E-2</v>
      </c>
      <c r="H596" s="1">
        <v>-1.3913449055105965E-2</v>
      </c>
      <c r="I596" s="1">
        <v>0.42894414791691438</v>
      </c>
      <c r="J596" s="1"/>
      <c r="K596" s="1"/>
      <c r="L596" s="1"/>
      <c r="M596" s="1"/>
      <c r="N596" s="1"/>
      <c r="O596" s="1"/>
      <c r="P596" s="1"/>
      <c r="Q596" s="1"/>
      <c r="R596" s="1"/>
      <c r="S596" s="1"/>
      <c r="T596" s="1"/>
      <c r="U596" s="1"/>
      <c r="V596" s="1"/>
      <c r="W596" s="1"/>
      <c r="X596" s="1"/>
      <c r="Y596" s="1"/>
      <c r="Z596" s="1"/>
    </row>
    <row r="597" spans="1:26" ht="25.5" customHeight="1">
      <c r="A597" s="1"/>
      <c r="B597" s="1">
        <v>572</v>
      </c>
      <c r="C597" s="1">
        <v>0.82590683585691405</v>
      </c>
      <c r="D597" s="1">
        <v>0.23216422471495779</v>
      </c>
      <c r="E597" s="1">
        <v>0.96944147564120409</v>
      </c>
      <c r="F597" s="1">
        <v>0.51355742819502082</v>
      </c>
      <c r="G597" s="1">
        <v>1.2412895309163252E-2</v>
      </c>
      <c r="H597" s="1">
        <v>-0.19557033273691943</v>
      </c>
      <c r="I597" s="1">
        <v>0.2051360553013144</v>
      </c>
      <c r="J597" s="1"/>
      <c r="K597" s="1"/>
      <c r="L597" s="1"/>
      <c r="M597" s="1"/>
      <c r="N597" s="1"/>
      <c r="O597" s="1"/>
      <c r="P597" s="1"/>
      <c r="Q597" s="1"/>
      <c r="R597" s="1"/>
      <c r="S597" s="1"/>
      <c r="T597" s="1"/>
      <c r="U597" s="1"/>
      <c r="V597" s="1"/>
      <c r="W597" s="1"/>
      <c r="X597" s="1"/>
      <c r="Y597" s="1"/>
      <c r="Z597" s="1"/>
    </row>
    <row r="598" spans="1:26" ht="25.5" customHeight="1">
      <c r="A598" s="1"/>
      <c r="B598" s="1">
        <v>573</v>
      </c>
      <c r="C598" s="1">
        <v>-0.13132193431020098</v>
      </c>
      <c r="D598" s="1">
        <v>-0.67771061479294592</v>
      </c>
      <c r="E598" s="1">
        <v>1.1572157734606328E-2</v>
      </c>
      <c r="F598" s="1">
        <v>0.27584604751321606</v>
      </c>
      <c r="G598" s="1">
        <v>0.44320054351044574</v>
      </c>
      <c r="H598" s="1">
        <v>-0.30966150164645601</v>
      </c>
      <c r="I598" s="1">
        <v>-2.2962206173453799E-2</v>
      </c>
      <c r="J598" s="1"/>
      <c r="K598" s="1"/>
      <c r="L598" s="1"/>
      <c r="M598" s="1"/>
      <c r="N598" s="1"/>
      <c r="O598" s="1"/>
      <c r="P598" s="1"/>
      <c r="Q598" s="1"/>
      <c r="R598" s="1"/>
      <c r="S598" s="1"/>
      <c r="T598" s="1"/>
      <c r="U598" s="1"/>
      <c r="V598" s="1"/>
      <c r="W598" s="1"/>
      <c r="X598" s="1"/>
      <c r="Y598" s="1"/>
      <c r="Z598" s="1"/>
    </row>
    <row r="599" spans="1:26" ht="25.5" customHeight="1">
      <c r="A599" s="1"/>
      <c r="B599" s="1">
        <v>574</v>
      </c>
      <c r="C599" s="1">
        <v>1.0588912392173169</v>
      </c>
      <c r="D599" s="1">
        <v>-0.74862874456032591</v>
      </c>
      <c r="E599" s="1">
        <v>1.4852786272622478</v>
      </c>
      <c r="F599" s="1">
        <v>-0.41416281394260535</v>
      </c>
      <c r="G599" s="1">
        <v>-0.29905148252140801</v>
      </c>
      <c r="H599" s="1">
        <v>0.31046516513308492</v>
      </c>
      <c r="I599" s="1">
        <v>-9.2232664598230311E-3</v>
      </c>
      <c r="J599" s="1"/>
      <c r="K599" s="1"/>
      <c r="L599" s="1"/>
      <c r="M599" s="1"/>
      <c r="N599" s="1"/>
      <c r="O599" s="1"/>
      <c r="P599" s="1"/>
      <c r="Q599" s="1"/>
      <c r="R599" s="1"/>
      <c r="S599" s="1"/>
      <c r="T599" s="1"/>
      <c r="U599" s="1"/>
      <c r="V599" s="1"/>
      <c r="W599" s="1"/>
      <c r="X599" s="1"/>
      <c r="Y599" s="1"/>
      <c r="Z599" s="1"/>
    </row>
    <row r="600" spans="1:26" ht="25.5" customHeight="1">
      <c r="A600" s="1"/>
      <c r="B600" s="1">
        <v>575</v>
      </c>
      <c r="C600" s="1">
        <v>-3.5821785866410986E-2</v>
      </c>
      <c r="D600" s="1">
        <v>-8.5745395692732651E-2</v>
      </c>
      <c r="E600" s="1">
        <v>-0.10673327093328598</v>
      </c>
      <c r="F600" s="1">
        <v>0.46407061796462756</v>
      </c>
      <c r="G600" s="1">
        <v>-0.23500887043866175</v>
      </c>
      <c r="H600" s="1">
        <v>0.4379103947683089</v>
      </c>
      <c r="I600" s="1">
        <v>-0.11252811001621432</v>
      </c>
      <c r="J600" s="1"/>
      <c r="K600" s="1"/>
      <c r="L600" s="1"/>
      <c r="M600" s="1"/>
      <c r="N600" s="1"/>
      <c r="O600" s="1"/>
      <c r="P600" s="1"/>
      <c r="Q600" s="1"/>
      <c r="R600" s="1"/>
      <c r="S600" s="1"/>
      <c r="T600" s="1"/>
      <c r="U600" s="1"/>
      <c r="V600" s="1"/>
      <c r="W600" s="1"/>
      <c r="X600" s="1"/>
      <c r="Y600" s="1"/>
      <c r="Z600" s="1"/>
    </row>
    <row r="601" spans="1:26" ht="25.5" customHeight="1">
      <c r="A601" s="1"/>
      <c r="B601" s="1">
        <v>576</v>
      </c>
      <c r="C601" s="1">
        <v>0.17448271386669983</v>
      </c>
      <c r="D601" s="1">
        <v>-4.9357096753905649E-2</v>
      </c>
      <c r="E601" s="1">
        <v>-0.43840289790495407</v>
      </c>
      <c r="F601" s="1">
        <v>1.2190028783677513</v>
      </c>
      <c r="G601" s="1">
        <v>-1.001835536895149</v>
      </c>
      <c r="H601" s="1">
        <v>-3.1394906340120821E-2</v>
      </c>
      <c r="I601" s="1">
        <v>-1.3686489999731443E-2</v>
      </c>
      <c r="J601" s="1"/>
      <c r="K601" s="1"/>
      <c r="L601" s="1"/>
      <c r="M601" s="1"/>
      <c r="N601" s="1"/>
      <c r="O601" s="1"/>
      <c r="P601" s="1"/>
      <c r="Q601" s="1"/>
      <c r="R601" s="1"/>
      <c r="S601" s="1"/>
      <c r="T601" s="1"/>
      <c r="U601" s="1"/>
      <c r="V601" s="1"/>
      <c r="W601" s="1"/>
      <c r="X601" s="1"/>
      <c r="Y601" s="1"/>
      <c r="Z601" s="1"/>
    </row>
    <row r="602" spans="1:26" ht="25.5" customHeight="1">
      <c r="A602" s="1"/>
      <c r="B602" s="1">
        <v>577</v>
      </c>
      <c r="C602" s="1">
        <v>-0.75272912933016256</v>
      </c>
      <c r="D602" s="1">
        <v>1.5011970858908541</v>
      </c>
      <c r="E602" s="1">
        <v>0.74237980944581228</v>
      </c>
      <c r="F602" s="1">
        <v>0.53962508899304384</v>
      </c>
      <c r="G602" s="1">
        <v>4.9558958810288267E-2</v>
      </c>
      <c r="H602" s="1">
        <v>-0.14299444760842001</v>
      </c>
      <c r="I602" s="1">
        <v>-0.13269812479716644</v>
      </c>
      <c r="J602" s="1"/>
      <c r="K602" s="1"/>
      <c r="L602" s="1"/>
      <c r="M602" s="1"/>
      <c r="N602" s="1"/>
      <c r="O602" s="1"/>
      <c r="P602" s="1"/>
      <c r="Q602" s="1"/>
      <c r="R602" s="1"/>
      <c r="S602" s="1"/>
      <c r="T602" s="1"/>
      <c r="U602" s="1"/>
      <c r="V602" s="1"/>
      <c r="W602" s="1"/>
      <c r="X602" s="1"/>
      <c r="Y602" s="1"/>
      <c r="Z602" s="1"/>
    </row>
    <row r="603" spans="1:26" ht="25.5" customHeight="1">
      <c r="A603" s="1"/>
      <c r="B603" s="1">
        <v>578</v>
      </c>
      <c r="C603" s="1">
        <v>1.7144713722499028</v>
      </c>
      <c r="D603" s="1">
        <v>0.11077178839641806</v>
      </c>
      <c r="E603" s="1">
        <v>-0.30590853762401221</v>
      </c>
      <c r="F603" s="1">
        <v>-0.61722118991444219</v>
      </c>
      <c r="G603" s="1">
        <v>-0.42458471462192116</v>
      </c>
      <c r="H603" s="1">
        <v>-7.5944598800752633E-2</v>
      </c>
      <c r="I603" s="1">
        <v>-0.24317157317828486</v>
      </c>
      <c r="J603" s="1"/>
      <c r="K603" s="1"/>
      <c r="L603" s="1"/>
      <c r="M603" s="1"/>
      <c r="N603" s="1"/>
      <c r="O603" s="1"/>
      <c r="P603" s="1"/>
      <c r="Q603" s="1"/>
      <c r="R603" s="1"/>
      <c r="S603" s="1"/>
      <c r="T603" s="1"/>
      <c r="U603" s="1"/>
      <c r="V603" s="1"/>
      <c r="W603" s="1"/>
      <c r="X603" s="1"/>
      <c r="Y603" s="1"/>
      <c r="Z603" s="1"/>
    </row>
    <row r="604" spans="1:26" ht="25.5" customHeight="1">
      <c r="A604" s="1"/>
      <c r="B604" s="1">
        <v>579</v>
      </c>
      <c r="C604" s="1">
        <v>1.3266002051745898</v>
      </c>
      <c r="D604" s="1">
        <v>-9.5318999419957806E-2</v>
      </c>
      <c r="E604" s="1">
        <v>0.42001241511880122</v>
      </c>
      <c r="F604" s="1">
        <v>-0.35520584401454774</v>
      </c>
      <c r="G604" s="1">
        <v>-4.9176121154174045E-2</v>
      </c>
      <c r="H604" s="1">
        <v>-0.27839755969648416</v>
      </c>
      <c r="I604" s="1">
        <v>0.16788006217968107</v>
      </c>
      <c r="J604" s="1"/>
      <c r="K604" s="1"/>
      <c r="L604" s="1"/>
      <c r="M604" s="1"/>
      <c r="N604" s="1"/>
      <c r="O604" s="1"/>
      <c r="P604" s="1"/>
      <c r="Q604" s="1"/>
      <c r="R604" s="1"/>
      <c r="S604" s="1"/>
      <c r="T604" s="1"/>
      <c r="U604" s="1"/>
      <c r="V604" s="1"/>
      <c r="W604" s="1"/>
      <c r="X604" s="1"/>
      <c r="Y604" s="1"/>
      <c r="Z604" s="1"/>
    </row>
    <row r="605" spans="1:26" ht="25.5" customHeight="1">
      <c r="A605" s="1"/>
      <c r="B605" s="1">
        <v>580</v>
      </c>
      <c r="C605" s="1">
        <v>-0.53072957907452512</v>
      </c>
      <c r="D605" s="1">
        <v>-0.12451518747237822</v>
      </c>
      <c r="E605" s="1">
        <v>4.1170743094679031E-2</v>
      </c>
      <c r="F605" s="1">
        <v>-0.18508298499245113</v>
      </c>
      <c r="G605" s="1">
        <v>-0.11608304918282231</v>
      </c>
      <c r="H605" s="1">
        <v>1.4331566216371628E-2</v>
      </c>
      <c r="I605" s="1">
        <v>-0.26626967575166721</v>
      </c>
      <c r="J605" s="1"/>
      <c r="K605" s="1"/>
      <c r="L605" s="1"/>
      <c r="M605" s="1"/>
      <c r="N605" s="1"/>
      <c r="O605" s="1"/>
      <c r="P605" s="1"/>
      <c r="Q605" s="1"/>
      <c r="R605" s="1"/>
      <c r="S605" s="1"/>
      <c r="T605" s="1"/>
      <c r="U605" s="1"/>
      <c r="V605" s="1"/>
      <c r="W605" s="1"/>
      <c r="X605" s="1"/>
      <c r="Y605" s="1"/>
      <c r="Z605" s="1"/>
    </row>
    <row r="606" spans="1:26" ht="25.5" customHeight="1">
      <c r="A606" s="1"/>
      <c r="B606" s="1">
        <v>581</v>
      </c>
      <c r="C606" s="1">
        <v>-0.99534011677740464</v>
      </c>
      <c r="D606" s="1">
        <v>0.48470210769957178</v>
      </c>
      <c r="E606" s="1">
        <v>-3.7014188653450714E-2</v>
      </c>
      <c r="F606" s="1">
        <v>0.15290885559183146</v>
      </c>
      <c r="G606" s="1">
        <v>-0.4454590049263995</v>
      </c>
      <c r="H606" s="1">
        <v>-0.29684149719091185</v>
      </c>
      <c r="I606" s="1">
        <v>0.28179260491842778</v>
      </c>
      <c r="J606" s="1"/>
      <c r="K606" s="1"/>
      <c r="L606" s="1"/>
      <c r="M606" s="1"/>
      <c r="N606" s="1"/>
      <c r="O606" s="1"/>
      <c r="P606" s="1"/>
      <c r="Q606" s="1"/>
      <c r="R606" s="1"/>
      <c r="S606" s="1"/>
      <c r="T606" s="1"/>
      <c r="U606" s="1"/>
      <c r="V606" s="1"/>
      <c r="W606" s="1"/>
      <c r="X606" s="1"/>
      <c r="Y606" s="1"/>
      <c r="Z606" s="1"/>
    </row>
    <row r="607" spans="1:26" ht="25.5" customHeight="1">
      <c r="A607" s="1"/>
      <c r="B607" s="1">
        <v>582</v>
      </c>
      <c r="C607" s="1">
        <v>-0.26734417358370116</v>
      </c>
      <c r="D607" s="1">
        <v>-0.60121222920727824</v>
      </c>
      <c r="E607" s="1">
        <v>0.76679129968788784</v>
      </c>
      <c r="F607" s="1">
        <v>0.52731771732452648</v>
      </c>
      <c r="G607" s="1">
        <v>-3.2843073404786802E-2</v>
      </c>
      <c r="H607" s="1">
        <v>5.421066437145422E-2</v>
      </c>
      <c r="I607" s="1">
        <v>-0.23644903481550855</v>
      </c>
      <c r="J607" s="1"/>
      <c r="K607" s="1"/>
      <c r="L607" s="1"/>
      <c r="M607" s="1"/>
      <c r="N607" s="1"/>
      <c r="O607" s="1"/>
      <c r="P607" s="1"/>
      <c r="Q607" s="1"/>
      <c r="R607" s="1"/>
      <c r="S607" s="1"/>
      <c r="T607" s="1"/>
      <c r="U607" s="1"/>
      <c r="V607" s="1"/>
      <c r="W607" s="1"/>
      <c r="X607" s="1"/>
      <c r="Y607" s="1"/>
      <c r="Z607" s="1"/>
    </row>
    <row r="608" spans="1:26" ht="25.5" customHeight="1">
      <c r="A608" s="1"/>
      <c r="B608" s="1">
        <v>583</v>
      </c>
      <c r="C608" s="1">
        <v>0.33130810344997741</v>
      </c>
      <c r="D608" s="1">
        <v>0.18280621660029372</v>
      </c>
      <c r="E608" s="1">
        <v>-0.26870982354769485</v>
      </c>
      <c r="F608" s="1">
        <v>0.38704066406177845</v>
      </c>
      <c r="G608" s="1">
        <v>-0.22830452183560915</v>
      </c>
      <c r="H608" s="1">
        <v>-3.785229880766152E-2</v>
      </c>
      <c r="I608" s="1">
        <v>-9.6270756009704805E-3</v>
      </c>
      <c r="J608" s="1"/>
      <c r="K608" s="1"/>
      <c r="L608" s="1"/>
      <c r="M608" s="1"/>
      <c r="N608" s="1"/>
      <c r="O608" s="1"/>
      <c r="P608" s="1"/>
      <c r="Q608" s="1"/>
      <c r="R608" s="1"/>
      <c r="S608" s="1"/>
      <c r="T608" s="1"/>
      <c r="U608" s="1"/>
      <c r="V608" s="1"/>
      <c r="W608" s="1"/>
      <c r="X608" s="1"/>
      <c r="Y608" s="1"/>
      <c r="Z608" s="1"/>
    </row>
    <row r="609" spans="1:26" ht="25.5" customHeight="1">
      <c r="A609" s="1"/>
      <c r="B609" s="1">
        <v>584</v>
      </c>
      <c r="C609" s="1">
        <v>-0.72861454476476428</v>
      </c>
      <c r="D609" s="1">
        <v>0.62222621668245048</v>
      </c>
      <c r="E609" s="1">
        <v>0.31192808984682285</v>
      </c>
      <c r="F609" s="1">
        <v>0.77605708895233327</v>
      </c>
      <c r="G609" s="1">
        <v>0.13333099006699384</v>
      </c>
      <c r="H609" s="1">
        <v>-0.40227809379566992</v>
      </c>
      <c r="I609" s="1">
        <v>8.344304406882587E-2</v>
      </c>
      <c r="J609" s="1"/>
      <c r="K609" s="1"/>
      <c r="L609" s="1"/>
      <c r="M609" s="1"/>
      <c r="N609" s="1"/>
      <c r="O609" s="1"/>
      <c r="P609" s="1"/>
      <c r="Q609" s="1"/>
      <c r="R609" s="1"/>
      <c r="S609" s="1"/>
      <c r="T609" s="1"/>
      <c r="U609" s="1"/>
      <c r="V609" s="1"/>
      <c r="W609" s="1"/>
      <c r="X609" s="1"/>
      <c r="Y609" s="1"/>
      <c r="Z609" s="1"/>
    </row>
    <row r="610" spans="1:26" ht="25.5" customHeight="1">
      <c r="A610" s="1"/>
      <c r="B610" s="1">
        <v>585</v>
      </c>
      <c r="C610" s="1">
        <v>0.10150180179994504</v>
      </c>
      <c r="D610" s="1">
        <v>0.4830063771459604</v>
      </c>
      <c r="E610" s="1">
        <v>-0.11783824965512961</v>
      </c>
      <c r="F610" s="1">
        <v>0.34284194253725209</v>
      </c>
      <c r="G610" s="1">
        <v>-0.25290524724723473</v>
      </c>
      <c r="H610" s="1">
        <v>0.53352618854089673</v>
      </c>
      <c r="I610" s="1">
        <v>0.27092748215008899</v>
      </c>
      <c r="J610" s="1"/>
      <c r="K610" s="1"/>
      <c r="L610" s="1"/>
      <c r="M610" s="1"/>
      <c r="N610" s="1"/>
      <c r="O610" s="1"/>
      <c r="P610" s="1"/>
      <c r="Q610" s="1"/>
      <c r="R610" s="1"/>
      <c r="S610" s="1"/>
      <c r="T610" s="1"/>
      <c r="U610" s="1"/>
      <c r="V610" s="1"/>
      <c r="W610" s="1"/>
      <c r="X610" s="1"/>
      <c r="Y610" s="1"/>
      <c r="Z610" s="1"/>
    </row>
    <row r="611" spans="1:26" ht="25.5" customHeight="1">
      <c r="A611" s="1"/>
      <c r="B611" s="1">
        <v>586</v>
      </c>
      <c r="C611" s="1">
        <v>0.76476507749009337</v>
      </c>
      <c r="D611" s="1">
        <v>0.14639142957484425</v>
      </c>
      <c r="E611" s="1">
        <v>0.36926102513820119</v>
      </c>
      <c r="F611" s="1">
        <v>0.12334423772143331</v>
      </c>
      <c r="G611" s="1">
        <v>-6.6877305747962995E-2</v>
      </c>
      <c r="H611" s="1">
        <v>0.20694953245469366</v>
      </c>
      <c r="I611" s="1">
        <v>-7.438784115584858E-2</v>
      </c>
      <c r="J611" s="1"/>
      <c r="K611" s="1"/>
      <c r="L611" s="1"/>
      <c r="M611" s="1"/>
      <c r="N611" s="1"/>
      <c r="O611" s="1"/>
      <c r="P611" s="1"/>
      <c r="Q611" s="1"/>
      <c r="R611" s="1"/>
      <c r="S611" s="1"/>
      <c r="T611" s="1"/>
      <c r="U611" s="1"/>
      <c r="V611" s="1"/>
      <c r="W611" s="1"/>
      <c r="X611" s="1"/>
      <c r="Y611" s="1"/>
      <c r="Z611" s="1"/>
    </row>
    <row r="612" spans="1:26" ht="25.5" customHeight="1">
      <c r="A612" s="1"/>
      <c r="B612" s="1">
        <v>587</v>
      </c>
      <c r="C612" s="1">
        <v>0.86861508600062076</v>
      </c>
      <c r="D612" s="1">
        <v>1.0713764697051662</v>
      </c>
      <c r="E612" s="1">
        <v>0.66006134353187595</v>
      </c>
      <c r="F612" s="1">
        <v>-1.8616879449339374E-3</v>
      </c>
      <c r="G612" s="1">
        <v>0.34286253165672048</v>
      </c>
      <c r="H612" s="1">
        <v>-0.13171336518678592</v>
      </c>
      <c r="I612" s="1">
        <v>-0.11831326219954579</v>
      </c>
      <c r="J612" s="1"/>
      <c r="K612" s="1"/>
      <c r="L612" s="1"/>
      <c r="M612" s="1"/>
      <c r="N612" s="1"/>
      <c r="O612" s="1"/>
      <c r="P612" s="1"/>
      <c r="Q612" s="1"/>
      <c r="R612" s="1"/>
      <c r="S612" s="1"/>
      <c r="T612" s="1"/>
      <c r="U612" s="1"/>
      <c r="V612" s="1"/>
      <c r="W612" s="1"/>
      <c r="X612" s="1"/>
      <c r="Y612" s="1"/>
      <c r="Z612" s="1"/>
    </row>
    <row r="613" spans="1:26" ht="25.5" customHeight="1">
      <c r="A613" s="1"/>
      <c r="B613" s="1">
        <v>588</v>
      </c>
      <c r="C613" s="1">
        <v>2.5561198168071702</v>
      </c>
      <c r="D613" s="1">
        <v>0.25847466110124456</v>
      </c>
      <c r="E613" s="1">
        <v>-0.65488877516034349</v>
      </c>
      <c r="F613" s="1">
        <v>0.29727311567868903</v>
      </c>
      <c r="G613" s="1">
        <v>0.25079201352191449</v>
      </c>
      <c r="H613" s="1">
        <v>-1.4451840346347486E-3</v>
      </c>
      <c r="I613" s="1">
        <v>0.14784918812847309</v>
      </c>
      <c r="J613" s="1"/>
      <c r="K613" s="1"/>
      <c r="L613" s="1"/>
      <c r="M613" s="1"/>
      <c r="N613" s="1"/>
      <c r="O613" s="1"/>
      <c r="P613" s="1"/>
      <c r="Q613" s="1"/>
      <c r="R613" s="1"/>
      <c r="S613" s="1"/>
      <c r="T613" s="1"/>
      <c r="U613" s="1"/>
      <c r="V613" s="1"/>
      <c r="W613" s="1"/>
      <c r="X613" s="1"/>
      <c r="Y613" s="1"/>
      <c r="Z613" s="1"/>
    </row>
    <row r="614" spans="1:26" ht="25.5" customHeight="1">
      <c r="A614" s="1"/>
      <c r="B614" s="1">
        <v>589</v>
      </c>
      <c r="C614" s="1">
        <v>0.6730009723736512</v>
      </c>
      <c r="D614" s="1">
        <v>0.17586222778057214</v>
      </c>
      <c r="E614" s="1">
        <v>-0.98433698842862816</v>
      </c>
      <c r="F614" s="1">
        <v>-3.3914108274926025E-2</v>
      </c>
      <c r="G614" s="1">
        <v>-9.9077706356955425E-2</v>
      </c>
      <c r="H614" s="1">
        <v>0.48477442599265669</v>
      </c>
      <c r="I614" s="1">
        <v>0.21423988675607916</v>
      </c>
      <c r="J614" s="1"/>
      <c r="K614" s="1"/>
      <c r="L614" s="1"/>
      <c r="M614" s="1"/>
      <c r="N614" s="1"/>
      <c r="O614" s="1"/>
      <c r="P614" s="1"/>
      <c r="Q614" s="1"/>
      <c r="R614" s="1"/>
      <c r="S614" s="1"/>
      <c r="T614" s="1"/>
      <c r="U614" s="1"/>
      <c r="V614" s="1"/>
      <c r="W614" s="1"/>
      <c r="X614" s="1"/>
      <c r="Y614" s="1"/>
      <c r="Z614" s="1"/>
    </row>
    <row r="615" spans="1:26" ht="25.5" customHeight="1">
      <c r="A615" s="1"/>
      <c r="B615" s="1">
        <v>590</v>
      </c>
      <c r="C615" s="1">
        <v>0.61523316374795112</v>
      </c>
      <c r="D615" s="1">
        <v>0.40499073670362185</v>
      </c>
      <c r="E615" s="1">
        <v>-0.13875725551047438</v>
      </c>
      <c r="F615" s="1">
        <v>0.34047768385042732</v>
      </c>
      <c r="G615" s="1">
        <v>0.45948984717480662</v>
      </c>
      <c r="H615" s="1">
        <v>2.694983982933543E-2</v>
      </c>
      <c r="I615" s="1">
        <v>-9.2539506184650903E-3</v>
      </c>
      <c r="J615" s="1"/>
      <c r="K615" s="1"/>
      <c r="L615" s="1"/>
      <c r="M615" s="1"/>
      <c r="N615" s="1"/>
      <c r="O615" s="1"/>
      <c r="P615" s="1"/>
      <c r="Q615" s="1"/>
      <c r="R615" s="1"/>
      <c r="S615" s="1"/>
      <c r="T615" s="1"/>
      <c r="U615" s="1"/>
      <c r="V615" s="1"/>
      <c r="W615" s="1"/>
      <c r="X615" s="1"/>
      <c r="Y615" s="1"/>
      <c r="Z615" s="1"/>
    </row>
    <row r="616" spans="1:26" ht="25.5" customHeight="1">
      <c r="A616" s="1"/>
      <c r="B616" s="1">
        <v>591</v>
      </c>
      <c r="C616" s="1">
        <v>0.92671884988783026</v>
      </c>
      <c r="D616" s="1">
        <v>0.58078272774316431</v>
      </c>
      <c r="E616" s="1">
        <v>0.44941059368212394</v>
      </c>
      <c r="F616" s="1">
        <v>-0.12391975004196498</v>
      </c>
      <c r="G616" s="1">
        <v>0.91602754229027838</v>
      </c>
      <c r="H616" s="1">
        <v>0.50633901168161699</v>
      </c>
      <c r="I616" s="1">
        <v>-0.17173110814016562</v>
      </c>
      <c r="J616" s="1"/>
      <c r="K616" s="1"/>
      <c r="L616" s="1"/>
      <c r="M616" s="1"/>
      <c r="N616" s="1"/>
      <c r="O616" s="1"/>
      <c r="P616" s="1"/>
      <c r="Q616" s="1"/>
      <c r="R616" s="1"/>
      <c r="S616" s="1"/>
      <c r="T616" s="1"/>
      <c r="U616" s="1"/>
      <c r="V616" s="1"/>
      <c r="W616" s="1"/>
      <c r="X616" s="1"/>
      <c r="Y616" s="1"/>
      <c r="Z616" s="1"/>
    </row>
    <row r="617" spans="1:26" ht="25.5" customHeight="1">
      <c r="A617" s="1"/>
      <c r="B617" s="1">
        <v>592</v>
      </c>
      <c r="C617" s="1">
        <v>1.0650046906084207</v>
      </c>
      <c r="D617" s="1">
        <v>7.8104860358537503E-2</v>
      </c>
      <c r="E617" s="1">
        <v>0.89058054658181918</v>
      </c>
      <c r="F617" s="1">
        <v>0.41826152798198735</v>
      </c>
      <c r="G617" s="1">
        <v>-0.22165341047869402</v>
      </c>
      <c r="H617" s="1">
        <v>0.4271104997678189</v>
      </c>
      <c r="I617" s="1">
        <v>2.951044931922462E-2</v>
      </c>
      <c r="J617" s="1"/>
      <c r="K617" s="1"/>
      <c r="L617" s="1"/>
      <c r="M617" s="1"/>
      <c r="N617" s="1"/>
      <c r="O617" s="1"/>
      <c r="P617" s="1"/>
      <c r="Q617" s="1"/>
      <c r="R617" s="1"/>
      <c r="S617" s="1"/>
      <c r="T617" s="1"/>
      <c r="U617" s="1"/>
      <c r="V617" s="1"/>
      <c r="W617" s="1"/>
      <c r="X617" s="1"/>
      <c r="Y617" s="1"/>
      <c r="Z617" s="1"/>
    </row>
    <row r="618" spans="1:26" ht="25.5" customHeight="1">
      <c r="A618" s="1"/>
      <c r="B618" s="1">
        <v>593</v>
      </c>
      <c r="C618" s="1">
        <v>-0.61366709295471544</v>
      </c>
      <c r="D618" s="1">
        <v>0.56276085883425897</v>
      </c>
      <c r="E618" s="1">
        <v>-8.3989234629209555E-2</v>
      </c>
      <c r="F618" s="1">
        <v>-0.3935825644437973</v>
      </c>
      <c r="G618" s="1">
        <v>-0.49076744143799128</v>
      </c>
      <c r="H618" s="1">
        <v>0.53388349851807793</v>
      </c>
      <c r="I618" s="1">
        <v>-3.7235731644976157E-2</v>
      </c>
      <c r="J618" s="1"/>
      <c r="K618" s="1"/>
      <c r="L618" s="1"/>
      <c r="M618" s="1"/>
      <c r="N618" s="1"/>
      <c r="O618" s="1"/>
      <c r="P618" s="1"/>
      <c r="Q618" s="1"/>
      <c r="R618" s="1"/>
      <c r="S618" s="1"/>
      <c r="T618" s="1"/>
      <c r="U618" s="1"/>
      <c r="V618" s="1"/>
      <c r="W618" s="1"/>
      <c r="X618" s="1"/>
      <c r="Y618" s="1"/>
      <c r="Z618" s="1"/>
    </row>
    <row r="619" spans="1:26" ht="25.5" customHeight="1">
      <c r="A619" s="1"/>
      <c r="B619" s="1">
        <v>594</v>
      </c>
      <c r="C619" s="1">
        <v>-3.4870248119037743</v>
      </c>
      <c r="D619" s="1">
        <v>0.47061420092377537</v>
      </c>
      <c r="E619" s="1">
        <v>0.73404655692291465</v>
      </c>
      <c r="F619" s="1">
        <v>3.5928651382135079E-2</v>
      </c>
      <c r="G619" s="1">
        <v>-0.53066681021666084</v>
      </c>
      <c r="H619" s="1">
        <v>-0.21307626486747369</v>
      </c>
      <c r="I619" s="1">
        <v>1.5815135475879233E-2</v>
      </c>
      <c r="J619" s="1"/>
      <c r="K619" s="1"/>
      <c r="L619" s="1"/>
      <c r="M619" s="1"/>
      <c r="N619" s="1"/>
      <c r="O619" s="1"/>
      <c r="P619" s="1"/>
      <c r="Q619" s="1"/>
      <c r="R619" s="1"/>
      <c r="S619" s="1"/>
      <c r="T619" s="1"/>
      <c r="U619" s="1"/>
      <c r="V619" s="1"/>
      <c r="W619" s="1"/>
      <c r="X619" s="1"/>
      <c r="Y619" s="1"/>
      <c r="Z619" s="1"/>
    </row>
    <row r="620" spans="1:26" ht="25.5" customHeight="1">
      <c r="A620" s="1"/>
      <c r="B620" s="1">
        <v>595</v>
      </c>
      <c r="C620" s="1">
        <v>0.63247270316266113</v>
      </c>
      <c r="D620" s="1">
        <v>-0.72357630520701122</v>
      </c>
      <c r="E620" s="1">
        <v>0.30006151579740675</v>
      </c>
      <c r="F620" s="1">
        <v>0.51177169671276557</v>
      </c>
      <c r="G620" s="1">
        <v>-0.29618075746917544</v>
      </c>
      <c r="H620" s="1">
        <v>-4.2481828766929963E-2</v>
      </c>
      <c r="I620" s="1">
        <v>-0.22068256677093528</v>
      </c>
      <c r="J620" s="1"/>
      <c r="K620" s="1"/>
      <c r="L620" s="1"/>
      <c r="M620" s="1"/>
      <c r="N620" s="1"/>
      <c r="O620" s="1"/>
      <c r="P620" s="1"/>
      <c r="Q620" s="1"/>
      <c r="R620" s="1"/>
      <c r="S620" s="1"/>
      <c r="T620" s="1"/>
      <c r="U620" s="1"/>
      <c r="V620" s="1"/>
      <c r="W620" s="1"/>
      <c r="X620" s="1"/>
      <c r="Y620" s="1"/>
      <c r="Z620" s="1"/>
    </row>
    <row r="621" spans="1:26" ht="25.5" customHeight="1">
      <c r="A621" s="1"/>
      <c r="B621" s="1">
        <v>596</v>
      </c>
      <c r="C621" s="1">
        <v>-0.63612574633664876</v>
      </c>
      <c r="D621" s="1">
        <v>8.0108945577239771E-2</v>
      </c>
      <c r="E621" s="1">
        <v>1.9409276162864117</v>
      </c>
      <c r="F621" s="1">
        <v>-1.4952315799082558</v>
      </c>
      <c r="G621" s="1">
        <v>0.64030950021887689</v>
      </c>
      <c r="H621" s="1">
        <v>-0.19685490583313298</v>
      </c>
      <c r="I621" s="1">
        <v>-8.6915103773131233E-2</v>
      </c>
      <c r="J621" s="1"/>
      <c r="K621" s="1"/>
      <c r="L621" s="1"/>
      <c r="M621" s="1"/>
      <c r="N621" s="1"/>
      <c r="O621" s="1"/>
      <c r="P621" s="1"/>
      <c r="Q621" s="1"/>
      <c r="R621" s="1"/>
      <c r="S621" s="1"/>
      <c r="T621" s="1"/>
      <c r="U621" s="1"/>
      <c r="V621" s="1"/>
      <c r="W621" s="1"/>
      <c r="X621" s="1"/>
      <c r="Y621" s="1"/>
      <c r="Z621" s="1"/>
    </row>
    <row r="622" spans="1:26" ht="25.5" customHeight="1">
      <c r="A622" s="1"/>
      <c r="B622" s="1">
        <v>597</v>
      </c>
      <c r="C622" s="1">
        <v>-0.1153153698612733</v>
      </c>
      <c r="D622" s="1">
        <v>0.60628943722835038</v>
      </c>
      <c r="E622" s="1">
        <v>-0.31286868201607793</v>
      </c>
      <c r="F622" s="1">
        <v>-0.37612251287340387</v>
      </c>
      <c r="G622" s="1">
        <v>0.64575481427479131</v>
      </c>
      <c r="H622" s="1">
        <v>-0.25992288925385998</v>
      </c>
      <c r="I622" s="1">
        <v>0.13652903940059308</v>
      </c>
      <c r="J622" s="1"/>
      <c r="K622" s="1"/>
      <c r="L622" s="1"/>
      <c r="M622" s="1"/>
      <c r="N622" s="1"/>
      <c r="O622" s="1"/>
      <c r="P622" s="1"/>
      <c r="Q622" s="1"/>
      <c r="R622" s="1"/>
      <c r="S622" s="1"/>
      <c r="T622" s="1"/>
      <c r="U622" s="1"/>
      <c r="V622" s="1"/>
      <c r="W622" s="1"/>
      <c r="X622" s="1"/>
      <c r="Y622" s="1"/>
      <c r="Z622" s="1"/>
    </row>
    <row r="623" spans="1:26" ht="25.5" customHeight="1">
      <c r="A623" s="1"/>
      <c r="B623" s="1">
        <v>598</v>
      </c>
      <c r="C623" s="1">
        <v>-1.0122575838523959</v>
      </c>
      <c r="D623" s="1">
        <v>0.52170649931753899</v>
      </c>
      <c r="E623" s="1">
        <v>-0.27983130207888512</v>
      </c>
      <c r="F623" s="1">
        <v>-0.30895031529341344</v>
      </c>
      <c r="G623" s="1">
        <v>-0.10099540979749211</v>
      </c>
      <c r="H623" s="1">
        <v>-0.51316181758077195</v>
      </c>
      <c r="I623" s="1">
        <v>-0.30791117116787231</v>
      </c>
      <c r="J623" s="1"/>
      <c r="K623" s="1"/>
      <c r="L623" s="1"/>
      <c r="M623" s="1"/>
      <c r="N623" s="1"/>
      <c r="O623" s="1"/>
      <c r="P623" s="1"/>
      <c r="Q623" s="1"/>
      <c r="R623" s="1"/>
      <c r="S623" s="1"/>
      <c r="T623" s="1"/>
      <c r="U623" s="1"/>
      <c r="V623" s="1"/>
      <c r="W623" s="1"/>
      <c r="X623" s="1"/>
      <c r="Y623" s="1"/>
      <c r="Z623" s="1"/>
    </row>
    <row r="624" spans="1:26" ht="25.5" customHeight="1">
      <c r="A624" s="1"/>
      <c r="B624" s="1">
        <v>599</v>
      </c>
      <c r="C624" s="1">
        <v>-1.1576455549894349</v>
      </c>
      <c r="D624" s="1">
        <v>0.39225292026286041</v>
      </c>
      <c r="E624" s="1">
        <v>-0.79079987541401631</v>
      </c>
      <c r="F624" s="1">
        <v>-0.31832503787686639</v>
      </c>
      <c r="G624" s="1">
        <v>-3.8995800655134617E-2</v>
      </c>
      <c r="H624" s="1">
        <v>0.30764904000775745</v>
      </c>
      <c r="I624" s="1">
        <v>9.0640459761126668E-2</v>
      </c>
      <c r="J624" s="1"/>
      <c r="K624" s="1"/>
      <c r="L624" s="1"/>
      <c r="M624" s="1"/>
      <c r="N624" s="1"/>
      <c r="O624" s="1"/>
      <c r="P624" s="1"/>
      <c r="Q624" s="1"/>
      <c r="R624" s="1"/>
      <c r="S624" s="1"/>
      <c r="T624" s="1"/>
      <c r="U624" s="1"/>
      <c r="V624" s="1"/>
      <c r="W624" s="1"/>
      <c r="X624" s="1"/>
      <c r="Y624" s="1"/>
      <c r="Z624" s="1"/>
    </row>
    <row r="625" spans="1:26" ht="25.5" customHeight="1">
      <c r="A625" s="1"/>
      <c r="B625" s="1">
        <v>600</v>
      </c>
      <c r="C625" s="1">
        <v>1.0338064531615194</v>
      </c>
      <c r="D625" s="1">
        <v>-4.6926696241534338E-3</v>
      </c>
      <c r="E625" s="1">
        <v>0.29093652542105924</v>
      </c>
      <c r="F625" s="1">
        <v>0.73853704336505688</v>
      </c>
      <c r="G625" s="1">
        <v>-0.67132820161607165</v>
      </c>
      <c r="H625" s="1">
        <v>0.35754123684469602</v>
      </c>
      <c r="I625" s="1">
        <v>4.6563027539755775E-3</v>
      </c>
      <c r="J625" s="1"/>
      <c r="K625" s="1"/>
      <c r="L625" s="1"/>
      <c r="M625" s="1"/>
      <c r="N625" s="1"/>
      <c r="O625" s="1"/>
      <c r="P625" s="1"/>
      <c r="Q625" s="1"/>
      <c r="R625" s="1"/>
      <c r="S625" s="1"/>
      <c r="T625" s="1"/>
      <c r="U625" s="1"/>
      <c r="V625" s="1"/>
      <c r="W625" s="1"/>
      <c r="X625" s="1"/>
      <c r="Y625" s="1"/>
      <c r="Z625" s="1"/>
    </row>
    <row r="626" spans="1:26" ht="25.5" customHeight="1">
      <c r="A626" s="1"/>
      <c r="B626" s="1">
        <v>601</v>
      </c>
      <c r="C626" s="1">
        <v>-5.5886992532461148E-2</v>
      </c>
      <c r="D626" s="1">
        <v>-0.35229358143259182</v>
      </c>
      <c r="E626" s="1">
        <v>-0.65183323957402539</v>
      </c>
      <c r="F626" s="1">
        <v>-0.18330581320809564</v>
      </c>
      <c r="G626" s="1">
        <v>0.14528191329876336</v>
      </c>
      <c r="H626" s="1">
        <v>-4.9772427580844512E-2</v>
      </c>
      <c r="I626" s="1">
        <v>-0.21148305632777048</v>
      </c>
      <c r="J626" s="1"/>
      <c r="K626" s="1"/>
      <c r="L626" s="1"/>
      <c r="M626" s="1"/>
      <c r="N626" s="1"/>
      <c r="O626" s="1"/>
      <c r="P626" s="1"/>
      <c r="Q626" s="1"/>
      <c r="R626" s="1"/>
      <c r="S626" s="1"/>
      <c r="T626" s="1"/>
      <c r="U626" s="1"/>
      <c r="V626" s="1"/>
      <c r="W626" s="1"/>
      <c r="X626" s="1"/>
      <c r="Y626" s="1"/>
      <c r="Z626" s="1"/>
    </row>
    <row r="627" spans="1:26" ht="25.5" customHeight="1">
      <c r="A627" s="1"/>
      <c r="B627" s="1">
        <v>602</v>
      </c>
      <c r="C627" s="1">
        <v>2.3940719146272458</v>
      </c>
      <c r="D627" s="1">
        <v>1.0491986843170984</v>
      </c>
      <c r="E627" s="1">
        <v>-1.2507484220536913E-2</v>
      </c>
      <c r="F627" s="1">
        <v>0.36208749725296074</v>
      </c>
      <c r="G627" s="1">
        <v>-0.24931007764215241</v>
      </c>
      <c r="H627" s="1">
        <v>1.4255162555872758E-2</v>
      </c>
      <c r="I627" s="1">
        <v>0.1832313891019359</v>
      </c>
      <c r="J627" s="1"/>
      <c r="K627" s="1"/>
      <c r="L627" s="1"/>
      <c r="M627" s="1"/>
      <c r="N627" s="1"/>
      <c r="O627" s="1"/>
      <c r="P627" s="1"/>
      <c r="Q627" s="1"/>
      <c r="R627" s="1"/>
      <c r="S627" s="1"/>
      <c r="T627" s="1"/>
      <c r="U627" s="1"/>
      <c r="V627" s="1"/>
      <c r="W627" s="1"/>
      <c r="X627" s="1"/>
      <c r="Y627" s="1"/>
      <c r="Z627" s="1"/>
    </row>
    <row r="628" spans="1:26" ht="25.5" customHeight="1">
      <c r="A628" s="1"/>
      <c r="B628" s="1">
        <v>603</v>
      </c>
      <c r="C628" s="1">
        <v>1.3340192100015682</v>
      </c>
      <c r="D628" s="1">
        <v>0.77403650533840918</v>
      </c>
      <c r="E628" s="1">
        <v>2.0177733573698193E-2</v>
      </c>
      <c r="F628" s="1">
        <v>0.21788165383864661</v>
      </c>
      <c r="G628" s="1">
        <v>-0.88434238877576854</v>
      </c>
      <c r="H628" s="1">
        <v>-0.37250997830972704</v>
      </c>
      <c r="I628" s="1">
        <v>-0.11705686888536501</v>
      </c>
      <c r="J628" s="1"/>
      <c r="K628" s="1"/>
      <c r="L628" s="1"/>
      <c r="M628" s="1"/>
      <c r="N628" s="1"/>
      <c r="O628" s="1"/>
      <c r="P628" s="1"/>
      <c r="Q628" s="1"/>
      <c r="R628" s="1"/>
      <c r="S628" s="1"/>
      <c r="T628" s="1"/>
      <c r="U628" s="1"/>
      <c r="V628" s="1"/>
      <c r="W628" s="1"/>
      <c r="X628" s="1"/>
      <c r="Y628" s="1"/>
      <c r="Z628" s="1"/>
    </row>
    <row r="629" spans="1:26" ht="25.5" customHeight="1">
      <c r="A629" s="1"/>
      <c r="B629" s="1">
        <v>604</v>
      </c>
      <c r="C629" s="1">
        <v>0.36134027544679925</v>
      </c>
      <c r="D629" s="1">
        <v>-0.55326832137232096</v>
      </c>
      <c r="E629" s="1">
        <v>0.35353344536708242</v>
      </c>
      <c r="F629" s="1">
        <v>-0.41112957966839414</v>
      </c>
      <c r="G629" s="1">
        <v>0.51071396589670681</v>
      </c>
      <c r="H629" s="1">
        <v>0.30059661252549619</v>
      </c>
      <c r="I629" s="1">
        <v>8.3854450263825681E-2</v>
      </c>
      <c r="J629" s="1"/>
      <c r="K629" s="1"/>
      <c r="L629" s="1"/>
      <c r="M629" s="1"/>
      <c r="N629" s="1"/>
      <c r="O629" s="1"/>
      <c r="P629" s="1"/>
      <c r="Q629" s="1"/>
      <c r="R629" s="1"/>
      <c r="S629" s="1"/>
      <c r="T629" s="1"/>
      <c r="U629" s="1"/>
      <c r="V629" s="1"/>
      <c r="W629" s="1"/>
      <c r="X629" s="1"/>
      <c r="Y629" s="1"/>
      <c r="Z629" s="1"/>
    </row>
    <row r="630" spans="1:26" ht="25.5" customHeight="1">
      <c r="A630" s="1"/>
      <c r="B630" s="1">
        <v>605</v>
      </c>
      <c r="C630" s="1">
        <v>0.6272008302980282</v>
      </c>
      <c r="D630" s="1">
        <v>0.33824092721465226</v>
      </c>
      <c r="E630" s="1">
        <v>8.197183808467642E-3</v>
      </c>
      <c r="F630" s="1">
        <v>-0.91774097479170336</v>
      </c>
      <c r="G630" s="1">
        <v>-0.37164259998830895</v>
      </c>
      <c r="H630" s="1">
        <v>0.27309025493098582</v>
      </c>
      <c r="I630" s="1">
        <v>0.36543911494883052</v>
      </c>
      <c r="J630" s="1"/>
      <c r="K630" s="1"/>
      <c r="L630" s="1"/>
      <c r="M630" s="1"/>
      <c r="N630" s="1"/>
      <c r="O630" s="1"/>
      <c r="P630" s="1"/>
      <c r="Q630" s="1"/>
      <c r="R630" s="1"/>
      <c r="S630" s="1"/>
      <c r="T630" s="1"/>
      <c r="U630" s="1"/>
      <c r="V630" s="1"/>
      <c r="W630" s="1"/>
      <c r="X630" s="1"/>
      <c r="Y630" s="1"/>
      <c r="Z630" s="1"/>
    </row>
    <row r="631" spans="1:26" ht="25.5" customHeight="1">
      <c r="A631" s="1"/>
      <c r="B631" s="1">
        <v>606</v>
      </c>
      <c r="C631" s="1">
        <v>1.1822636897911079</v>
      </c>
      <c r="D631" s="1">
        <v>-4.430913506541978E-2</v>
      </c>
      <c r="E631" s="1">
        <v>-0.14711056338378137</v>
      </c>
      <c r="F631" s="1">
        <v>0.399858614290861</v>
      </c>
      <c r="G631" s="1">
        <v>5.8649534203130153E-3</v>
      </c>
      <c r="H631" s="1">
        <v>-6.4407151853886707E-2</v>
      </c>
      <c r="I631" s="1">
        <v>0.11125584988019613</v>
      </c>
      <c r="J631" s="1"/>
      <c r="K631" s="1"/>
      <c r="L631" s="1"/>
      <c r="M631" s="1"/>
      <c r="N631" s="1"/>
      <c r="O631" s="1"/>
      <c r="P631" s="1"/>
      <c r="Q631" s="1"/>
      <c r="R631" s="1"/>
      <c r="S631" s="1"/>
      <c r="T631" s="1"/>
      <c r="U631" s="1"/>
      <c r="V631" s="1"/>
      <c r="W631" s="1"/>
      <c r="X631" s="1"/>
      <c r="Y631" s="1"/>
      <c r="Z631" s="1"/>
    </row>
    <row r="632" spans="1:26" ht="25.5" customHeight="1">
      <c r="A632" s="1"/>
      <c r="B632" s="1">
        <v>607</v>
      </c>
      <c r="C632" s="1">
        <v>0.21154249855118962</v>
      </c>
      <c r="D632" s="1">
        <v>-3.983183439616822E-2</v>
      </c>
      <c r="E632" s="1">
        <v>0.29649054030215161</v>
      </c>
      <c r="F632" s="1">
        <v>-0.52900902185212195</v>
      </c>
      <c r="G632" s="1">
        <v>0.25654005008349057</v>
      </c>
      <c r="H632" s="1">
        <v>-0.11343073884720449</v>
      </c>
      <c r="I632" s="1">
        <v>-0.12562077289122672</v>
      </c>
      <c r="J632" s="1"/>
      <c r="K632" s="1"/>
      <c r="L632" s="1"/>
      <c r="M632" s="1"/>
      <c r="N632" s="1"/>
      <c r="O632" s="1"/>
      <c r="P632" s="1"/>
      <c r="Q632" s="1"/>
      <c r="R632" s="1"/>
      <c r="S632" s="1"/>
      <c r="T632" s="1"/>
      <c r="U632" s="1"/>
      <c r="V632" s="1"/>
      <c r="W632" s="1"/>
      <c r="X632" s="1"/>
      <c r="Y632" s="1"/>
      <c r="Z632" s="1"/>
    </row>
    <row r="633" spans="1:26" ht="25.5" customHeight="1">
      <c r="A633" s="1"/>
      <c r="B633" s="1">
        <v>608</v>
      </c>
      <c r="C633" s="1">
        <v>-1.4025559005131674</v>
      </c>
      <c r="D633" s="1">
        <v>-0.47089655345175352</v>
      </c>
      <c r="E633" s="1">
        <v>0.48585077469254334</v>
      </c>
      <c r="F633" s="1">
        <v>-0.81021539882651883</v>
      </c>
      <c r="G633" s="1">
        <v>0.20253790006055961</v>
      </c>
      <c r="H633" s="1">
        <v>-0.36521163252160582</v>
      </c>
      <c r="I633" s="1">
        <v>-0.25517597379142931</v>
      </c>
      <c r="J633" s="1"/>
      <c r="K633" s="1"/>
      <c r="L633" s="1"/>
      <c r="M633" s="1"/>
      <c r="N633" s="1"/>
      <c r="O633" s="1"/>
      <c r="P633" s="1"/>
      <c r="Q633" s="1"/>
      <c r="R633" s="1"/>
      <c r="S633" s="1"/>
      <c r="T633" s="1"/>
      <c r="U633" s="1"/>
      <c r="V633" s="1"/>
      <c r="W633" s="1"/>
      <c r="X633" s="1"/>
      <c r="Y633" s="1"/>
      <c r="Z633" s="1"/>
    </row>
    <row r="634" spans="1:26" ht="25.5" customHeight="1">
      <c r="A634" s="1"/>
      <c r="B634" s="1">
        <v>609</v>
      </c>
      <c r="C634" s="1">
        <v>0.84646642931555849</v>
      </c>
      <c r="D634" s="1">
        <v>0.55851360989574228</v>
      </c>
      <c r="E634" s="1">
        <v>-0.40397696628979335</v>
      </c>
      <c r="F634" s="1">
        <v>0.33277235896630925</v>
      </c>
      <c r="G634" s="1">
        <v>-0.39100141651070369</v>
      </c>
      <c r="H634" s="1">
        <v>-0.27494319028699715</v>
      </c>
      <c r="I634" s="1">
        <v>7.0435676820617646E-2</v>
      </c>
      <c r="J634" s="1"/>
      <c r="K634" s="1"/>
      <c r="L634" s="1"/>
      <c r="M634" s="1"/>
      <c r="N634" s="1"/>
      <c r="O634" s="1"/>
      <c r="P634" s="1"/>
      <c r="Q634" s="1"/>
      <c r="R634" s="1"/>
      <c r="S634" s="1"/>
      <c r="T634" s="1"/>
      <c r="U634" s="1"/>
      <c r="V634" s="1"/>
      <c r="W634" s="1"/>
      <c r="X634" s="1"/>
      <c r="Y634" s="1"/>
      <c r="Z634" s="1"/>
    </row>
    <row r="635" spans="1:26" ht="25.5" customHeight="1">
      <c r="A635" s="1"/>
      <c r="B635" s="1">
        <v>610</v>
      </c>
      <c r="C635" s="1">
        <v>-1.104669826002554</v>
      </c>
      <c r="D635" s="1">
        <v>0.27195185221972484</v>
      </c>
      <c r="E635" s="1">
        <v>-0.69148567037704334</v>
      </c>
      <c r="F635" s="1">
        <v>-0.1509874913273114</v>
      </c>
      <c r="G635" s="1">
        <v>-1.0441116015107561</v>
      </c>
      <c r="H635" s="1">
        <v>-0.36380969560900506</v>
      </c>
      <c r="I635" s="1">
        <v>0.25610443951949619</v>
      </c>
      <c r="J635" s="1"/>
      <c r="K635" s="1"/>
      <c r="L635" s="1"/>
      <c r="M635" s="1"/>
      <c r="N635" s="1"/>
      <c r="O635" s="1"/>
      <c r="P635" s="1"/>
      <c r="Q635" s="1"/>
      <c r="R635" s="1"/>
      <c r="S635" s="1"/>
      <c r="T635" s="1"/>
      <c r="U635" s="1"/>
      <c r="V635" s="1"/>
      <c r="W635" s="1"/>
      <c r="X635" s="1"/>
      <c r="Y635" s="1"/>
      <c r="Z635" s="1"/>
    </row>
    <row r="636" spans="1:26" ht="25.5" customHeight="1">
      <c r="A636" s="1"/>
      <c r="B636" s="1">
        <v>611</v>
      </c>
      <c r="C636" s="1">
        <v>-1.1817680214252266</v>
      </c>
      <c r="D636" s="1">
        <v>-0.25344021488749663</v>
      </c>
      <c r="E636" s="1">
        <v>8.1852837862886649E-2</v>
      </c>
      <c r="F636" s="1">
        <v>0.49156007016529835</v>
      </c>
      <c r="G636" s="1">
        <v>-0.62908270269389122</v>
      </c>
      <c r="H636" s="1">
        <v>0.24968911197989097</v>
      </c>
      <c r="I636" s="1">
        <v>-5.7423958271280606E-2</v>
      </c>
      <c r="J636" s="1"/>
      <c r="K636" s="1"/>
      <c r="L636" s="1"/>
      <c r="M636" s="1"/>
      <c r="N636" s="1"/>
      <c r="O636" s="1"/>
      <c r="P636" s="1"/>
      <c r="Q636" s="1"/>
      <c r="R636" s="1"/>
      <c r="S636" s="1"/>
      <c r="T636" s="1"/>
      <c r="U636" s="1"/>
      <c r="V636" s="1"/>
      <c r="W636" s="1"/>
      <c r="X636" s="1"/>
      <c r="Y636" s="1"/>
      <c r="Z636" s="1"/>
    </row>
    <row r="637" spans="1:26" ht="25.5" customHeight="1">
      <c r="A637" s="1"/>
      <c r="B637" s="1">
        <v>612</v>
      </c>
      <c r="C637" s="1">
        <v>1.556691455935437</v>
      </c>
      <c r="D637" s="1">
        <v>0.29370528827027792</v>
      </c>
      <c r="E637" s="1">
        <v>-0.35294507071106623</v>
      </c>
      <c r="F637" s="1">
        <v>-2.5465358563853954E-2</v>
      </c>
      <c r="G637" s="1">
        <v>0.24159341925662536</v>
      </c>
      <c r="H637" s="1">
        <v>0.21023814661294221</v>
      </c>
      <c r="I637" s="1">
        <v>-0.46229409660788756</v>
      </c>
      <c r="J637" s="1"/>
      <c r="K637" s="1"/>
      <c r="L637" s="1"/>
      <c r="M637" s="1"/>
      <c r="N637" s="1"/>
      <c r="O637" s="1"/>
      <c r="P637" s="1"/>
      <c r="Q637" s="1"/>
      <c r="R637" s="1"/>
      <c r="S637" s="1"/>
      <c r="T637" s="1"/>
      <c r="U637" s="1"/>
      <c r="V637" s="1"/>
      <c r="W637" s="1"/>
      <c r="X637" s="1"/>
      <c r="Y637" s="1"/>
      <c r="Z637" s="1"/>
    </row>
    <row r="638" spans="1:26" ht="25.5" customHeight="1">
      <c r="A638" s="1"/>
      <c r="B638" s="1">
        <v>613</v>
      </c>
      <c r="C638" s="1">
        <v>1.0423386870256834</v>
      </c>
      <c r="D638" s="1">
        <v>-0.76250291446697971</v>
      </c>
      <c r="E638" s="1">
        <v>0.97471506697212895</v>
      </c>
      <c r="F638" s="1">
        <v>0.59099247414223577</v>
      </c>
      <c r="G638" s="1">
        <v>-3.6815573918532386E-2</v>
      </c>
      <c r="H638" s="1">
        <v>-6.2879758417946907E-3</v>
      </c>
      <c r="I638" s="1">
        <v>-0.19920937968630256</v>
      </c>
      <c r="J638" s="1"/>
      <c r="K638" s="1"/>
      <c r="L638" s="1"/>
      <c r="M638" s="1"/>
      <c r="N638" s="1"/>
      <c r="O638" s="1"/>
      <c r="P638" s="1"/>
      <c r="Q638" s="1"/>
      <c r="R638" s="1"/>
      <c r="S638" s="1"/>
      <c r="T638" s="1"/>
      <c r="U638" s="1"/>
      <c r="V638" s="1"/>
      <c r="W638" s="1"/>
      <c r="X638" s="1"/>
      <c r="Y638" s="1"/>
      <c r="Z638" s="1"/>
    </row>
    <row r="639" spans="1:26" ht="25.5" customHeight="1">
      <c r="A639" s="1"/>
      <c r="B639" s="1">
        <v>614</v>
      </c>
      <c r="C639" s="1">
        <v>1.5420849620597884E-2</v>
      </c>
      <c r="D639" s="1">
        <v>-1.0290451525368485</v>
      </c>
      <c r="E639" s="1">
        <v>-0.11698479696674162</v>
      </c>
      <c r="F639" s="1">
        <v>-0.17729921089663114</v>
      </c>
      <c r="G639" s="1">
        <v>-3.6567715773942175E-2</v>
      </c>
      <c r="H639" s="1">
        <v>-0.24763132968059787</v>
      </c>
      <c r="I639" s="1">
        <v>0.16883002016561582</v>
      </c>
      <c r="J639" s="1"/>
      <c r="K639" s="1"/>
      <c r="L639" s="1"/>
      <c r="M639" s="1"/>
      <c r="N639" s="1"/>
      <c r="O639" s="1"/>
      <c r="P639" s="1"/>
      <c r="Q639" s="1"/>
      <c r="R639" s="1"/>
      <c r="S639" s="1"/>
      <c r="T639" s="1"/>
      <c r="U639" s="1"/>
      <c r="V639" s="1"/>
      <c r="W639" s="1"/>
      <c r="X639" s="1"/>
      <c r="Y639" s="1"/>
      <c r="Z639" s="1"/>
    </row>
    <row r="640" spans="1:26" ht="25.5" customHeight="1">
      <c r="A640" s="1"/>
      <c r="B640" s="1">
        <v>615</v>
      </c>
      <c r="C640" s="1">
        <v>-1.1416091648482958</v>
      </c>
      <c r="D640" s="1">
        <v>0.19072735367353599</v>
      </c>
      <c r="E640" s="1">
        <v>1.4069970032031442</v>
      </c>
      <c r="F640" s="1">
        <v>-0.41809317198297818</v>
      </c>
      <c r="G640" s="1">
        <v>-0.24113365284404714</v>
      </c>
      <c r="H640" s="1">
        <v>-0.23293102758973686</v>
      </c>
      <c r="I640" s="1">
        <v>-0.23400347669954571</v>
      </c>
      <c r="J640" s="1"/>
      <c r="K640" s="1"/>
      <c r="L640" s="1"/>
      <c r="M640" s="1"/>
      <c r="N640" s="1"/>
      <c r="O640" s="1"/>
      <c r="P640" s="1"/>
      <c r="Q640" s="1"/>
      <c r="R640" s="1"/>
      <c r="S640" s="1"/>
      <c r="T640" s="1"/>
      <c r="U640" s="1"/>
      <c r="V640" s="1"/>
      <c r="W640" s="1"/>
      <c r="X640" s="1"/>
      <c r="Y640" s="1"/>
      <c r="Z640" s="1"/>
    </row>
    <row r="641" spans="1:26" ht="25.5" customHeight="1">
      <c r="A641" s="1"/>
      <c r="B641" s="1">
        <v>616</v>
      </c>
      <c r="C641" s="1">
        <v>0.51919673203284378</v>
      </c>
      <c r="D641" s="1">
        <v>-0.37253923829390612</v>
      </c>
      <c r="E641" s="1">
        <v>0.5150555721903517</v>
      </c>
      <c r="F641" s="1">
        <v>-0.77787042471074741</v>
      </c>
      <c r="G641" s="1">
        <v>-0.41159786618555572</v>
      </c>
      <c r="H641" s="1">
        <v>0.35181156896875965</v>
      </c>
      <c r="I641" s="1">
        <v>-0.24921203805634531</v>
      </c>
      <c r="J641" s="1"/>
      <c r="K641" s="1"/>
      <c r="L641" s="1"/>
      <c r="M641" s="1"/>
      <c r="N641" s="1"/>
      <c r="O641" s="1"/>
      <c r="P641" s="1"/>
      <c r="Q641" s="1"/>
      <c r="R641" s="1"/>
      <c r="S641" s="1"/>
      <c r="T641" s="1"/>
      <c r="U641" s="1"/>
      <c r="V641" s="1"/>
      <c r="W641" s="1"/>
      <c r="X641" s="1"/>
      <c r="Y641" s="1"/>
      <c r="Z641" s="1"/>
    </row>
    <row r="642" spans="1:26" ht="25.5" customHeight="1">
      <c r="A642" s="1"/>
      <c r="B642" s="1">
        <v>617</v>
      </c>
      <c r="C642" s="1">
        <v>0.35763674415996172</v>
      </c>
      <c r="D642" s="1">
        <v>0.32176013525597646</v>
      </c>
      <c r="E642" s="1">
        <v>-0.24201118109149453</v>
      </c>
      <c r="F642" s="1">
        <v>-4.7621684391360775E-2</v>
      </c>
      <c r="G642" s="1">
        <v>-9.7264462625409553E-2</v>
      </c>
      <c r="H642" s="1">
        <v>-0.23069822640248483</v>
      </c>
      <c r="I642" s="1">
        <v>0.10852584868492224</v>
      </c>
      <c r="J642" s="1"/>
      <c r="K642" s="1"/>
      <c r="L642" s="1"/>
      <c r="M642" s="1"/>
      <c r="N642" s="1"/>
      <c r="O642" s="1"/>
      <c r="P642" s="1"/>
      <c r="Q642" s="1"/>
      <c r="R642" s="1"/>
      <c r="S642" s="1"/>
      <c r="T642" s="1"/>
      <c r="U642" s="1"/>
      <c r="V642" s="1"/>
      <c r="W642" s="1"/>
      <c r="X642" s="1"/>
      <c r="Y642" s="1"/>
      <c r="Z642" s="1"/>
    </row>
    <row r="643" spans="1:26" ht="25.5" customHeight="1">
      <c r="A643" s="1"/>
      <c r="B643" s="1">
        <v>618</v>
      </c>
      <c r="C643" s="1">
        <v>-0.79741934639717027</v>
      </c>
      <c r="D643" s="1">
        <v>1.0857638038342921</v>
      </c>
      <c r="E643" s="1">
        <v>0.17945499488977493</v>
      </c>
      <c r="F643" s="1">
        <v>-0.53900848415579572</v>
      </c>
      <c r="G643" s="1">
        <v>-0.45192575932675078</v>
      </c>
      <c r="H643" s="1">
        <v>0.35772927748220235</v>
      </c>
      <c r="I643" s="1">
        <v>-0.23356322117673703</v>
      </c>
      <c r="J643" s="1"/>
      <c r="K643" s="1"/>
      <c r="L643" s="1"/>
      <c r="M643" s="1"/>
      <c r="N643" s="1"/>
      <c r="O643" s="1"/>
      <c r="P643" s="1"/>
      <c r="Q643" s="1"/>
      <c r="R643" s="1"/>
      <c r="S643" s="1"/>
      <c r="T643" s="1"/>
      <c r="U643" s="1"/>
      <c r="V643" s="1"/>
      <c r="W643" s="1"/>
      <c r="X643" s="1"/>
      <c r="Y643" s="1"/>
      <c r="Z643" s="1"/>
    </row>
    <row r="644" spans="1:26" ht="25.5" customHeight="1">
      <c r="A644" s="1"/>
      <c r="B644" s="1">
        <v>619</v>
      </c>
      <c r="C644" s="1">
        <v>-0.44088848151386861</v>
      </c>
      <c r="D644" s="1">
        <v>0.74563372029630837</v>
      </c>
      <c r="E644" s="1">
        <v>0.54070455229906755</v>
      </c>
      <c r="F644" s="1">
        <v>-0.1785785161419054</v>
      </c>
      <c r="G644" s="1">
        <v>1.6666675697020856</v>
      </c>
      <c r="H644" s="1">
        <v>0.42894320417573706</v>
      </c>
      <c r="I644" s="1">
        <v>0.2130258950236425</v>
      </c>
      <c r="J644" s="1"/>
      <c r="K644" s="1"/>
      <c r="L644" s="1"/>
      <c r="M644" s="1"/>
      <c r="N644" s="1"/>
      <c r="O644" s="1"/>
      <c r="P644" s="1"/>
      <c r="Q644" s="1"/>
      <c r="R644" s="1"/>
      <c r="S644" s="1"/>
      <c r="T644" s="1"/>
      <c r="U644" s="1"/>
      <c r="V644" s="1"/>
      <c r="W644" s="1"/>
      <c r="X644" s="1"/>
      <c r="Y644" s="1"/>
      <c r="Z644" s="1"/>
    </row>
    <row r="645" spans="1:26" ht="25.5" customHeight="1">
      <c r="A645" s="1"/>
      <c r="B645" s="1">
        <v>620</v>
      </c>
      <c r="C645" s="1">
        <v>1.4489540765261093</v>
      </c>
      <c r="D645" s="1">
        <v>0.60046321700067407</v>
      </c>
      <c r="E645" s="1">
        <v>0.44511515494189774</v>
      </c>
      <c r="F645" s="1">
        <v>-1.6505977224083437E-2</v>
      </c>
      <c r="G645" s="1">
        <v>-1.0323329075694954</v>
      </c>
      <c r="H645" s="1">
        <v>5.9480287082098147E-2</v>
      </c>
      <c r="I645" s="1">
        <v>-0.30744604752397159</v>
      </c>
      <c r="J645" s="1"/>
      <c r="K645" s="1"/>
      <c r="L645" s="1"/>
      <c r="M645" s="1"/>
      <c r="N645" s="1"/>
      <c r="O645" s="1"/>
      <c r="P645" s="1"/>
      <c r="Q645" s="1"/>
      <c r="R645" s="1"/>
      <c r="S645" s="1"/>
      <c r="T645" s="1"/>
      <c r="U645" s="1"/>
      <c r="V645" s="1"/>
      <c r="W645" s="1"/>
      <c r="X645" s="1"/>
      <c r="Y645" s="1"/>
      <c r="Z645" s="1"/>
    </row>
    <row r="646" spans="1:26" ht="25.5" customHeight="1">
      <c r="A646" s="1"/>
      <c r="B646" s="1">
        <v>621</v>
      </c>
      <c r="C646" s="1">
        <v>-0.69119022159787646</v>
      </c>
      <c r="D646" s="1">
        <v>-0.13251815789533802</v>
      </c>
      <c r="E646" s="1">
        <v>-0.23867736121999342</v>
      </c>
      <c r="F646" s="1">
        <v>-0.90380687531744586</v>
      </c>
      <c r="G646" s="1">
        <v>-0.34398738988668182</v>
      </c>
      <c r="H646" s="1">
        <v>-1.5186727833212232E-2</v>
      </c>
      <c r="I646" s="1">
        <v>-0.35034292093885366</v>
      </c>
      <c r="J646" s="1"/>
      <c r="K646" s="1"/>
      <c r="L646" s="1"/>
      <c r="M646" s="1"/>
      <c r="N646" s="1"/>
      <c r="O646" s="1"/>
      <c r="P646" s="1"/>
      <c r="Q646" s="1"/>
      <c r="R646" s="1"/>
      <c r="S646" s="1"/>
      <c r="T646" s="1"/>
      <c r="U646" s="1"/>
      <c r="V646" s="1"/>
      <c r="W646" s="1"/>
      <c r="X646" s="1"/>
      <c r="Y646" s="1"/>
      <c r="Z646" s="1"/>
    </row>
    <row r="647" spans="1:26" ht="25.5" customHeight="1">
      <c r="A647" s="1"/>
      <c r="B647" s="1">
        <v>622</v>
      </c>
      <c r="C647" s="1">
        <v>-0.27753672712941019</v>
      </c>
      <c r="D647" s="1">
        <v>-1.9329468659682492</v>
      </c>
      <c r="E647" s="1">
        <v>0.39428959838764671</v>
      </c>
      <c r="F647" s="1">
        <v>-0.15778810672451746</v>
      </c>
      <c r="G647" s="1">
        <v>0.34500821275213261</v>
      </c>
      <c r="H647" s="1">
        <v>0.50850360042645115</v>
      </c>
      <c r="I647" s="1">
        <v>6.9426375275748187E-3</v>
      </c>
      <c r="J647" s="1"/>
      <c r="K647" s="1"/>
      <c r="L647" s="1"/>
      <c r="M647" s="1"/>
      <c r="N647" s="1"/>
      <c r="O647" s="1"/>
      <c r="P647" s="1"/>
      <c r="Q647" s="1"/>
      <c r="R647" s="1"/>
      <c r="S647" s="1"/>
      <c r="T647" s="1"/>
      <c r="U647" s="1"/>
      <c r="V647" s="1"/>
      <c r="W647" s="1"/>
      <c r="X647" s="1"/>
      <c r="Y647" s="1"/>
      <c r="Z647" s="1"/>
    </row>
    <row r="648" spans="1:26" ht="25.5" customHeight="1">
      <c r="A648" s="1"/>
      <c r="B648" s="1">
        <v>623</v>
      </c>
      <c r="C648" s="1">
        <v>-8.4625974578081062E-3</v>
      </c>
      <c r="D648" s="1">
        <v>1.1225717004215503</v>
      </c>
      <c r="E648" s="1">
        <v>1.2565948415803876</v>
      </c>
      <c r="F648" s="1">
        <v>0.27132391488746987</v>
      </c>
      <c r="G648" s="1">
        <v>0.45695897632158272</v>
      </c>
      <c r="H648" s="1">
        <v>-0.25411510785628</v>
      </c>
      <c r="I648" s="1">
        <v>-0.11126248137760072</v>
      </c>
      <c r="J648" s="1"/>
      <c r="K648" s="1"/>
      <c r="L648" s="1"/>
      <c r="M648" s="1"/>
      <c r="N648" s="1"/>
      <c r="O648" s="1"/>
      <c r="P648" s="1"/>
      <c r="Q648" s="1"/>
      <c r="R648" s="1"/>
      <c r="S648" s="1"/>
      <c r="T648" s="1"/>
      <c r="U648" s="1"/>
      <c r="V648" s="1"/>
      <c r="W648" s="1"/>
      <c r="X648" s="1"/>
      <c r="Y648" s="1"/>
      <c r="Z648" s="1"/>
    </row>
    <row r="649" spans="1:26" ht="25.5" customHeight="1">
      <c r="A649" s="1"/>
      <c r="B649" s="1">
        <v>624</v>
      </c>
      <c r="C649" s="1">
        <v>0.81820941714296813</v>
      </c>
      <c r="D649" s="1">
        <v>0.46836280914453476</v>
      </c>
      <c r="E649" s="1">
        <v>-0.35517562373519401</v>
      </c>
      <c r="F649" s="1">
        <v>-0.41887856437970428</v>
      </c>
      <c r="G649" s="1">
        <v>-0.73637848112351545</v>
      </c>
      <c r="H649" s="1">
        <v>-0.30065083315544572</v>
      </c>
      <c r="I649" s="1">
        <v>0.11936670667387875</v>
      </c>
      <c r="J649" s="1"/>
      <c r="K649" s="1"/>
      <c r="L649" s="1"/>
      <c r="M649" s="1"/>
      <c r="N649" s="1"/>
      <c r="O649" s="1"/>
      <c r="P649" s="1"/>
      <c r="Q649" s="1"/>
      <c r="R649" s="1"/>
      <c r="S649" s="1"/>
      <c r="T649" s="1"/>
      <c r="U649" s="1"/>
      <c r="V649" s="1"/>
      <c r="W649" s="1"/>
      <c r="X649" s="1"/>
      <c r="Y649" s="1"/>
      <c r="Z649" s="1"/>
    </row>
    <row r="650" spans="1:26" ht="25.5" customHeight="1">
      <c r="A650" s="1"/>
      <c r="B650" s="1">
        <v>625</v>
      </c>
      <c r="C650" s="1">
        <v>0.74526343016311947</v>
      </c>
      <c r="D650" s="1">
        <v>0.3173011608603386</v>
      </c>
      <c r="E650" s="1">
        <v>-0.14247120155846904</v>
      </c>
      <c r="F650" s="1">
        <v>0.20341735002260178</v>
      </c>
      <c r="G650" s="1">
        <v>-0.25599066383105851</v>
      </c>
      <c r="H650" s="1">
        <v>-0.10533839023554652</v>
      </c>
      <c r="I650" s="1">
        <v>-0.14410067964532264</v>
      </c>
      <c r="J650" s="1"/>
      <c r="K650" s="1"/>
      <c r="L650" s="1"/>
      <c r="M650" s="1"/>
      <c r="N650" s="1"/>
      <c r="O650" s="1"/>
      <c r="P650" s="1"/>
      <c r="Q650" s="1"/>
      <c r="R650" s="1"/>
      <c r="S650" s="1"/>
      <c r="T650" s="1"/>
      <c r="U650" s="1"/>
      <c r="V650" s="1"/>
      <c r="W650" s="1"/>
      <c r="X650" s="1"/>
      <c r="Y650" s="1"/>
      <c r="Z650" s="1"/>
    </row>
    <row r="651" spans="1:26" ht="25.5" customHeight="1">
      <c r="A651" s="1"/>
      <c r="B651" s="1">
        <v>626</v>
      </c>
      <c r="C651" s="1">
        <v>-0.22529629132928936</v>
      </c>
      <c r="D651" s="1">
        <v>-1.3869702028835982</v>
      </c>
      <c r="E651" s="1">
        <v>3.122724308351843E-2</v>
      </c>
      <c r="F651" s="1">
        <v>-0.26924283892607942</v>
      </c>
      <c r="G651" s="1">
        <v>7.6972323280026816E-2</v>
      </c>
      <c r="H651" s="1">
        <v>0.27700560106472005</v>
      </c>
      <c r="I651" s="1">
        <v>7.8609014872221022E-2</v>
      </c>
      <c r="J651" s="1"/>
      <c r="K651" s="1"/>
      <c r="L651" s="1"/>
      <c r="M651" s="1"/>
      <c r="N651" s="1"/>
      <c r="O651" s="1"/>
      <c r="P651" s="1"/>
      <c r="Q651" s="1"/>
      <c r="R651" s="1"/>
      <c r="S651" s="1"/>
      <c r="T651" s="1"/>
      <c r="U651" s="1"/>
      <c r="V651" s="1"/>
      <c r="W651" s="1"/>
      <c r="X651" s="1"/>
      <c r="Y651" s="1"/>
      <c r="Z651" s="1"/>
    </row>
    <row r="652" spans="1:26" ht="25.5" customHeight="1">
      <c r="A652" s="1"/>
      <c r="B652" s="1">
        <v>627</v>
      </c>
      <c r="C652" s="1">
        <v>-2.2441358487617804</v>
      </c>
      <c r="D652" s="1">
        <v>-0.80745495237775566</v>
      </c>
      <c r="E652" s="1">
        <v>0.60461779241114844</v>
      </c>
      <c r="F652" s="1">
        <v>2.9290268801579367E-2</v>
      </c>
      <c r="G652" s="1">
        <v>-0.33774170421141847</v>
      </c>
      <c r="H652" s="1">
        <v>0.22168294916056963</v>
      </c>
      <c r="I652" s="1">
        <v>0.11736418043141769</v>
      </c>
      <c r="J652" s="1"/>
      <c r="K652" s="1"/>
      <c r="L652" s="1"/>
      <c r="M652" s="1"/>
      <c r="N652" s="1"/>
      <c r="O652" s="1"/>
      <c r="P652" s="1"/>
      <c r="Q652" s="1"/>
      <c r="R652" s="1"/>
      <c r="S652" s="1"/>
      <c r="T652" s="1"/>
      <c r="U652" s="1"/>
      <c r="V652" s="1"/>
      <c r="W652" s="1"/>
      <c r="X652" s="1"/>
      <c r="Y652" s="1"/>
      <c r="Z652" s="1"/>
    </row>
    <row r="653" spans="1:26" ht="25.5" customHeight="1">
      <c r="A653" s="1"/>
      <c r="B653" s="1">
        <v>628</v>
      </c>
      <c r="C653" s="1">
        <v>-0.30054144580512371</v>
      </c>
      <c r="D653" s="1">
        <v>-0.13362695327009294</v>
      </c>
      <c r="E653" s="1">
        <v>0.13963127363837913</v>
      </c>
      <c r="F653" s="1">
        <v>0.57496692356537715</v>
      </c>
      <c r="G653" s="1">
        <v>-0.43656899821911194</v>
      </c>
      <c r="H653" s="1">
        <v>0.88245974165243946</v>
      </c>
      <c r="I653" s="1">
        <v>-8.9202393978063912E-2</v>
      </c>
      <c r="J653" s="1"/>
      <c r="K653" s="1"/>
      <c r="L653" s="1"/>
      <c r="M653" s="1"/>
      <c r="N653" s="1"/>
      <c r="O653" s="1"/>
      <c r="P653" s="1"/>
      <c r="Q653" s="1"/>
      <c r="R653" s="1"/>
      <c r="S653" s="1"/>
      <c r="T653" s="1"/>
      <c r="U653" s="1"/>
      <c r="V653" s="1"/>
      <c r="W653" s="1"/>
      <c r="X653" s="1"/>
      <c r="Y653" s="1"/>
      <c r="Z653" s="1"/>
    </row>
    <row r="654" spans="1:26" ht="25.5" customHeight="1">
      <c r="A654" s="1"/>
      <c r="B654" s="1">
        <v>629</v>
      </c>
      <c r="C654" s="1">
        <v>-0.27899416292562063</v>
      </c>
      <c r="D654" s="1">
        <v>-0.14521823090294927</v>
      </c>
      <c r="E654" s="1">
        <v>-0.47462411733439741</v>
      </c>
      <c r="F654" s="1">
        <v>-0.69179497486862218</v>
      </c>
      <c r="G654" s="1">
        <v>0.1808648624198359</v>
      </c>
      <c r="H654" s="1">
        <v>0.21680499164609374</v>
      </c>
      <c r="I654" s="1">
        <v>0.37465551503549138</v>
      </c>
      <c r="J654" s="1"/>
      <c r="K654" s="1"/>
      <c r="L654" s="1"/>
      <c r="M654" s="1"/>
      <c r="N654" s="1"/>
      <c r="O654" s="1"/>
      <c r="P654" s="1"/>
      <c r="Q654" s="1"/>
      <c r="R654" s="1"/>
      <c r="S654" s="1"/>
      <c r="T654" s="1"/>
      <c r="U654" s="1"/>
      <c r="V654" s="1"/>
      <c r="W654" s="1"/>
      <c r="X654" s="1"/>
      <c r="Y654" s="1"/>
      <c r="Z654" s="1"/>
    </row>
    <row r="655" spans="1:26" ht="25.5" customHeight="1">
      <c r="A655" s="1"/>
      <c r="B655" s="1">
        <v>630</v>
      </c>
      <c r="C655" s="1">
        <v>-1.3349818846556889</v>
      </c>
      <c r="D655" s="1">
        <v>-1.3146884697457311</v>
      </c>
      <c r="E655" s="1">
        <v>-0.5193387227847911</v>
      </c>
      <c r="F655" s="1">
        <v>-0.68810679922527296</v>
      </c>
      <c r="G655" s="1">
        <v>0.64994695422904813</v>
      </c>
      <c r="H655" s="1">
        <v>0.3294485582478423</v>
      </c>
      <c r="I655" s="1">
        <v>-0.16739658485517517</v>
      </c>
      <c r="J655" s="1"/>
      <c r="K655" s="1"/>
      <c r="L655" s="1"/>
      <c r="M655" s="1"/>
      <c r="N655" s="1"/>
      <c r="O655" s="1"/>
      <c r="P655" s="1"/>
      <c r="Q655" s="1"/>
      <c r="R655" s="1"/>
      <c r="S655" s="1"/>
      <c r="T655" s="1"/>
      <c r="U655" s="1"/>
      <c r="V655" s="1"/>
      <c r="W655" s="1"/>
      <c r="X655" s="1"/>
      <c r="Y655" s="1"/>
      <c r="Z655" s="1"/>
    </row>
    <row r="656" spans="1:26" ht="25.5" customHeight="1">
      <c r="A656" s="1"/>
      <c r="B656" s="1">
        <v>631</v>
      </c>
      <c r="C656" s="1">
        <v>1.6895635627740819</v>
      </c>
      <c r="D656" s="1">
        <v>0.29643985514949228</v>
      </c>
      <c r="E656" s="1">
        <v>0.40291543234339783</v>
      </c>
      <c r="F656" s="1">
        <v>0.61736632522562518</v>
      </c>
      <c r="G656" s="1">
        <v>1.2459427329701267E-2</v>
      </c>
      <c r="H656" s="1">
        <v>0.82025940601067115</v>
      </c>
      <c r="I656" s="1">
        <v>-9.966040615263734E-2</v>
      </c>
      <c r="J656" s="1"/>
      <c r="K656" s="1"/>
      <c r="L656" s="1"/>
      <c r="M656" s="1"/>
      <c r="N656" s="1"/>
      <c r="O656" s="1"/>
      <c r="P656" s="1"/>
      <c r="Q656" s="1"/>
      <c r="R656" s="1"/>
      <c r="S656" s="1"/>
      <c r="T656" s="1"/>
      <c r="U656" s="1"/>
      <c r="V656" s="1"/>
      <c r="W656" s="1"/>
      <c r="X656" s="1"/>
      <c r="Y656" s="1"/>
      <c r="Z656" s="1"/>
    </row>
    <row r="657" spans="1:26" ht="25.5" customHeight="1">
      <c r="A657" s="1"/>
      <c r="B657" s="1">
        <v>632</v>
      </c>
      <c r="C657" s="1">
        <v>-1.4220004139002644</v>
      </c>
      <c r="D657" s="1">
        <v>-5.8512782341248104E-3</v>
      </c>
      <c r="E657" s="1">
        <v>-0.37313555010423088</v>
      </c>
      <c r="F657" s="1">
        <v>-0.5401493283044313</v>
      </c>
      <c r="G657" s="1">
        <v>9.9505377492853125E-2</v>
      </c>
      <c r="H657" s="1">
        <v>0.17920319143026037</v>
      </c>
      <c r="I657" s="1">
        <v>-0.1046184769975997</v>
      </c>
      <c r="J657" s="1"/>
      <c r="K657" s="1"/>
      <c r="L657" s="1"/>
      <c r="M657" s="1"/>
      <c r="N657" s="1"/>
      <c r="O657" s="1"/>
      <c r="P657" s="1"/>
      <c r="Q657" s="1"/>
      <c r="R657" s="1"/>
      <c r="S657" s="1"/>
      <c r="T657" s="1"/>
      <c r="U657" s="1"/>
      <c r="V657" s="1"/>
      <c r="W657" s="1"/>
      <c r="X657" s="1"/>
      <c r="Y657" s="1"/>
      <c r="Z657" s="1"/>
    </row>
    <row r="658" spans="1:26" ht="25.5" customHeight="1">
      <c r="A658" s="1"/>
      <c r="B658" s="1">
        <v>633</v>
      </c>
      <c r="C658" s="1">
        <v>1.3641942372822093</v>
      </c>
      <c r="D658" s="1">
        <v>9.4441725582068911E-2</v>
      </c>
      <c r="E658" s="1">
        <v>-0.17754862065287083</v>
      </c>
      <c r="F658" s="1">
        <v>0.30112790252729327</v>
      </c>
      <c r="G658" s="1">
        <v>0.15655258827776092</v>
      </c>
      <c r="H658" s="1">
        <v>0.13833177725452847</v>
      </c>
      <c r="I658" s="1">
        <v>-0.2714325209423481</v>
      </c>
      <c r="J658" s="1"/>
      <c r="K658" s="1"/>
      <c r="L658" s="1"/>
      <c r="M658" s="1"/>
      <c r="N658" s="1"/>
      <c r="O658" s="1"/>
      <c r="P658" s="1"/>
      <c r="Q658" s="1"/>
      <c r="R658" s="1"/>
      <c r="S658" s="1"/>
      <c r="T658" s="1"/>
      <c r="U658" s="1"/>
      <c r="V658" s="1"/>
      <c r="W658" s="1"/>
      <c r="X658" s="1"/>
      <c r="Y658" s="1"/>
      <c r="Z658" s="1"/>
    </row>
    <row r="659" spans="1:26" ht="25.5" customHeight="1">
      <c r="A659" s="1"/>
      <c r="B659" s="1">
        <v>634</v>
      </c>
      <c r="C659" s="1">
        <v>-1.9144344770400996</v>
      </c>
      <c r="D659" s="1">
        <v>-0.4224912557493018</v>
      </c>
      <c r="E659" s="1">
        <v>-0.67124991343862883</v>
      </c>
      <c r="F659" s="1">
        <v>5.886056249627028E-3</v>
      </c>
      <c r="G659" s="1">
        <v>-0.53007919421550231</v>
      </c>
      <c r="H659" s="1">
        <v>-0.6012886854218773</v>
      </c>
      <c r="I659" s="1">
        <v>0.25064841967705126</v>
      </c>
      <c r="J659" s="1"/>
      <c r="K659" s="1"/>
      <c r="L659" s="1"/>
      <c r="M659" s="1"/>
      <c r="N659" s="1"/>
      <c r="O659" s="1"/>
      <c r="P659" s="1"/>
      <c r="Q659" s="1"/>
      <c r="R659" s="1"/>
      <c r="S659" s="1"/>
      <c r="T659" s="1"/>
      <c r="U659" s="1"/>
      <c r="V659" s="1"/>
      <c r="W659" s="1"/>
      <c r="X659" s="1"/>
      <c r="Y659" s="1"/>
      <c r="Z659" s="1"/>
    </row>
    <row r="660" spans="1:26" ht="25.5" customHeight="1">
      <c r="A660" s="1"/>
      <c r="B660" s="1">
        <v>635</v>
      </c>
      <c r="C660" s="1">
        <v>-0.62908947160181117</v>
      </c>
      <c r="D660" s="1">
        <v>0.26543612554990736</v>
      </c>
      <c r="E660" s="1">
        <v>2.663695397691394E-2</v>
      </c>
      <c r="F660" s="1">
        <v>-0.40269344099174703</v>
      </c>
      <c r="G660" s="1">
        <v>0.49210458604386476</v>
      </c>
      <c r="H660" s="1">
        <v>-8.1950384751941024E-2</v>
      </c>
      <c r="I660" s="1">
        <v>-0.16492525497439223</v>
      </c>
      <c r="J660" s="1"/>
      <c r="K660" s="1"/>
      <c r="L660" s="1"/>
      <c r="M660" s="1"/>
      <c r="N660" s="1"/>
      <c r="O660" s="1"/>
      <c r="P660" s="1"/>
      <c r="Q660" s="1"/>
      <c r="R660" s="1"/>
      <c r="S660" s="1"/>
      <c r="T660" s="1"/>
      <c r="U660" s="1"/>
      <c r="V660" s="1"/>
      <c r="W660" s="1"/>
      <c r="X660" s="1"/>
      <c r="Y660" s="1"/>
      <c r="Z660" s="1"/>
    </row>
    <row r="661" spans="1:26" ht="25.5" customHeight="1">
      <c r="A661" s="1"/>
      <c r="B661" s="1">
        <v>636</v>
      </c>
      <c r="C661" s="1">
        <v>-9.0630540717437064E-2</v>
      </c>
      <c r="D661" s="1">
        <v>-0.77807482640766157</v>
      </c>
      <c r="E661" s="1">
        <v>0.18424503805619263</v>
      </c>
      <c r="F661" s="1">
        <v>4.431552106447724E-2</v>
      </c>
      <c r="G661" s="1">
        <v>0.75015726128591043</v>
      </c>
      <c r="H661" s="1">
        <v>-0.26486425560597943</v>
      </c>
      <c r="I661" s="1">
        <v>-0.11718768779573645</v>
      </c>
      <c r="J661" s="1"/>
      <c r="K661" s="1"/>
      <c r="L661" s="1"/>
      <c r="M661" s="1"/>
      <c r="N661" s="1"/>
      <c r="O661" s="1"/>
      <c r="P661" s="1"/>
      <c r="Q661" s="1"/>
      <c r="R661" s="1"/>
      <c r="S661" s="1"/>
      <c r="T661" s="1"/>
      <c r="U661" s="1"/>
      <c r="V661" s="1"/>
      <c r="W661" s="1"/>
      <c r="X661" s="1"/>
      <c r="Y661" s="1"/>
      <c r="Z661" s="1"/>
    </row>
    <row r="662" spans="1:26" ht="25.5" customHeight="1">
      <c r="A662" s="1"/>
      <c r="B662" s="1">
        <v>637</v>
      </c>
      <c r="C662" s="1">
        <v>-0.96683460888366668</v>
      </c>
      <c r="D662" s="1">
        <v>1.6217888591649832</v>
      </c>
      <c r="E662" s="1">
        <v>0.21190590798939465</v>
      </c>
      <c r="F662" s="1">
        <v>0.45728339453199707</v>
      </c>
      <c r="G662" s="1">
        <v>0.71353512519257412</v>
      </c>
      <c r="H662" s="1">
        <v>0.17071901574074078</v>
      </c>
      <c r="I662" s="1">
        <v>-0.34803802858442523</v>
      </c>
      <c r="J662" s="1"/>
      <c r="K662" s="1"/>
      <c r="L662" s="1"/>
      <c r="M662" s="1"/>
      <c r="N662" s="1"/>
      <c r="O662" s="1"/>
      <c r="P662" s="1"/>
      <c r="Q662" s="1"/>
      <c r="R662" s="1"/>
      <c r="S662" s="1"/>
      <c r="T662" s="1"/>
      <c r="U662" s="1"/>
      <c r="V662" s="1"/>
      <c r="W662" s="1"/>
      <c r="X662" s="1"/>
      <c r="Y662" s="1"/>
      <c r="Z662" s="1"/>
    </row>
    <row r="663" spans="1:26" ht="25.5" customHeight="1">
      <c r="A663" s="1"/>
      <c r="B663" s="1">
        <v>638</v>
      </c>
      <c r="C663" s="1">
        <v>-0.438215848876231</v>
      </c>
      <c r="D663" s="1">
        <v>-0.49445812432037084</v>
      </c>
      <c r="E663" s="1">
        <v>0.6386066523919004</v>
      </c>
      <c r="F663" s="1">
        <v>0.60491240613929409</v>
      </c>
      <c r="G663" s="1">
        <v>-0.16076985041784969</v>
      </c>
      <c r="H663" s="1">
        <v>2.121919155289783E-2</v>
      </c>
      <c r="I663" s="1">
        <v>-7.4174422073922941E-2</v>
      </c>
      <c r="J663" s="1"/>
      <c r="K663" s="1"/>
      <c r="L663" s="1"/>
      <c r="M663" s="1"/>
      <c r="N663" s="1"/>
      <c r="O663" s="1"/>
      <c r="P663" s="1"/>
      <c r="Q663" s="1"/>
      <c r="R663" s="1"/>
      <c r="S663" s="1"/>
      <c r="T663" s="1"/>
      <c r="U663" s="1"/>
      <c r="V663" s="1"/>
      <c r="W663" s="1"/>
      <c r="X663" s="1"/>
      <c r="Y663" s="1"/>
      <c r="Z663" s="1"/>
    </row>
    <row r="664" spans="1:26" ht="25.5" customHeight="1">
      <c r="A664" s="1"/>
      <c r="B664" s="1">
        <v>639</v>
      </c>
      <c r="C664" s="1">
        <v>0.31500160036468849</v>
      </c>
      <c r="D664" s="1">
        <v>1.2066680381950456</v>
      </c>
      <c r="E664" s="1">
        <v>8.3885584495237545E-2</v>
      </c>
      <c r="F664" s="1">
        <v>-4.0510482559956519E-2</v>
      </c>
      <c r="G664" s="1">
        <v>8.1531736270788802E-2</v>
      </c>
      <c r="H664" s="1">
        <v>-9.7872535256049595E-2</v>
      </c>
      <c r="I664" s="1">
        <v>0.6313634178383486</v>
      </c>
      <c r="J664" s="1"/>
      <c r="K664" s="1"/>
      <c r="L664" s="1"/>
      <c r="M664" s="1"/>
      <c r="N664" s="1"/>
      <c r="O664" s="1"/>
      <c r="P664" s="1"/>
      <c r="Q664" s="1"/>
      <c r="R664" s="1"/>
      <c r="S664" s="1"/>
      <c r="T664" s="1"/>
      <c r="U664" s="1"/>
      <c r="V664" s="1"/>
      <c r="W664" s="1"/>
      <c r="X664" s="1"/>
      <c r="Y664" s="1"/>
      <c r="Z664" s="1"/>
    </row>
    <row r="665" spans="1:26" ht="25.5" customHeight="1">
      <c r="A665" s="1"/>
      <c r="B665" s="1">
        <v>640</v>
      </c>
      <c r="C665" s="1">
        <v>-1.1981086247600736</v>
      </c>
      <c r="D665" s="1">
        <v>-0.56668633110932509</v>
      </c>
      <c r="E665" s="1">
        <v>0.61864216714378994</v>
      </c>
      <c r="F665" s="1">
        <v>0.3100909796310487</v>
      </c>
      <c r="G665" s="1">
        <v>0.28622474351953353</v>
      </c>
      <c r="H665" s="1">
        <v>0.16110998774516211</v>
      </c>
      <c r="I665" s="1">
        <v>0.17845481043575956</v>
      </c>
      <c r="J665" s="1"/>
      <c r="K665" s="1"/>
      <c r="L665" s="1"/>
      <c r="M665" s="1"/>
      <c r="N665" s="1"/>
      <c r="O665" s="1"/>
      <c r="P665" s="1"/>
      <c r="Q665" s="1"/>
      <c r="R665" s="1"/>
      <c r="S665" s="1"/>
      <c r="T665" s="1"/>
      <c r="U665" s="1"/>
      <c r="V665" s="1"/>
      <c r="W665" s="1"/>
      <c r="X665" s="1"/>
      <c r="Y665" s="1"/>
      <c r="Z665" s="1"/>
    </row>
    <row r="666" spans="1:26" ht="25.5" customHeight="1">
      <c r="A666" s="1"/>
      <c r="B666" s="1">
        <v>641</v>
      </c>
      <c r="C666" s="1">
        <v>1.5723065306344381</v>
      </c>
      <c r="D666" s="1">
        <v>0.47563685481448431</v>
      </c>
      <c r="E666" s="1">
        <v>-0.41573099688935561</v>
      </c>
      <c r="F666" s="1">
        <v>0.31123504012772119</v>
      </c>
      <c r="G666" s="1">
        <v>-5.8216208144881001E-2</v>
      </c>
      <c r="H666" s="1">
        <v>-0.54135812209621703</v>
      </c>
      <c r="I666" s="1">
        <v>0.21263127461138401</v>
      </c>
      <c r="J666" s="1"/>
      <c r="K666" s="1"/>
      <c r="L666" s="1"/>
      <c r="M666" s="1"/>
      <c r="N666" s="1"/>
      <c r="O666" s="1"/>
      <c r="P666" s="1"/>
      <c r="Q666" s="1"/>
      <c r="R666" s="1"/>
      <c r="S666" s="1"/>
      <c r="T666" s="1"/>
      <c r="U666" s="1"/>
      <c r="V666" s="1"/>
      <c r="W666" s="1"/>
      <c r="X666" s="1"/>
      <c r="Y666" s="1"/>
      <c r="Z666" s="1"/>
    </row>
    <row r="667" spans="1:26" ht="25.5" customHeight="1">
      <c r="A667" s="1"/>
      <c r="B667" s="1">
        <v>642</v>
      </c>
      <c r="C667" s="1">
        <v>1.3162768029727434</v>
      </c>
      <c r="D667" s="1">
        <v>0.31085070712494323</v>
      </c>
      <c r="E667" s="1">
        <v>0.58048248769081479</v>
      </c>
      <c r="F667" s="1">
        <v>2.9559076334530365E-2</v>
      </c>
      <c r="G667" s="1">
        <v>0.12658509512717314</v>
      </c>
      <c r="H667" s="1">
        <v>0.38761832487255304</v>
      </c>
      <c r="I667" s="1">
        <v>0.12006791381248565</v>
      </c>
      <c r="J667" s="1"/>
      <c r="K667" s="1"/>
      <c r="L667" s="1"/>
      <c r="M667" s="1"/>
      <c r="N667" s="1"/>
      <c r="O667" s="1"/>
      <c r="P667" s="1"/>
      <c r="Q667" s="1"/>
      <c r="R667" s="1"/>
      <c r="S667" s="1"/>
      <c r="T667" s="1"/>
      <c r="U667" s="1"/>
      <c r="V667" s="1"/>
      <c r="W667" s="1"/>
      <c r="X667" s="1"/>
      <c r="Y667" s="1"/>
      <c r="Z667" s="1"/>
    </row>
    <row r="668" spans="1:26" ht="25.5" customHeight="1">
      <c r="A668" s="1"/>
      <c r="B668" s="1">
        <v>643</v>
      </c>
      <c r="C668" s="1">
        <v>1.840744796358049E-2</v>
      </c>
      <c r="D668" s="1">
        <v>0.93713596075751604</v>
      </c>
      <c r="E668" s="1">
        <v>-0.13204317679117283</v>
      </c>
      <c r="F668" s="1">
        <v>0.10080981315679777</v>
      </c>
      <c r="G668" s="1">
        <v>4.4020717214032182E-2</v>
      </c>
      <c r="H668" s="1">
        <v>-0.10623293603962289</v>
      </c>
      <c r="I668" s="1">
        <v>-0.10843908684226473</v>
      </c>
      <c r="J668" s="1"/>
      <c r="K668" s="1"/>
      <c r="L668" s="1"/>
      <c r="M668" s="1"/>
      <c r="N668" s="1"/>
      <c r="O668" s="1"/>
      <c r="P668" s="1"/>
      <c r="Q668" s="1"/>
      <c r="R668" s="1"/>
      <c r="S668" s="1"/>
      <c r="T668" s="1"/>
      <c r="U668" s="1"/>
      <c r="V668" s="1"/>
      <c r="W668" s="1"/>
      <c r="X668" s="1"/>
      <c r="Y668" s="1"/>
      <c r="Z668" s="1"/>
    </row>
    <row r="669" spans="1:26" ht="25.5" customHeight="1">
      <c r="A669" s="1"/>
      <c r="B669" s="1">
        <v>644</v>
      </c>
      <c r="C669" s="1">
        <v>8.6421191595346475E-2</v>
      </c>
      <c r="D669" s="1">
        <v>0.60212068309481959</v>
      </c>
      <c r="E669" s="1">
        <v>-0.37441408366637724</v>
      </c>
      <c r="F669" s="1">
        <v>-0.28367164167571857</v>
      </c>
      <c r="G669" s="1">
        <v>0.32610825189879267</v>
      </c>
      <c r="H669" s="1">
        <v>0.27448175961566379</v>
      </c>
      <c r="I669" s="1">
        <v>-5.9783308271953196E-2</v>
      </c>
      <c r="J669" s="1"/>
      <c r="K669" s="1"/>
      <c r="L669" s="1"/>
      <c r="M669" s="1"/>
      <c r="N669" s="1"/>
      <c r="O669" s="1"/>
      <c r="P669" s="1"/>
      <c r="Q669" s="1"/>
      <c r="R669" s="1"/>
      <c r="S669" s="1"/>
      <c r="T669" s="1"/>
      <c r="U669" s="1"/>
      <c r="V669" s="1"/>
      <c r="W669" s="1"/>
      <c r="X669" s="1"/>
      <c r="Y669" s="1"/>
      <c r="Z669" s="1"/>
    </row>
    <row r="670" spans="1:26" ht="25.5" customHeight="1">
      <c r="A670" s="1"/>
      <c r="B670" s="1">
        <v>645</v>
      </c>
      <c r="C670" s="1">
        <v>1.1221947073591056</v>
      </c>
      <c r="D670" s="1">
        <v>0.26556716186813545</v>
      </c>
      <c r="E670" s="1">
        <v>-0.25645683389910018</v>
      </c>
      <c r="F670" s="1">
        <v>0.43346694668517577</v>
      </c>
      <c r="G670" s="1">
        <v>0.48197723683598676</v>
      </c>
      <c r="H670" s="1">
        <v>0.10206659201992471</v>
      </c>
      <c r="I670" s="1">
        <v>0.19853088846440065</v>
      </c>
      <c r="J670" s="1"/>
      <c r="K670" s="1"/>
      <c r="L670" s="1"/>
      <c r="M670" s="1"/>
      <c r="N670" s="1"/>
      <c r="O670" s="1"/>
      <c r="P670" s="1"/>
      <c r="Q670" s="1"/>
      <c r="R670" s="1"/>
      <c r="S670" s="1"/>
      <c r="T670" s="1"/>
      <c r="U670" s="1"/>
      <c r="V670" s="1"/>
      <c r="W670" s="1"/>
      <c r="X670" s="1"/>
      <c r="Y670" s="1"/>
      <c r="Z670" s="1"/>
    </row>
    <row r="671" spans="1:26" ht="25.5" customHeight="1">
      <c r="A671" s="1"/>
      <c r="B671" s="1">
        <v>646</v>
      </c>
      <c r="C671" s="1">
        <v>-0.186645466688765</v>
      </c>
      <c r="D671" s="1">
        <v>-5.5519790783809086E-2</v>
      </c>
      <c r="E671" s="1">
        <v>0.60349141236807591</v>
      </c>
      <c r="F671" s="1">
        <v>-0.95956664269667169</v>
      </c>
      <c r="G671" s="1">
        <v>0.40560131465460092</v>
      </c>
      <c r="H671" s="1">
        <v>-7.4424699728884061E-2</v>
      </c>
      <c r="I671" s="1">
        <v>0.24121098229333393</v>
      </c>
      <c r="J671" s="1"/>
      <c r="K671" s="1"/>
      <c r="L671" s="1"/>
      <c r="M671" s="1"/>
      <c r="N671" s="1"/>
      <c r="O671" s="1"/>
      <c r="P671" s="1"/>
      <c r="Q671" s="1"/>
      <c r="R671" s="1"/>
      <c r="S671" s="1"/>
      <c r="T671" s="1"/>
      <c r="U671" s="1"/>
      <c r="V671" s="1"/>
      <c r="W671" s="1"/>
      <c r="X671" s="1"/>
      <c r="Y671" s="1"/>
      <c r="Z671" s="1"/>
    </row>
    <row r="672" spans="1:26" ht="25.5" customHeight="1">
      <c r="A672" s="1"/>
      <c r="B672" s="1">
        <v>647</v>
      </c>
      <c r="C672" s="1">
        <v>0.36190904654687761</v>
      </c>
      <c r="D672" s="1">
        <v>1.4246571917079398</v>
      </c>
      <c r="E672" s="1">
        <v>6.5131506478525614E-2</v>
      </c>
      <c r="F672" s="1">
        <v>1.0657381051123498</v>
      </c>
      <c r="G672" s="1">
        <v>-0.18772197737523633</v>
      </c>
      <c r="H672" s="1">
        <v>-0.17653114990556859</v>
      </c>
      <c r="I672" s="1">
        <v>-2.3521767256588368E-2</v>
      </c>
      <c r="J672" s="1"/>
      <c r="K672" s="1"/>
      <c r="L672" s="1"/>
      <c r="M672" s="1"/>
      <c r="N672" s="1"/>
      <c r="O672" s="1"/>
      <c r="P672" s="1"/>
      <c r="Q672" s="1"/>
      <c r="R672" s="1"/>
      <c r="S672" s="1"/>
      <c r="T672" s="1"/>
      <c r="U672" s="1"/>
      <c r="V672" s="1"/>
      <c r="W672" s="1"/>
      <c r="X672" s="1"/>
      <c r="Y672" s="1"/>
      <c r="Z672" s="1"/>
    </row>
    <row r="673" spans="1:26" ht="25.5" customHeight="1">
      <c r="A673" s="1"/>
      <c r="B673" s="1">
        <v>648</v>
      </c>
      <c r="C673" s="1">
        <v>0.27509657964827811</v>
      </c>
      <c r="D673" s="1">
        <v>0.1441680597418194</v>
      </c>
      <c r="E673" s="1">
        <v>-1.4629066756840078E-2</v>
      </c>
      <c r="F673" s="1">
        <v>-0.2057387111817387</v>
      </c>
      <c r="G673" s="1">
        <v>1.423465448975697</v>
      </c>
      <c r="H673" s="1">
        <v>0.44470876420568323</v>
      </c>
      <c r="I673" s="1">
        <v>6.727181049046195E-2</v>
      </c>
      <c r="J673" s="1"/>
      <c r="K673" s="1"/>
      <c r="L673" s="1"/>
      <c r="M673" s="1"/>
      <c r="N673" s="1"/>
      <c r="O673" s="1"/>
      <c r="P673" s="1"/>
      <c r="Q673" s="1"/>
      <c r="R673" s="1"/>
      <c r="S673" s="1"/>
      <c r="T673" s="1"/>
      <c r="U673" s="1"/>
      <c r="V673" s="1"/>
      <c r="W673" s="1"/>
      <c r="X673" s="1"/>
      <c r="Y673" s="1"/>
      <c r="Z673" s="1"/>
    </row>
    <row r="674" spans="1:26" ht="25.5" customHeight="1">
      <c r="A674" s="1"/>
      <c r="B674" s="1">
        <v>649</v>
      </c>
      <c r="C674" s="1">
        <v>1.5784605748763543</v>
      </c>
      <c r="D674" s="1">
        <v>-0.2844370128001884</v>
      </c>
      <c r="E674" s="1">
        <v>9.619153677705089E-2</v>
      </c>
      <c r="F674" s="1">
        <v>6.7503055683003937E-2</v>
      </c>
      <c r="G674" s="1">
        <v>0.19263200775711747</v>
      </c>
      <c r="H674" s="1">
        <v>0.24199558900235152</v>
      </c>
      <c r="I674" s="1">
        <v>8.9939774054925661E-2</v>
      </c>
      <c r="J674" s="1"/>
      <c r="K674" s="1"/>
      <c r="L674" s="1"/>
      <c r="M674" s="1"/>
      <c r="N674" s="1"/>
      <c r="O674" s="1"/>
      <c r="P674" s="1"/>
      <c r="Q674" s="1"/>
      <c r="R674" s="1"/>
      <c r="S674" s="1"/>
      <c r="T674" s="1"/>
      <c r="U674" s="1"/>
      <c r="V674" s="1"/>
      <c r="W674" s="1"/>
      <c r="X674" s="1"/>
      <c r="Y674" s="1"/>
      <c r="Z674" s="1"/>
    </row>
    <row r="675" spans="1:26" ht="25.5" customHeight="1">
      <c r="A675" s="1"/>
      <c r="B675" s="1">
        <v>650</v>
      </c>
      <c r="C675" s="1">
        <v>0.38369507062904862</v>
      </c>
      <c r="D675" s="1">
        <v>0.28049060102775014</v>
      </c>
      <c r="E675" s="1">
        <v>-0.71215260238888745</v>
      </c>
      <c r="F675" s="1">
        <v>2.3562489983366242E-2</v>
      </c>
      <c r="G675" s="1">
        <v>0.18715737373917835</v>
      </c>
      <c r="H675" s="1">
        <v>0.32552104440780683</v>
      </c>
      <c r="I675" s="1">
        <v>-5.5569194283640641E-2</v>
      </c>
      <c r="J675" s="1"/>
      <c r="K675" s="1"/>
      <c r="L675" s="1"/>
      <c r="M675" s="1"/>
      <c r="N675" s="1"/>
      <c r="O675" s="1"/>
      <c r="P675" s="1"/>
      <c r="Q675" s="1"/>
      <c r="R675" s="1"/>
      <c r="S675" s="1"/>
      <c r="T675" s="1"/>
      <c r="U675" s="1"/>
      <c r="V675" s="1"/>
      <c r="W675" s="1"/>
      <c r="X675" s="1"/>
      <c r="Y675" s="1"/>
      <c r="Z675" s="1"/>
    </row>
    <row r="676" spans="1:26" ht="25.5" customHeight="1">
      <c r="A676" s="1"/>
      <c r="B676" s="1">
        <v>651</v>
      </c>
      <c r="C676" s="1">
        <v>-0.15257927199354956</v>
      </c>
      <c r="D676" s="1">
        <v>0.6577140121835755</v>
      </c>
      <c r="E676" s="1">
        <v>2.2314957130982454E-2</v>
      </c>
      <c r="F676" s="1">
        <v>-0.51367216128983728</v>
      </c>
      <c r="G676" s="1">
        <v>-0.54758844889195946</v>
      </c>
      <c r="H676" s="1">
        <v>-1.2725509297286275E-2</v>
      </c>
      <c r="I676" s="1">
        <v>-5.845698944136881E-2</v>
      </c>
      <c r="J676" s="1"/>
      <c r="K676" s="1"/>
      <c r="L676" s="1"/>
      <c r="M676" s="1"/>
      <c r="N676" s="1"/>
      <c r="O676" s="1"/>
      <c r="P676" s="1"/>
      <c r="Q676" s="1"/>
      <c r="R676" s="1"/>
      <c r="S676" s="1"/>
      <c r="T676" s="1"/>
      <c r="U676" s="1"/>
      <c r="V676" s="1"/>
      <c r="W676" s="1"/>
      <c r="X676" s="1"/>
      <c r="Y676" s="1"/>
      <c r="Z676" s="1"/>
    </row>
    <row r="677" spans="1:26" ht="25.5" customHeight="1">
      <c r="A677" s="1"/>
      <c r="B677" s="1">
        <v>652</v>
      </c>
      <c r="C677" s="1">
        <v>-0.11243909762818712</v>
      </c>
      <c r="D677" s="1">
        <v>5.846054658957385E-3</v>
      </c>
      <c r="E677" s="1">
        <v>-0.78207888693780792</v>
      </c>
      <c r="F677" s="1">
        <v>0.26157375445135156</v>
      </c>
      <c r="G677" s="1">
        <v>0.33561314957893373</v>
      </c>
      <c r="H677" s="1">
        <v>-0.1744826930736999</v>
      </c>
      <c r="I677" s="1">
        <v>-0.24121752345040831</v>
      </c>
      <c r="J677" s="1"/>
      <c r="K677" s="1"/>
      <c r="L677" s="1"/>
      <c r="M677" s="1"/>
      <c r="N677" s="1"/>
      <c r="O677" s="1"/>
      <c r="P677" s="1"/>
      <c r="Q677" s="1"/>
      <c r="R677" s="1"/>
      <c r="S677" s="1"/>
      <c r="T677" s="1"/>
      <c r="U677" s="1"/>
      <c r="V677" s="1"/>
      <c r="W677" s="1"/>
      <c r="X677" s="1"/>
      <c r="Y677" s="1"/>
      <c r="Z677" s="1"/>
    </row>
    <row r="678" spans="1:26" ht="25.5" customHeight="1">
      <c r="A678" s="1"/>
      <c r="B678" s="1">
        <v>653</v>
      </c>
      <c r="C678" s="1">
        <v>1.3874319656968239</v>
      </c>
      <c r="D678" s="1">
        <v>4.0158418788621975E-2</v>
      </c>
      <c r="E678" s="1">
        <v>-0.34628235361449161</v>
      </c>
      <c r="F678" s="1">
        <v>-0.2156376262508552</v>
      </c>
      <c r="G678" s="1">
        <v>0.43987797725469802</v>
      </c>
      <c r="H678" s="1">
        <v>0.50950753422231843</v>
      </c>
      <c r="I678" s="1">
        <v>-0.23541496424405084</v>
      </c>
      <c r="J678" s="1"/>
      <c r="K678" s="1"/>
      <c r="L678" s="1"/>
      <c r="M678" s="1"/>
      <c r="N678" s="1"/>
      <c r="O678" s="1"/>
      <c r="P678" s="1"/>
      <c r="Q678" s="1"/>
      <c r="R678" s="1"/>
      <c r="S678" s="1"/>
      <c r="T678" s="1"/>
      <c r="U678" s="1"/>
      <c r="V678" s="1"/>
      <c r="W678" s="1"/>
      <c r="X678" s="1"/>
      <c r="Y678" s="1"/>
      <c r="Z678" s="1"/>
    </row>
    <row r="679" spans="1:26" ht="25.5" customHeight="1">
      <c r="A679" s="1"/>
      <c r="B679" s="1">
        <v>654</v>
      </c>
      <c r="C679" s="1">
        <v>-1.6065741281611319</v>
      </c>
      <c r="D679" s="1">
        <v>4.3108147099364724E-2</v>
      </c>
      <c r="E679" s="1">
        <v>-0.27601235518297501</v>
      </c>
      <c r="F679" s="1">
        <v>-0.40453186789849027</v>
      </c>
      <c r="G679" s="1">
        <v>6.4548013203458501E-2</v>
      </c>
      <c r="H679" s="1">
        <v>-0.12863315232507869</v>
      </c>
      <c r="I679" s="1">
        <v>-0.17851114781760108</v>
      </c>
      <c r="J679" s="1"/>
      <c r="K679" s="1"/>
      <c r="L679" s="1"/>
      <c r="M679" s="1"/>
      <c r="N679" s="1"/>
      <c r="O679" s="1"/>
      <c r="P679" s="1"/>
      <c r="Q679" s="1"/>
      <c r="R679" s="1"/>
      <c r="S679" s="1"/>
      <c r="T679" s="1"/>
      <c r="U679" s="1"/>
      <c r="V679" s="1"/>
      <c r="W679" s="1"/>
      <c r="X679" s="1"/>
      <c r="Y679" s="1"/>
      <c r="Z679" s="1"/>
    </row>
    <row r="680" spans="1:26" ht="25.5" customHeight="1">
      <c r="A680" s="1"/>
      <c r="B680" s="1">
        <v>655</v>
      </c>
      <c r="C680" s="1">
        <v>-0.35178884404499078</v>
      </c>
      <c r="D680" s="1">
        <v>0.57737136297082081</v>
      </c>
      <c r="E680" s="1">
        <v>-0.34717713554018514</v>
      </c>
      <c r="F680" s="1">
        <v>1.0981122715344134</v>
      </c>
      <c r="G680" s="1">
        <v>-8.4886360249414386E-2</v>
      </c>
      <c r="H680" s="1">
        <v>0.10603164267601546</v>
      </c>
      <c r="I680" s="1">
        <v>0.10622461451816431</v>
      </c>
      <c r="J680" s="1"/>
      <c r="K680" s="1"/>
      <c r="L680" s="1"/>
      <c r="M680" s="1"/>
      <c r="N680" s="1"/>
      <c r="O680" s="1"/>
      <c r="P680" s="1"/>
      <c r="Q680" s="1"/>
      <c r="R680" s="1"/>
      <c r="S680" s="1"/>
      <c r="T680" s="1"/>
      <c r="U680" s="1"/>
      <c r="V680" s="1"/>
      <c r="W680" s="1"/>
      <c r="X680" s="1"/>
      <c r="Y680" s="1"/>
      <c r="Z680" s="1"/>
    </row>
    <row r="681" spans="1:26" ht="25.5" customHeight="1">
      <c r="A681" s="1"/>
      <c r="B681" s="1">
        <v>656</v>
      </c>
      <c r="C681" s="1">
        <v>1.6143396639176562</v>
      </c>
      <c r="D681" s="1">
        <v>0.6062360443723066</v>
      </c>
      <c r="E681" s="1">
        <v>0.60827097037483713</v>
      </c>
      <c r="F681" s="1">
        <v>0.26349762192971382</v>
      </c>
      <c r="G681" s="1">
        <v>0.58969971547706401</v>
      </c>
      <c r="H681" s="1">
        <v>0.2293221324578428</v>
      </c>
      <c r="I681" s="1">
        <v>0.14161593957561175</v>
      </c>
      <c r="J681" s="1"/>
      <c r="K681" s="1"/>
      <c r="L681" s="1"/>
      <c r="M681" s="1"/>
      <c r="N681" s="1"/>
      <c r="O681" s="1"/>
      <c r="P681" s="1"/>
      <c r="Q681" s="1"/>
      <c r="R681" s="1"/>
      <c r="S681" s="1"/>
      <c r="T681" s="1"/>
      <c r="U681" s="1"/>
      <c r="V681" s="1"/>
      <c r="W681" s="1"/>
      <c r="X681" s="1"/>
      <c r="Y681" s="1"/>
      <c r="Z681" s="1"/>
    </row>
    <row r="682" spans="1:26" ht="25.5" customHeight="1">
      <c r="A682" s="1"/>
      <c r="B682" s="1">
        <v>657</v>
      </c>
      <c r="C682" s="1">
        <v>0.52920547269603346</v>
      </c>
      <c r="D682" s="1">
        <v>0.33548031725021688</v>
      </c>
      <c r="E682" s="1">
        <v>-0.37612070196049235</v>
      </c>
      <c r="F682" s="1">
        <v>-0.57314398705911818</v>
      </c>
      <c r="G682" s="1">
        <v>0.60447573320210912</v>
      </c>
      <c r="H682" s="1">
        <v>0.55355649163295539</v>
      </c>
      <c r="I682" s="1">
        <v>0.10035607803509335</v>
      </c>
      <c r="J682" s="1"/>
      <c r="K682" s="1"/>
      <c r="L682" s="1"/>
      <c r="M682" s="1"/>
      <c r="N682" s="1"/>
      <c r="O682" s="1"/>
      <c r="P682" s="1"/>
      <c r="Q682" s="1"/>
      <c r="R682" s="1"/>
      <c r="S682" s="1"/>
      <c r="T682" s="1"/>
      <c r="U682" s="1"/>
      <c r="V682" s="1"/>
      <c r="W682" s="1"/>
      <c r="X682" s="1"/>
      <c r="Y682" s="1"/>
      <c r="Z682" s="1"/>
    </row>
    <row r="683" spans="1:26" ht="25.5" customHeight="1">
      <c r="A683" s="1"/>
      <c r="B683" s="1">
        <v>658</v>
      </c>
      <c r="C683" s="1">
        <v>-0.85561631305073726</v>
      </c>
      <c r="D683" s="1">
        <v>-0.38385113104234758</v>
      </c>
      <c r="E683" s="1">
        <v>0.58939045007061697</v>
      </c>
      <c r="F683" s="1">
        <v>-0.68276677209445924</v>
      </c>
      <c r="G683" s="1">
        <v>-1.6848620467099008E-3</v>
      </c>
      <c r="H683" s="1">
        <v>0.11165490847194523</v>
      </c>
      <c r="I683" s="1">
        <v>4.0674803825680415E-2</v>
      </c>
      <c r="J683" s="1"/>
      <c r="K683" s="1"/>
      <c r="L683" s="1"/>
      <c r="M683" s="1"/>
      <c r="N683" s="1"/>
      <c r="O683" s="1"/>
      <c r="P683" s="1"/>
      <c r="Q683" s="1"/>
      <c r="R683" s="1"/>
      <c r="S683" s="1"/>
      <c r="T683" s="1"/>
      <c r="U683" s="1"/>
      <c r="V683" s="1"/>
      <c r="W683" s="1"/>
      <c r="X683" s="1"/>
      <c r="Y683" s="1"/>
      <c r="Z683" s="1"/>
    </row>
    <row r="684" spans="1:26" ht="25.5" customHeight="1">
      <c r="A684" s="1"/>
      <c r="B684" s="1">
        <v>659</v>
      </c>
      <c r="C684" s="1">
        <v>-0.85096221674592798</v>
      </c>
      <c r="D684" s="1">
        <v>-0.43021500463567847</v>
      </c>
      <c r="E684" s="1">
        <v>0.68704537913997699</v>
      </c>
      <c r="F684" s="1">
        <v>-0.33270031672332523</v>
      </c>
      <c r="G684" s="1">
        <v>-0.40711969732696163</v>
      </c>
      <c r="H684" s="1">
        <v>-0.26632681815780002</v>
      </c>
      <c r="I684" s="1">
        <v>-0.28055486748922642</v>
      </c>
      <c r="J684" s="1"/>
      <c r="K684" s="1"/>
      <c r="L684" s="1"/>
      <c r="M684" s="1"/>
      <c r="N684" s="1"/>
      <c r="O684" s="1"/>
      <c r="P684" s="1"/>
      <c r="Q684" s="1"/>
      <c r="R684" s="1"/>
      <c r="S684" s="1"/>
      <c r="T684" s="1"/>
      <c r="U684" s="1"/>
      <c r="V684" s="1"/>
      <c r="W684" s="1"/>
      <c r="X684" s="1"/>
      <c r="Y684" s="1"/>
      <c r="Z684" s="1"/>
    </row>
    <row r="685" spans="1:26" ht="25.5" customHeight="1">
      <c r="A685" s="1"/>
      <c r="B685" s="1">
        <v>660</v>
      </c>
      <c r="C685" s="1">
        <v>0.1431960434958843</v>
      </c>
      <c r="D685" s="1">
        <v>9.6714908667754729E-2</v>
      </c>
      <c r="E685" s="1">
        <v>-0.22967916218628834</v>
      </c>
      <c r="F685" s="1">
        <v>1.4766582997805033E-2</v>
      </c>
      <c r="G685" s="1">
        <v>0.77263000507271729</v>
      </c>
      <c r="H685" s="1">
        <v>0.60074356021844688</v>
      </c>
      <c r="I685" s="1">
        <v>-0.45277550806799527</v>
      </c>
      <c r="J685" s="1"/>
      <c r="K685" s="1"/>
      <c r="L685" s="1"/>
      <c r="M685" s="1"/>
      <c r="N685" s="1"/>
      <c r="O685" s="1"/>
      <c r="P685" s="1"/>
      <c r="Q685" s="1"/>
      <c r="R685" s="1"/>
      <c r="S685" s="1"/>
      <c r="T685" s="1"/>
      <c r="U685" s="1"/>
      <c r="V685" s="1"/>
      <c r="W685" s="1"/>
      <c r="X685" s="1"/>
      <c r="Y685" s="1"/>
      <c r="Z685" s="1"/>
    </row>
    <row r="686" spans="1:26" ht="25.5" customHeight="1">
      <c r="A686" s="1"/>
      <c r="B686" s="1">
        <v>661</v>
      </c>
      <c r="C686" s="1">
        <v>2.099163126647813</v>
      </c>
      <c r="D686" s="1">
        <v>0.49238262192830951</v>
      </c>
      <c r="E686" s="1">
        <v>-0.71552760678040472</v>
      </c>
      <c r="F686" s="1">
        <v>-0.20368760824434179</v>
      </c>
      <c r="G686" s="1">
        <v>0.34307402862700975</v>
      </c>
      <c r="H686" s="1">
        <v>-0.16253974264333762</v>
      </c>
      <c r="I686" s="1">
        <v>-0.24825553939901979</v>
      </c>
      <c r="J686" s="1"/>
      <c r="K686" s="1"/>
      <c r="L686" s="1"/>
      <c r="M686" s="1"/>
      <c r="N686" s="1"/>
      <c r="O686" s="1"/>
      <c r="P686" s="1"/>
      <c r="Q686" s="1"/>
      <c r="R686" s="1"/>
      <c r="S686" s="1"/>
      <c r="T686" s="1"/>
      <c r="U686" s="1"/>
      <c r="V686" s="1"/>
      <c r="W686" s="1"/>
      <c r="X686" s="1"/>
      <c r="Y686" s="1"/>
      <c r="Z686" s="1"/>
    </row>
    <row r="687" spans="1:26" ht="25.5" customHeight="1">
      <c r="A687" s="1"/>
      <c r="B687" s="1">
        <v>662</v>
      </c>
      <c r="C687" s="1">
        <v>0.2980507095051434</v>
      </c>
      <c r="D687" s="1">
        <v>0.61806654783751447</v>
      </c>
      <c r="E687" s="1">
        <v>-0.33527979545533743</v>
      </c>
      <c r="F687" s="1">
        <v>-6.0379197284522734E-3</v>
      </c>
      <c r="G687" s="1">
        <v>-0.42555346193592919</v>
      </c>
      <c r="H687" s="1">
        <v>-0.27411846351064295</v>
      </c>
      <c r="I687" s="1">
        <v>0.25800164927501268</v>
      </c>
      <c r="J687" s="1"/>
      <c r="K687" s="1"/>
      <c r="L687" s="1"/>
      <c r="M687" s="1"/>
      <c r="N687" s="1"/>
      <c r="O687" s="1"/>
      <c r="P687" s="1"/>
      <c r="Q687" s="1"/>
      <c r="R687" s="1"/>
      <c r="S687" s="1"/>
      <c r="T687" s="1"/>
      <c r="U687" s="1"/>
      <c r="V687" s="1"/>
      <c r="W687" s="1"/>
      <c r="X687" s="1"/>
      <c r="Y687" s="1"/>
      <c r="Z687" s="1"/>
    </row>
    <row r="688" spans="1:26" ht="25.5" customHeight="1">
      <c r="A688" s="1"/>
      <c r="B688" s="1">
        <v>663</v>
      </c>
      <c r="C688" s="1">
        <v>1.7113723559994147</v>
      </c>
      <c r="D688" s="1">
        <v>-1.681636057760258</v>
      </c>
      <c r="E688" s="1">
        <v>9.4923974360015415E-2</v>
      </c>
      <c r="F688" s="1">
        <v>-0.16913043912394132</v>
      </c>
      <c r="G688" s="1">
        <v>0.24458174824714995</v>
      </c>
      <c r="H688" s="1">
        <v>0.31534464848417287</v>
      </c>
      <c r="I688" s="1">
        <v>0.10807430903937976</v>
      </c>
      <c r="J688" s="1"/>
      <c r="K688" s="1"/>
      <c r="L688" s="1"/>
      <c r="M688" s="1"/>
      <c r="N688" s="1"/>
      <c r="O688" s="1"/>
      <c r="P688" s="1"/>
      <c r="Q688" s="1"/>
      <c r="R688" s="1"/>
      <c r="S688" s="1"/>
      <c r="T688" s="1"/>
      <c r="U688" s="1"/>
      <c r="V688" s="1"/>
      <c r="W688" s="1"/>
      <c r="X688" s="1"/>
      <c r="Y688" s="1"/>
      <c r="Z688" s="1"/>
    </row>
    <row r="689" spans="1:26" ht="25.5" customHeight="1">
      <c r="A689" s="1"/>
      <c r="B689" s="1">
        <v>664</v>
      </c>
      <c r="C689" s="1">
        <v>-0.82175669712262644</v>
      </c>
      <c r="D689" s="1">
        <v>-1.1108230502672649</v>
      </c>
      <c r="E689" s="1">
        <v>-0.59717735490033685</v>
      </c>
      <c r="F689" s="1">
        <v>-0.31398996580807398</v>
      </c>
      <c r="G689" s="1">
        <v>-0.54359008478401127</v>
      </c>
      <c r="H689" s="1">
        <v>0.250344837450238</v>
      </c>
      <c r="I689" s="1">
        <v>-0.19021078589058688</v>
      </c>
      <c r="J689" s="1"/>
      <c r="K689" s="1"/>
      <c r="L689" s="1"/>
      <c r="M689" s="1"/>
      <c r="N689" s="1"/>
      <c r="O689" s="1"/>
      <c r="P689" s="1"/>
      <c r="Q689" s="1"/>
      <c r="R689" s="1"/>
      <c r="S689" s="1"/>
      <c r="T689" s="1"/>
      <c r="U689" s="1"/>
      <c r="V689" s="1"/>
      <c r="W689" s="1"/>
      <c r="X689" s="1"/>
      <c r="Y689" s="1"/>
      <c r="Z689" s="1"/>
    </row>
    <row r="690" spans="1:26" ht="25.5" customHeight="1">
      <c r="A690" s="1"/>
      <c r="B690" s="1">
        <v>665</v>
      </c>
      <c r="C690" s="1">
        <v>1.0376564989941492</v>
      </c>
      <c r="D690" s="1">
        <v>0.56503327631901168</v>
      </c>
      <c r="E690" s="1">
        <v>-0.3216273631425417</v>
      </c>
      <c r="F690" s="1">
        <v>0.35640752669101705</v>
      </c>
      <c r="G690" s="1">
        <v>-0.28781601431356574</v>
      </c>
      <c r="H690" s="1">
        <v>-9.8371682590378956E-2</v>
      </c>
      <c r="I690" s="1">
        <v>7.6163760512493697E-2</v>
      </c>
      <c r="J690" s="1"/>
      <c r="K690" s="1"/>
      <c r="L690" s="1"/>
      <c r="M690" s="1"/>
      <c r="N690" s="1"/>
      <c r="O690" s="1"/>
      <c r="P690" s="1"/>
      <c r="Q690" s="1"/>
      <c r="R690" s="1"/>
      <c r="S690" s="1"/>
      <c r="T690" s="1"/>
      <c r="U690" s="1"/>
      <c r="V690" s="1"/>
      <c r="W690" s="1"/>
      <c r="X690" s="1"/>
      <c r="Y690" s="1"/>
      <c r="Z690" s="1"/>
    </row>
    <row r="691" spans="1:26" ht="25.5" customHeight="1">
      <c r="A691" s="1"/>
      <c r="B691" s="1">
        <v>666</v>
      </c>
      <c r="C691" s="1">
        <v>0.53878013532774849</v>
      </c>
      <c r="D691" s="1">
        <v>0.95295621747682979</v>
      </c>
      <c r="E691" s="1">
        <v>0.35951272730057754</v>
      </c>
      <c r="F691" s="1">
        <v>6.8496856247855564E-2</v>
      </c>
      <c r="G691" s="1">
        <v>0.19132924042379901</v>
      </c>
      <c r="H691" s="1">
        <v>0.40552294504139297</v>
      </c>
      <c r="I691" s="1">
        <v>4.1577466248894392E-2</v>
      </c>
      <c r="J691" s="1"/>
      <c r="K691" s="1"/>
      <c r="L691" s="1"/>
      <c r="M691" s="1"/>
      <c r="N691" s="1"/>
      <c r="O691" s="1"/>
      <c r="P691" s="1"/>
      <c r="Q691" s="1"/>
      <c r="R691" s="1"/>
      <c r="S691" s="1"/>
      <c r="T691" s="1"/>
      <c r="U691" s="1"/>
      <c r="V691" s="1"/>
      <c r="W691" s="1"/>
      <c r="X691" s="1"/>
      <c r="Y691" s="1"/>
      <c r="Z691" s="1"/>
    </row>
    <row r="692" spans="1:26" ht="25.5" customHeight="1">
      <c r="A692" s="1"/>
      <c r="B692" s="1">
        <v>667</v>
      </c>
      <c r="C692" s="1">
        <v>1.3178791243623655</v>
      </c>
      <c r="D692" s="1">
        <v>0.13219446101364682</v>
      </c>
      <c r="E692" s="1">
        <v>-0.39264487643411838</v>
      </c>
      <c r="F692" s="1">
        <v>0.1645975639416401</v>
      </c>
      <c r="G692" s="1">
        <v>0.27648223584266446</v>
      </c>
      <c r="H692" s="1">
        <v>0.29145840846135934</v>
      </c>
      <c r="I692" s="1">
        <v>0.19402659283607812</v>
      </c>
      <c r="J692" s="1"/>
      <c r="K692" s="1"/>
      <c r="L692" s="1"/>
      <c r="M692" s="1"/>
      <c r="N692" s="1"/>
      <c r="O692" s="1"/>
      <c r="P692" s="1"/>
      <c r="Q692" s="1"/>
      <c r="R692" s="1"/>
      <c r="S692" s="1"/>
      <c r="T692" s="1"/>
      <c r="U692" s="1"/>
      <c r="V692" s="1"/>
      <c r="W692" s="1"/>
      <c r="X692" s="1"/>
      <c r="Y692" s="1"/>
      <c r="Z692" s="1"/>
    </row>
    <row r="693" spans="1:26" ht="25.5" customHeight="1">
      <c r="A693" s="1"/>
      <c r="B693" s="1">
        <v>668</v>
      </c>
      <c r="C693" s="1">
        <v>1.4689164156630217</v>
      </c>
      <c r="D693" s="1">
        <v>1.6893612272366187E-3</v>
      </c>
      <c r="E693" s="1">
        <v>-0.31318374854705394</v>
      </c>
      <c r="F693" s="1">
        <v>-1.3540442864532432</v>
      </c>
      <c r="G693" s="1">
        <v>-0.39607254939221065</v>
      </c>
      <c r="H693" s="1">
        <v>8.2429462712635182E-2</v>
      </c>
      <c r="I693" s="1">
        <v>0.29394802566010697</v>
      </c>
      <c r="J693" s="1"/>
      <c r="K693" s="1"/>
      <c r="L693" s="1"/>
      <c r="M693" s="1"/>
      <c r="N693" s="1"/>
      <c r="O693" s="1"/>
      <c r="P693" s="1"/>
      <c r="Q693" s="1"/>
      <c r="R693" s="1"/>
      <c r="S693" s="1"/>
      <c r="T693" s="1"/>
      <c r="U693" s="1"/>
      <c r="V693" s="1"/>
      <c r="W693" s="1"/>
      <c r="X693" s="1"/>
      <c r="Y693" s="1"/>
      <c r="Z693" s="1"/>
    </row>
    <row r="694" spans="1:26" ht="25.5" customHeight="1">
      <c r="A694" s="1"/>
      <c r="B694" s="1">
        <v>669</v>
      </c>
      <c r="C694" s="1">
        <v>-1.3942436143120989</v>
      </c>
      <c r="D694" s="1">
        <v>0.5306483973244952</v>
      </c>
      <c r="E694" s="1">
        <v>0.62362295500639542</v>
      </c>
      <c r="F694" s="1">
        <v>0.38050871830526428</v>
      </c>
      <c r="G694" s="1">
        <v>0.46847944224511701</v>
      </c>
      <c r="H694" s="1">
        <v>-9.1683926841443775E-2</v>
      </c>
      <c r="I694" s="1">
        <v>-0.11115713640395113</v>
      </c>
      <c r="J694" s="1"/>
      <c r="K694" s="1"/>
      <c r="L694" s="1"/>
      <c r="M694" s="1"/>
      <c r="N694" s="1"/>
      <c r="O694" s="1"/>
      <c r="P694" s="1"/>
      <c r="Q694" s="1"/>
      <c r="R694" s="1"/>
      <c r="S694" s="1"/>
      <c r="T694" s="1"/>
      <c r="U694" s="1"/>
      <c r="V694" s="1"/>
      <c r="W694" s="1"/>
      <c r="X694" s="1"/>
      <c r="Y694" s="1"/>
      <c r="Z694" s="1"/>
    </row>
    <row r="695" spans="1:26" ht="25.5" customHeight="1">
      <c r="A695" s="1"/>
      <c r="B695" s="1">
        <v>670</v>
      </c>
      <c r="C695" s="1">
        <v>-0.67483276675718773</v>
      </c>
      <c r="D695" s="1">
        <v>0.34045388061792559</v>
      </c>
      <c r="E695" s="1">
        <v>3.5310057591307821E-2</v>
      </c>
      <c r="F695" s="1">
        <v>1.6566736583869257E-3</v>
      </c>
      <c r="G695" s="1">
        <v>-0.51833677690280544</v>
      </c>
      <c r="H695" s="1">
        <v>-0.74821198595609706</v>
      </c>
      <c r="I695" s="1">
        <v>-8.9173407153377612E-2</v>
      </c>
      <c r="J695" s="1"/>
      <c r="K695" s="1"/>
      <c r="L695" s="1"/>
      <c r="M695" s="1"/>
      <c r="N695" s="1"/>
      <c r="O695" s="1"/>
      <c r="P695" s="1"/>
      <c r="Q695" s="1"/>
      <c r="R695" s="1"/>
      <c r="S695" s="1"/>
      <c r="T695" s="1"/>
      <c r="U695" s="1"/>
      <c r="V695" s="1"/>
      <c r="W695" s="1"/>
      <c r="X695" s="1"/>
      <c r="Y695" s="1"/>
      <c r="Z695" s="1"/>
    </row>
    <row r="696" spans="1:26" ht="25.5" customHeight="1">
      <c r="A696" s="1"/>
      <c r="B696" s="1">
        <v>671</v>
      </c>
      <c r="C696" s="1">
        <v>0.10035930411356725</v>
      </c>
      <c r="D696" s="1">
        <v>0.31505716189583943</v>
      </c>
      <c r="E696" s="1">
        <v>0.55233806719372414</v>
      </c>
      <c r="F696" s="1">
        <v>0.33724162727851509</v>
      </c>
      <c r="G696" s="1">
        <v>-0.84973677229334821</v>
      </c>
      <c r="H696" s="1">
        <v>-0.10570807916587177</v>
      </c>
      <c r="I696" s="1">
        <v>2.5287292078068346E-2</v>
      </c>
      <c r="J696" s="1"/>
      <c r="K696" s="1"/>
      <c r="L696" s="1"/>
      <c r="M696" s="1"/>
      <c r="N696" s="1"/>
      <c r="O696" s="1"/>
      <c r="P696" s="1"/>
      <c r="Q696" s="1"/>
      <c r="R696" s="1"/>
      <c r="S696" s="1"/>
      <c r="T696" s="1"/>
      <c r="U696" s="1"/>
      <c r="V696" s="1"/>
      <c r="W696" s="1"/>
      <c r="X696" s="1"/>
      <c r="Y696" s="1"/>
      <c r="Z696" s="1"/>
    </row>
    <row r="697" spans="1:26" ht="25.5" customHeight="1">
      <c r="A697" s="1"/>
      <c r="B697" s="1">
        <v>672</v>
      </c>
      <c r="C697" s="1">
        <v>-1.3069819207299731</v>
      </c>
      <c r="D697" s="1">
        <v>-1.8805545737928031E-2</v>
      </c>
      <c r="E697" s="1">
        <v>-0.48148289522423376</v>
      </c>
      <c r="F697" s="1">
        <v>-0.18153085907304345</v>
      </c>
      <c r="G697" s="1">
        <v>0.32267214414694256</v>
      </c>
      <c r="H697" s="1">
        <v>-0.32669456374137446</v>
      </c>
      <c r="I697" s="1">
        <v>-0.19198790764118062</v>
      </c>
      <c r="J697" s="1"/>
      <c r="K697" s="1"/>
      <c r="L697" s="1"/>
      <c r="M697" s="1"/>
      <c r="N697" s="1"/>
      <c r="O697" s="1"/>
      <c r="P697" s="1"/>
      <c r="Q697" s="1"/>
      <c r="R697" s="1"/>
      <c r="S697" s="1"/>
      <c r="T697" s="1"/>
      <c r="U697" s="1"/>
      <c r="V697" s="1"/>
      <c r="W697" s="1"/>
      <c r="X697" s="1"/>
      <c r="Y697" s="1"/>
      <c r="Z697" s="1"/>
    </row>
    <row r="698" spans="1:26" ht="25.5" customHeight="1">
      <c r="A698" s="1"/>
      <c r="B698" s="1">
        <v>673</v>
      </c>
      <c r="C698" s="1">
        <v>-1.125832035437381</v>
      </c>
      <c r="D698" s="1">
        <v>0.26288809635485655</v>
      </c>
      <c r="E698" s="1">
        <v>-1.3271136285039615</v>
      </c>
      <c r="F698" s="1">
        <v>-0.97908237591161196</v>
      </c>
      <c r="G698" s="1">
        <v>5.9675441851008773E-2</v>
      </c>
      <c r="H698" s="1">
        <v>-0.32240859889837453</v>
      </c>
      <c r="I698" s="1">
        <v>0.5734175832020848</v>
      </c>
      <c r="J698" s="1"/>
      <c r="K698" s="1"/>
      <c r="L698" s="1"/>
      <c r="M698" s="1"/>
      <c r="N698" s="1"/>
      <c r="O698" s="1"/>
      <c r="P698" s="1"/>
      <c r="Q698" s="1"/>
      <c r="R698" s="1"/>
      <c r="S698" s="1"/>
      <c r="T698" s="1"/>
      <c r="U698" s="1"/>
      <c r="V698" s="1"/>
      <c r="W698" s="1"/>
      <c r="X698" s="1"/>
      <c r="Y698" s="1"/>
      <c r="Z698" s="1"/>
    </row>
    <row r="699" spans="1:26" ht="25.5" customHeight="1">
      <c r="A699" s="1"/>
      <c r="B699" s="1">
        <v>674</v>
      </c>
      <c r="C699" s="1">
        <v>-0.53133374792768995</v>
      </c>
      <c r="D699" s="1">
        <v>-0.73782746249289499</v>
      </c>
      <c r="E699" s="1">
        <v>0.17660216619417587</v>
      </c>
      <c r="F699" s="1">
        <v>-0.42482995459155415</v>
      </c>
      <c r="G699" s="1">
        <v>-9.8519800850634123E-2</v>
      </c>
      <c r="H699" s="1">
        <v>-0.12048122886221917</v>
      </c>
      <c r="I699" s="1">
        <v>-3.6639929157089052E-2</v>
      </c>
      <c r="J699" s="1"/>
      <c r="K699" s="1"/>
      <c r="L699" s="1"/>
      <c r="M699" s="1"/>
      <c r="N699" s="1"/>
      <c r="O699" s="1"/>
      <c r="P699" s="1"/>
      <c r="Q699" s="1"/>
      <c r="R699" s="1"/>
      <c r="S699" s="1"/>
      <c r="T699" s="1"/>
      <c r="U699" s="1"/>
      <c r="V699" s="1"/>
      <c r="W699" s="1"/>
      <c r="X699" s="1"/>
      <c r="Y699" s="1"/>
      <c r="Z699" s="1"/>
    </row>
    <row r="700" spans="1:26" ht="25.5" customHeight="1">
      <c r="A700" s="1"/>
      <c r="B700" s="1">
        <v>675</v>
      </c>
      <c r="C700" s="1">
        <v>0.46740992675453019</v>
      </c>
      <c r="D700" s="1">
        <v>-0.5571652355048381</v>
      </c>
      <c r="E700" s="1">
        <v>0.82336581298888534</v>
      </c>
      <c r="F700" s="1">
        <v>0.49637043099082023</v>
      </c>
      <c r="G700" s="1">
        <v>0.17992966118113257</v>
      </c>
      <c r="H700" s="1">
        <v>0.59752002102837365</v>
      </c>
      <c r="I700" s="1">
        <v>0.17624774260230641</v>
      </c>
      <c r="J700" s="1"/>
      <c r="K700" s="1"/>
      <c r="L700" s="1"/>
      <c r="M700" s="1"/>
      <c r="N700" s="1"/>
      <c r="O700" s="1"/>
      <c r="P700" s="1"/>
      <c r="Q700" s="1"/>
      <c r="R700" s="1"/>
      <c r="S700" s="1"/>
      <c r="T700" s="1"/>
      <c r="U700" s="1"/>
      <c r="V700" s="1"/>
      <c r="W700" s="1"/>
      <c r="X700" s="1"/>
      <c r="Y700" s="1"/>
      <c r="Z700" s="1"/>
    </row>
    <row r="701" spans="1:26" ht="25.5" customHeight="1">
      <c r="A701" s="1"/>
      <c r="B701" s="1">
        <v>676</v>
      </c>
      <c r="C701" s="1">
        <v>-8.3550343865768872E-2</v>
      </c>
      <c r="D701" s="1">
        <v>0.73905154646065707</v>
      </c>
      <c r="E701" s="1">
        <v>0.23638113272229214</v>
      </c>
      <c r="F701" s="1">
        <v>-0.42735858814313199</v>
      </c>
      <c r="G701" s="1">
        <v>1.1295650476795741E-2</v>
      </c>
      <c r="H701" s="1">
        <v>-0.31854197960539815</v>
      </c>
      <c r="I701" s="1">
        <v>-1.532036017994472E-2</v>
      </c>
      <c r="J701" s="1"/>
      <c r="K701" s="1"/>
      <c r="L701" s="1"/>
      <c r="M701" s="1"/>
      <c r="N701" s="1"/>
      <c r="O701" s="1"/>
      <c r="P701" s="1"/>
      <c r="Q701" s="1"/>
      <c r="R701" s="1"/>
      <c r="S701" s="1"/>
      <c r="T701" s="1"/>
      <c r="U701" s="1"/>
      <c r="V701" s="1"/>
      <c r="W701" s="1"/>
      <c r="X701" s="1"/>
      <c r="Y701" s="1"/>
      <c r="Z701" s="1"/>
    </row>
    <row r="702" spans="1:26" ht="25.5" customHeight="1">
      <c r="A702" s="1"/>
      <c r="B702" s="1">
        <v>677</v>
      </c>
      <c r="C702" s="1">
        <v>-1.4471361477648907</v>
      </c>
      <c r="D702" s="1">
        <v>-0.20606606800304772</v>
      </c>
      <c r="E702" s="1">
        <v>0.7400760756892284</v>
      </c>
      <c r="F702" s="1">
        <v>-0.29583553629290543</v>
      </c>
      <c r="G702" s="1">
        <v>0.84238832136870234</v>
      </c>
      <c r="H702" s="1">
        <v>-0.29637390657016016</v>
      </c>
      <c r="I702" s="1">
        <v>-0.19072169047034301</v>
      </c>
      <c r="J702" s="1"/>
      <c r="K702" s="1"/>
      <c r="L702" s="1"/>
      <c r="M702" s="1"/>
      <c r="N702" s="1"/>
      <c r="O702" s="1"/>
      <c r="P702" s="1"/>
      <c r="Q702" s="1"/>
      <c r="R702" s="1"/>
      <c r="S702" s="1"/>
      <c r="T702" s="1"/>
      <c r="U702" s="1"/>
      <c r="V702" s="1"/>
      <c r="W702" s="1"/>
      <c r="X702" s="1"/>
      <c r="Y702" s="1"/>
      <c r="Z702" s="1"/>
    </row>
    <row r="703" spans="1:26" ht="25.5" customHeight="1">
      <c r="A703" s="1"/>
      <c r="B703" s="1">
        <v>678</v>
      </c>
      <c r="C703" s="1">
        <v>0.37211683255881872</v>
      </c>
      <c r="D703" s="1">
        <v>9.0739746831443202E-2</v>
      </c>
      <c r="E703" s="1">
        <v>8.863701437286893E-2</v>
      </c>
      <c r="F703" s="1">
        <v>-3.2270754411533431E-2</v>
      </c>
      <c r="G703" s="1">
        <v>-0.50193751968172706</v>
      </c>
      <c r="H703" s="1">
        <v>0.36627157535098098</v>
      </c>
      <c r="I703" s="1">
        <v>7.0176830241513374E-2</v>
      </c>
      <c r="J703" s="1"/>
      <c r="K703" s="1"/>
      <c r="L703" s="1"/>
      <c r="M703" s="1"/>
      <c r="N703" s="1"/>
      <c r="O703" s="1"/>
      <c r="P703" s="1"/>
      <c r="Q703" s="1"/>
      <c r="R703" s="1"/>
      <c r="S703" s="1"/>
      <c r="T703" s="1"/>
      <c r="U703" s="1"/>
      <c r="V703" s="1"/>
      <c r="W703" s="1"/>
      <c r="X703" s="1"/>
      <c r="Y703" s="1"/>
      <c r="Z703" s="1"/>
    </row>
    <row r="704" spans="1:26" ht="25.5" customHeight="1">
      <c r="A704" s="1"/>
      <c r="B704" s="1">
        <v>679</v>
      </c>
      <c r="C704" s="1">
        <v>0.1250370620993648</v>
      </c>
      <c r="D704" s="1">
        <v>1.0254832817474242</v>
      </c>
      <c r="E704" s="1">
        <v>0.21357747154800485</v>
      </c>
      <c r="F704" s="1">
        <v>0.57844044854717214</v>
      </c>
      <c r="G704" s="1">
        <v>-0.60812586679732905</v>
      </c>
      <c r="H704" s="1">
        <v>-0.7618144289973493</v>
      </c>
      <c r="I704" s="1">
        <v>6.03730075002036E-2</v>
      </c>
      <c r="J704" s="1"/>
      <c r="K704" s="1"/>
      <c r="L704" s="1"/>
      <c r="M704" s="1"/>
      <c r="N704" s="1"/>
      <c r="O704" s="1"/>
      <c r="P704" s="1"/>
      <c r="Q704" s="1"/>
      <c r="R704" s="1"/>
      <c r="S704" s="1"/>
      <c r="T704" s="1"/>
      <c r="U704" s="1"/>
      <c r="V704" s="1"/>
      <c r="W704" s="1"/>
      <c r="X704" s="1"/>
      <c r="Y704" s="1"/>
      <c r="Z704" s="1"/>
    </row>
    <row r="705" spans="1:26" ht="25.5" customHeight="1">
      <c r="A705" s="1"/>
      <c r="B705" s="1">
        <v>680</v>
      </c>
      <c r="C705" s="1">
        <v>-1.238733922253813</v>
      </c>
      <c r="D705" s="1">
        <v>-0.231362876676459</v>
      </c>
      <c r="E705" s="1">
        <v>-1.0125137860517164E-3</v>
      </c>
      <c r="F705" s="1">
        <v>-0.1117410682696241</v>
      </c>
      <c r="G705" s="1">
        <v>-0.19330758989115021</v>
      </c>
      <c r="H705" s="1">
        <v>-0.38351851025772954</v>
      </c>
      <c r="I705" s="1">
        <v>-9.7827163155957339E-2</v>
      </c>
      <c r="J705" s="1"/>
      <c r="K705" s="1"/>
      <c r="L705" s="1"/>
      <c r="M705" s="1"/>
      <c r="N705" s="1"/>
      <c r="O705" s="1"/>
      <c r="P705" s="1"/>
      <c r="Q705" s="1"/>
      <c r="R705" s="1"/>
      <c r="S705" s="1"/>
      <c r="T705" s="1"/>
      <c r="U705" s="1"/>
      <c r="V705" s="1"/>
      <c r="W705" s="1"/>
      <c r="X705" s="1"/>
      <c r="Y705" s="1"/>
      <c r="Z705" s="1"/>
    </row>
    <row r="706" spans="1:26" ht="25.5" customHeight="1">
      <c r="A706" s="1"/>
      <c r="B706" s="1">
        <v>681</v>
      </c>
      <c r="C706" s="1">
        <v>0.31829364331985371</v>
      </c>
      <c r="D706" s="1">
        <v>1.0095029088062555</v>
      </c>
      <c r="E706" s="1">
        <v>0.5687950886585188</v>
      </c>
      <c r="F706" s="1">
        <v>0.74642438713893045</v>
      </c>
      <c r="G706" s="1">
        <v>-0.35140640648318788</v>
      </c>
      <c r="H706" s="1">
        <v>0.12825045492025711</v>
      </c>
      <c r="I706" s="1">
        <v>-0.13559161895050012</v>
      </c>
      <c r="J706" s="1"/>
      <c r="K706" s="1"/>
      <c r="L706" s="1"/>
      <c r="M706" s="1"/>
      <c r="N706" s="1"/>
      <c r="O706" s="1"/>
      <c r="P706" s="1"/>
      <c r="Q706" s="1"/>
      <c r="R706" s="1"/>
      <c r="S706" s="1"/>
      <c r="T706" s="1"/>
      <c r="U706" s="1"/>
      <c r="V706" s="1"/>
      <c r="W706" s="1"/>
      <c r="X706" s="1"/>
      <c r="Y706" s="1"/>
      <c r="Z706" s="1"/>
    </row>
    <row r="707" spans="1:26" ht="25.5" customHeight="1">
      <c r="A707" s="1"/>
      <c r="B707" s="1">
        <v>682</v>
      </c>
      <c r="C707" s="1">
        <v>-0.84112822033484269</v>
      </c>
      <c r="D707" s="1">
        <v>0.46778761484977627</v>
      </c>
      <c r="E707" s="1">
        <v>0.15005722161857135</v>
      </c>
      <c r="F707" s="1">
        <v>-0.52313529341171217</v>
      </c>
      <c r="G707" s="1">
        <v>0.38468237217914525</v>
      </c>
      <c r="H707" s="1">
        <v>-1.5115422360980605E-2</v>
      </c>
      <c r="I707" s="1">
        <v>-0.18952534553690428</v>
      </c>
      <c r="J707" s="1"/>
      <c r="K707" s="1"/>
      <c r="L707" s="1"/>
      <c r="M707" s="1"/>
      <c r="N707" s="1"/>
      <c r="O707" s="1"/>
      <c r="P707" s="1"/>
      <c r="Q707" s="1"/>
      <c r="R707" s="1"/>
      <c r="S707" s="1"/>
      <c r="T707" s="1"/>
      <c r="U707" s="1"/>
      <c r="V707" s="1"/>
      <c r="W707" s="1"/>
      <c r="X707" s="1"/>
      <c r="Y707" s="1"/>
      <c r="Z707" s="1"/>
    </row>
    <row r="708" spans="1:26" ht="25.5" customHeight="1">
      <c r="A708" s="1"/>
      <c r="B708" s="1">
        <v>683</v>
      </c>
      <c r="C708" s="1">
        <v>-0.32020281007470452</v>
      </c>
      <c r="D708" s="1">
        <v>-1.3755601738134695</v>
      </c>
      <c r="E708" s="1">
        <v>-0.53184363376826072</v>
      </c>
      <c r="F708" s="1">
        <v>0.20900060604671414</v>
      </c>
      <c r="G708" s="1">
        <v>-0.36096844855173899</v>
      </c>
      <c r="H708" s="1">
        <v>0.37395515361690185</v>
      </c>
      <c r="I708" s="1">
        <v>-3.5638079564863187E-2</v>
      </c>
      <c r="J708" s="1"/>
      <c r="K708" s="1"/>
      <c r="L708" s="1"/>
      <c r="M708" s="1"/>
      <c r="N708" s="1"/>
      <c r="O708" s="1"/>
      <c r="P708" s="1"/>
      <c r="Q708" s="1"/>
      <c r="R708" s="1"/>
      <c r="S708" s="1"/>
      <c r="T708" s="1"/>
      <c r="U708" s="1"/>
      <c r="V708" s="1"/>
      <c r="W708" s="1"/>
      <c r="X708" s="1"/>
      <c r="Y708" s="1"/>
      <c r="Z708" s="1"/>
    </row>
    <row r="709" spans="1:26" ht="25.5" customHeight="1">
      <c r="A709" s="1"/>
      <c r="B709" s="1">
        <v>684</v>
      </c>
      <c r="C709" s="1">
        <v>-0.37688067799971764</v>
      </c>
      <c r="D709" s="1">
        <v>1.1107169160343959</v>
      </c>
      <c r="E709" s="1">
        <v>-0.25035924927525294</v>
      </c>
      <c r="F709" s="1">
        <v>-0.37338958891727103</v>
      </c>
      <c r="G709" s="1">
        <v>0.14050241376173397</v>
      </c>
      <c r="H709" s="1">
        <v>7.091900773238323E-2</v>
      </c>
      <c r="I709" s="1">
        <v>-0.14856168045141821</v>
      </c>
      <c r="J709" s="1"/>
      <c r="K709" s="1"/>
      <c r="L709" s="1"/>
      <c r="M709" s="1"/>
      <c r="N709" s="1"/>
      <c r="O709" s="1"/>
      <c r="P709" s="1"/>
      <c r="Q709" s="1"/>
      <c r="R709" s="1"/>
      <c r="S709" s="1"/>
      <c r="T709" s="1"/>
      <c r="U709" s="1"/>
      <c r="V709" s="1"/>
      <c r="W709" s="1"/>
      <c r="X709" s="1"/>
      <c r="Y709" s="1"/>
      <c r="Z709" s="1"/>
    </row>
    <row r="710" spans="1:26" ht="25.5" customHeight="1">
      <c r="A710" s="1"/>
      <c r="B710" s="1">
        <v>685</v>
      </c>
      <c r="C710" s="1">
        <v>-0.28297258674240461</v>
      </c>
      <c r="D710" s="1">
        <v>-0.41883736417771161</v>
      </c>
      <c r="E710" s="1">
        <v>-8.2410539446081274E-2</v>
      </c>
      <c r="F710" s="1">
        <v>-0.18094917085381954</v>
      </c>
      <c r="G710" s="1">
        <v>0.47921622637598321</v>
      </c>
      <c r="H710" s="1">
        <v>0.27218147325825692</v>
      </c>
      <c r="I710" s="1">
        <v>-0.11396635845158021</v>
      </c>
      <c r="J710" s="1"/>
      <c r="K710" s="1"/>
      <c r="L710" s="1"/>
      <c r="M710" s="1"/>
      <c r="N710" s="1"/>
      <c r="O710" s="1"/>
      <c r="P710" s="1"/>
      <c r="Q710" s="1"/>
      <c r="R710" s="1"/>
      <c r="S710" s="1"/>
      <c r="T710" s="1"/>
      <c r="U710" s="1"/>
      <c r="V710" s="1"/>
      <c r="W710" s="1"/>
      <c r="X710" s="1"/>
      <c r="Y710" s="1"/>
      <c r="Z710" s="1"/>
    </row>
    <row r="711" spans="1:26" ht="25.5" customHeight="1">
      <c r="A711" s="1"/>
      <c r="B711" s="1">
        <v>686</v>
      </c>
      <c r="C711" s="1">
        <v>0.5836124386832019</v>
      </c>
      <c r="D711" s="1">
        <v>-0.72433483421724953</v>
      </c>
      <c r="E711" s="1">
        <v>-9.1140331338668681E-2</v>
      </c>
      <c r="F711" s="1">
        <v>0.90651997235957027</v>
      </c>
      <c r="G711" s="1">
        <v>1.9087587428468965E-2</v>
      </c>
      <c r="H711" s="1">
        <v>-0.26855973111561682</v>
      </c>
      <c r="I711" s="1">
        <v>-0.22374199980125367</v>
      </c>
      <c r="J711" s="1"/>
      <c r="K711" s="1"/>
      <c r="L711" s="1"/>
      <c r="M711" s="1"/>
      <c r="N711" s="1"/>
      <c r="O711" s="1"/>
      <c r="P711" s="1"/>
      <c r="Q711" s="1"/>
      <c r="R711" s="1"/>
      <c r="S711" s="1"/>
      <c r="T711" s="1"/>
      <c r="U711" s="1"/>
      <c r="V711" s="1"/>
      <c r="W711" s="1"/>
      <c r="X711" s="1"/>
      <c r="Y711" s="1"/>
      <c r="Z711" s="1"/>
    </row>
    <row r="712" spans="1:26" ht="25.5" customHeight="1">
      <c r="A712" s="1"/>
      <c r="B712" s="1">
        <v>687</v>
      </c>
      <c r="C712" s="1">
        <v>-0.82930232852184416</v>
      </c>
      <c r="D712" s="1">
        <v>0.15677529930999928</v>
      </c>
      <c r="E712" s="1">
        <v>0.42833013185113561</v>
      </c>
      <c r="F712" s="1">
        <v>-0.41638012554303994</v>
      </c>
      <c r="G712" s="1">
        <v>7.1795047771322534E-2</v>
      </c>
      <c r="H712" s="1">
        <v>-0.44425019399256716</v>
      </c>
      <c r="I712" s="1">
        <v>-9.8523201530445942E-2</v>
      </c>
      <c r="J712" s="1"/>
      <c r="K712" s="1"/>
      <c r="L712" s="1"/>
      <c r="M712" s="1"/>
      <c r="N712" s="1"/>
      <c r="O712" s="1"/>
      <c r="P712" s="1"/>
      <c r="Q712" s="1"/>
      <c r="R712" s="1"/>
      <c r="S712" s="1"/>
      <c r="T712" s="1"/>
      <c r="U712" s="1"/>
      <c r="V712" s="1"/>
      <c r="W712" s="1"/>
      <c r="X712" s="1"/>
      <c r="Y712" s="1"/>
      <c r="Z712" s="1"/>
    </row>
    <row r="713" spans="1:26" ht="25.5" customHeight="1">
      <c r="A713" s="1"/>
      <c r="B713" s="1">
        <v>688</v>
      </c>
      <c r="C713" s="1">
        <v>-1.1019461324125592</v>
      </c>
      <c r="D713" s="1">
        <v>-0.12333418712157573</v>
      </c>
      <c r="E713" s="1">
        <v>0.90468853944374272</v>
      </c>
      <c r="F713" s="1">
        <v>-0.13708214513603489</v>
      </c>
      <c r="G713" s="1">
        <v>0.16721220034677192</v>
      </c>
      <c r="H713" s="1">
        <v>3.2794826487817355E-2</v>
      </c>
      <c r="I713" s="1">
        <v>-0.22419696474330303</v>
      </c>
      <c r="J713" s="1"/>
      <c r="K713" s="1"/>
      <c r="L713" s="1"/>
      <c r="M713" s="1"/>
      <c r="N713" s="1"/>
      <c r="O713" s="1"/>
      <c r="P713" s="1"/>
      <c r="Q713" s="1"/>
      <c r="R713" s="1"/>
      <c r="S713" s="1"/>
      <c r="T713" s="1"/>
      <c r="U713" s="1"/>
      <c r="V713" s="1"/>
      <c r="W713" s="1"/>
      <c r="X713" s="1"/>
      <c r="Y713" s="1"/>
      <c r="Z713" s="1"/>
    </row>
    <row r="714" spans="1:26" ht="25.5" customHeight="1">
      <c r="A714" s="1"/>
      <c r="B714" s="1">
        <v>689</v>
      </c>
      <c r="C714" s="1">
        <v>0.94199634790870235</v>
      </c>
      <c r="D714" s="1">
        <v>-0.94261663203140733</v>
      </c>
      <c r="E714" s="1">
        <v>1.1615383706488371</v>
      </c>
      <c r="F714" s="1">
        <v>-0.48480484675768776</v>
      </c>
      <c r="G714" s="1">
        <v>0.17018461295010945</v>
      </c>
      <c r="H714" s="1">
        <v>0.26092549076869798</v>
      </c>
      <c r="I714" s="1">
        <v>-7.4516139785385196E-2</v>
      </c>
      <c r="J714" s="1"/>
      <c r="K714" s="1"/>
      <c r="L714" s="1"/>
      <c r="M714" s="1"/>
      <c r="N714" s="1"/>
      <c r="O714" s="1"/>
      <c r="P714" s="1"/>
      <c r="Q714" s="1"/>
      <c r="R714" s="1"/>
      <c r="S714" s="1"/>
      <c r="T714" s="1"/>
      <c r="U714" s="1"/>
      <c r="V714" s="1"/>
      <c r="W714" s="1"/>
      <c r="X714" s="1"/>
      <c r="Y714" s="1"/>
      <c r="Z714" s="1"/>
    </row>
    <row r="715" spans="1:26" ht="25.5" customHeight="1">
      <c r="A715" s="1"/>
      <c r="B715" s="1">
        <v>690</v>
      </c>
      <c r="C715" s="1">
        <v>0.80066655814801846</v>
      </c>
      <c r="D715" s="1">
        <v>-0.17637479327093664</v>
      </c>
      <c r="E715" s="1">
        <v>-0.38884953592046595</v>
      </c>
      <c r="F715" s="1">
        <v>-0.48650216219168019</v>
      </c>
      <c r="G715" s="1">
        <v>-7.1774609631247935E-3</v>
      </c>
      <c r="H715" s="1">
        <v>3.5907223371776008E-2</v>
      </c>
      <c r="I715" s="1">
        <v>7.0803983397841622E-2</v>
      </c>
      <c r="J715" s="1"/>
      <c r="K715" s="1"/>
      <c r="L715" s="1"/>
      <c r="M715" s="1"/>
      <c r="N715" s="1"/>
      <c r="O715" s="1"/>
      <c r="P715" s="1"/>
      <c r="Q715" s="1"/>
      <c r="R715" s="1"/>
      <c r="S715" s="1"/>
      <c r="T715" s="1"/>
      <c r="U715" s="1"/>
      <c r="V715" s="1"/>
      <c r="W715" s="1"/>
      <c r="X715" s="1"/>
      <c r="Y715" s="1"/>
      <c r="Z715" s="1"/>
    </row>
    <row r="716" spans="1:26" ht="25.5" customHeight="1">
      <c r="A716" s="1"/>
      <c r="B716" s="1">
        <v>691</v>
      </c>
      <c r="C716" s="1">
        <v>-0.3553995495532124</v>
      </c>
      <c r="D716" s="1">
        <v>0.27902312985115069</v>
      </c>
      <c r="E716" s="1">
        <v>0.67380604092128271</v>
      </c>
      <c r="F716" s="1">
        <v>0.64794255491166519</v>
      </c>
      <c r="G716" s="1">
        <v>-0.28251336113426184</v>
      </c>
      <c r="H716" s="1">
        <v>0.40405823173107347</v>
      </c>
      <c r="I716" s="1">
        <v>-0.10923553588868615</v>
      </c>
      <c r="J716" s="1"/>
      <c r="K716" s="1"/>
      <c r="L716" s="1"/>
      <c r="M716" s="1"/>
      <c r="N716" s="1"/>
      <c r="O716" s="1"/>
      <c r="P716" s="1"/>
      <c r="Q716" s="1"/>
      <c r="R716" s="1"/>
      <c r="S716" s="1"/>
      <c r="T716" s="1"/>
      <c r="U716" s="1"/>
      <c r="V716" s="1"/>
      <c r="W716" s="1"/>
      <c r="X716" s="1"/>
      <c r="Y716" s="1"/>
      <c r="Z716" s="1"/>
    </row>
    <row r="717" spans="1:26" ht="25.5" customHeight="1">
      <c r="A717" s="1"/>
      <c r="B717" s="1">
        <v>692</v>
      </c>
      <c r="C717" s="1">
        <v>0.14716094687307404</v>
      </c>
      <c r="D717" s="1">
        <v>0.12171605157346847</v>
      </c>
      <c r="E717" s="1">
        <v>0.6163310792247878</v>
      </c>
      <c r="F717" s="1">
        <v>0.51514858919024198</v>
      </c>
      <c r="G717" s="1">
        <v>0.79130595091018185</v>
      </c>
      <c r="H717" s="1">
        <v>-1.9070687350986715E-2</v>
      </c>
      <c r="I717" s="1">
        <v>-0.15802414011693694</v>
      </c>
      <c r="J717" s="1"/>
      <c r="K717" s="1"/>
      <c r="L717" s="1"/>
      <c r="M717" s="1"/>
      <c r="N717" s="1"/>
      <c r="O717" s="1"/>
      <c r="P717" s="1"/>
      <c r="Q717" s="1"/>
      <c r="R717" s="1"/>
      <c r="S717" s="1"/>
      <c r="T717" s="1"/>
      <c r="U717" s="1"/>
      <c r="V717" s="1"/>
      <c r="W717" s="1"/>
      <c r="X717" s="1"/>
      <c r="Y717" s="1"/>
      <c r="Z717" s="1"/>
    </row>
    <row r="718" spans="1:26" ht="25.5" customHeight="1">
      <c r="A718" s="1"/>
      <c r="B718" s="1">
        <v>693</v>
      </c>
      <c r="C718" s="1">
        <v>0.57402906581123492</v>
      </c>
      <c r="D718" s="1">
        <v>0.20057827289392308</v>
      </c>
      <c r="E718" s="1">
        <v>0.84977190236898803</v>
      </c>
      <c r="F718" s="1">
        <v>0.19128377486046505</v>
      </c>
      <c r="G718" s="1">
        <v>0.34931681332637549</v>
      </c>
      <c r="H718" s="1">
        <v>-6.2203902764619866E-2</v>
      </c>
      <c r="I718" s="1">
        <v>-3.6390610783552053E-2</v>
      </c>
      <c r="J718" s="1"/>
      <c r="K718" s="1"/>
      <c r="L718" s="1"/>
      <c r="M718" s="1"/>
      <c r="N718" s="1"/>
      <c r="O718" s="1"/>
      <c r="P718" s="1"/>
      <c r="Q718" s="1"/>
      <c r="R718" s="1"/>
      <c r="S718" s="1"/>
      <c r="T718" s="1"/>
      <c r="U718" s="1"/>
      <c r="V718" s="1"/>
      <c r="W718" s="1"/>
      <c r="X718" s="1"/>
      <c r="Y718" s="1"/>
      <c r="Z718" s="1"/>
    </row>
    <row r="719" spans="1:26" ht="25.5" customHeight="1">
      <c r="A719" s="1"/>
      <c r="B719" s="1">
        <v>694</v>
      </c>
      <c r="C719" s="1">
        <v>-0.4014504533511728</v>
      </c>
      <c r="D719" s="1">
        <v>-0.81446469142445188</v>
      </c>
      <c r="E719" s="1">
        <v>-0.12845029556174944</v>
      </c>
      <c r="F719" s="1">
        <v>1.304062139140125</v>
      </c>
      <c r="G719" s="1">
        <v>-0.29970704027300804</v>
      </c>
      <c r="H719" s="1">
        <v>-0.18669286085101972</v>
      </c>
      <c r="I719" s="1">
        <v>-0.13037013228900518</v>
      </c>
      <c r="J719" s="1"/>
      <c r="K719" s="1"/>
      <c r="L719" s="1"/>
      <c r="M719" s="1"/>
      <c r="N719" s="1"/>
      <c r="O719" s="1"/>
      <c r="P719" s="1"/>
      <c r="Q719" s="1"/>
      <c r="R719" s="1"/>
      <c r="S719" s="1"/>
      <c r="T719" s="1"/>
      <c r="U719" s="1"/>
      <c r="V719" s="1"/>
      <c r="W719" s="1"/>
      <c r="X719" s="1"/>
      <c r="Y719" s="1"/>
      <c r="Z719" s="1"/>
    </row>
    <row r="720" spans="1:26" ht="25.5" customHeight="1">
      <c r="A720" s="1"/>
      <c r="B720" s="1">
        <v>695</v>
      </c>
      <c r="C720" s="1">
        <v>-8.0325808093528635E-3</v>
      </c>
      <c r="D720" s="1">
        <v>-0.50503575079417096</v>
      </c>
      <c r="E720" s="1">
        <v>-0.3044138804226581</v>
      </c>
      <c r="F720" s="1">
        <v>1.3689910985911076</v>
      </c>
      <c r="G720" s="1">
        <v>0.19644179720477969</v>
      </c>
      <c r="H720" s="1">
        <v>-0.40736252770061993</v>
      </c>
      <c r="I720" s="1">
        <v>9.6634720630573587E-2</v>
      </c>
      <c r="J720" s="1"/>
      <c r="K720" s="1"/>
      <c r="L720" s="1"/>
      <c r="M720" s="1"/>
      <c r="N720" s="1"/>
      <c r="O720" s="1"/>
      <c r="P720" s="1"/>
      <c r="Q720" s="1"/>
      <c r="R720" s="1"/>
      <c r="S720" s="1"/>
      <c r="T720" s="1"/>
      <c r="U720" s="1"/>
      <c r="V720" s="1"/>
      <c r="W720" s="1"/>
      <c r="X720" s="1"/>
      <c r="Y720" s="1"/>
      <c r="Z720" s="1"/>
    </row>
    <row r="721" spans="1:26" ht="25.5" customHeight="1">
      <c r="A721" s="1"/>
      <c r="B721" s="1">
        <v>696</v>
      </c>
      <c r="C721" s="1">
        <v>0.38365006332032636</v>
      </c>
      <c r="D721" s="1">
        <v>0.40857396376159283</v>
      </c>
      <c r="E721" s="1">
        <v>-0.48653472397563968</v>
      </c>
      <c r="F721" s="1">
        <v>0.96096466869058694</v>
      </c>
      <c r="G721" s="1">
        <v>0.44712491953523958</v>
      </c>
      <c r="H721" s="1">
        <v>1.7786565227015532E-2</v>
      </c>
      <c r="I721" s="1">
        <v>-1.9683943328673448E-2</v>
      </c>
      <c r="J721" s="1"/>
      <c r="K721" s="1"/>
      <c r="L721" s="1"/>
      <c r="M721" s="1"/>
      <c r="N721" s="1"/>
      <c r="O721" s="1"/>
      <c r="P721" s="1"/>
      <c r="Q721" s="1"/>
      <c r="R721" s="1"/>
      <c r="S721" s="1"/>
      <c r="T721" s="1"/>
      <c r="U721" s="1"/>
      <c r="V721" s="1"/>
      <c r="W721" s="1"/>
      <c r="X721" s="1"/>
      <c r="Y721" s="1"/>
      <c r="Z721" s="1"/>
    </row>
    <row r="722" spans="1:26" ht="25.5" customHeight="1">
      <c r="A722" s="1"/>
      <c r="B722" s="1">
        <v>697</v>
      </c>
      <c r="C722" s="1">
        <v>-0.4026636545221155</v>
      </c>
      <c r="D722" s="1">
        <v>-0.84929421500502889</v>
      </c>
      <c r="E722" s="1">
        <v>0.44133934186351498</v>
      </c>
      <c r="F722" s="1">
        <v>1.3400986875628798</v>
      </c>
      <c r="G722" s="1">
        <v>-0.44842877373368967</v>
      </c>
      <c r="H722" s="1">
        <v>0.56681817028875592</v>
      </c>
      <c r="I722" s="1">
        <v>4.3087578801676261E-2</v>
      </c>
      <c r="J722" s="1"/>
      <c r="K722" s="1"/>
      <c r="L722" s="1"/>
      <c r="M722" s="1"/>
      <c r="N722" s="1"/>
      <c r="O722" s="1"/>
      <c r="P722" s="1"/>
      <c r="Q722" s="1"/>
      <c r="R722" s="1"/>
      <c r="S722" s="1"/>
      <c r="T722" s="1"/>
      <c r="U722" s="1"/>
      <c r="V722" s="1"/>
      <c r="W722" s="1"/>
      <c r="X722" s="1"/>
      <c r="Y722" s="1"/>
      <c r="Z722" s="1"/>
    </row>
    <row r="723" spans="1:26" ht="25.5" customHeight="1">
      <c r="A723" s="1"/>
      <c r="B723" s="1">
        <v>698</v>
      </c>
      <c r="C723" s="1">
        <v>-1.4876862575042522</v>
      </c>
      <c r="D723" s="1">
        <v>-0.50391242142734938</v>
      </c>
      <c r="E723" s="1">
        <v>-0.59159414578425595</v>
      </c>
      <c r="F723" s="1">
        <v>0.38771822225561747</v>
      </c>
      <c r="G723" s="1">
        <v>-1.1369014129534396</v>
      </c>
      <c r="H723" s="1">
        <v>-0.12324392879531509</v>
      </c>
      <c r="I723" s="1">
        <v>-0.25180341450931304</v>
      </c>
      <c r="J723" s="1"/>
      <c r="K723" s="1"/>
      <c r="L723" s="1"/>
      <c r="M723" s="1"/>
      <c r="N723" s="1"/>
      <c r="O723" s="1"/>
      <c r="P723" s="1"/>
      <c r="Q723" s="1"/>
      <c r="R723" s="1"/>
      <c r="S723" s="1"/>
      <c r="T723" s="1"/>
      <c r="U723" s="1"/>
      <c r="V723" s="1"/>
      <c r="W723" s="1"/>
      <c r="X723" s="1"/>
      <c r="Y723" s="1"/>
      <c r="Z723" s="1"/>
    </row>
    <row r="724" spans="1:26" ht="25.5" customHeight="1">
      <c r="A724" s="1"/>
      <c r="B724" s="1">
        <v>699</v>
      </c>
      <c r="C724" s="1">
        <v>2.6175204411524496E-2</v>
      </c>
      <c r="D724" s="1">
        <v>-5.2999880770133234E-2</v>
      </c>
      <c r="E724" s="1">
        <v>-0.73063538840094822</v>
      </c>
      <c r="F724" s="1">
        <v>-6.3101393907682102E-2</v>
      </c>
      <c r="G724" s="1">
        <v>-0.36439363318861673</v>
      </c>
      <c r="H724" s="1">
        <v>-0.2845099936370466</v>
      </c>
      <c r="I724" s="1">
        <v>-0.18620942326711898</v>
      </c>
      <c r="J724" s="1"/>
      <c r="K724" s="1"/>
      <c r="L724" s="1"/>
      <c r="M724" s="1"/>
      <c r="N724" s="1"/>
      <c r="O724" s="1"/>
      <c r="P724" s="1"/>
      <c r="Q724" s="1"/>
      <c r="R724" s="1"/>
      <c r="S724" s="1"/>
      <c r="T724" s="1"/>
      <c r="U724" s="1"/>
      <c r="V724" s="1"/>
      <c r="W724" s="1"/>
      <c r="X724" s="1"/>
      <c r="Y724" s="1"/>
      <c r="Z724" s="1"/>
    </row>
    <row r="725" spans="1:26" ht="25.5" customHeight="1">
      <c r="A725" s="1"/>
      <c r="B725" s="1">
        <v>700</v>
      </c>
      <c r="C725" s="1">
        <v>-0.22398448773797214</v>
      </c>
      <c r="D725" s="1">
        <v>0.54404080678343747</v>
      </c>
      <c r="E725" s="1">
        <v>1.2199024804983336</v>
      </c>
      <c r="F725" s="1">
        <v>0.45615188664694051</v>
      </c>
      <c r="G725" s="1">
        <v>-0.30747701516169884</v>
      </c>
      <c r="H725" s="1">
        <v>-1.8612470631438359E-2</v>
      </c>
      <c r="I725" s="1">
        <v>0.29268824999099541</v>
      </c>
      <c r="J725" s="1"/>
      <c r="K725" s="1"/>
      <c r="L725" s="1"/>
      <c r="M725" s="1"/>
      <c r="N725" s="1"/>
      <c r="O725" s="1"/>
      <c r="P725" s="1"/>
      <c r="Q725" s="1"/>
      <c r="R725" s="1"/>
      <c r="S725" s="1"/>
      <c r="T725" s="1"/>
      <c r="U725" s="1"/>
      <c r="V725" s="1"/>
      <c r="W725" s="1"/>
      <c r="X725" s="1"/>
      <c r="Y725" s="1"/>
      <c r="Z725" s="1"/>
    </row>
    <row r="726" spans="1:26" ht="25.5" customHeight="1">
      <c r="A726" s="1"/>
      <c r="B726" s="1">
        <v>701</v>
      </c>
      <c r="C726" s="1">
        <v>1.6129426822952568</v>
      </c>
      <c r="D726" s="1">
        <v>-1.7303978128175523E-2</v>
      </c>
      <c r="E726" s="1">
        <v>-0.30588419900892949</v>
      </c>
      <c r="F726" s="1">
        <v>0.39306403446177873</v>
      </c>
      <c r="G726" s="1">
        <v>-7.0736384156038765E-2</v>
      </c>
      <c r="H726" s="1">
        <v>0.1837750724944166</v>
      </c>
      <c r="I726" s="1">
        <v>7.9347308704420375E-2</v>
      </c>
      <c r="J726" s="1"/>
      <c r="K726" s="1"/>
      <c r="L726" s="1"/>
      <c r="M726" s="1"/>
      <c r="N726" s="1"/>
      <c r="O726" s="1"/>
      <c r="P726" s="1"/>
      <c r="Q726" s="1"/>
      <c r="R726" s="1"/>
      <c r="S726" s="1"/>
      <c r="T726" s="1"/>
      <c r="U726" s="1"/>
      <c r="V726" s="1"/>
      <c r="W726" s="1"/>
      <c r="X726" s="1"/>
      <c r="Y726" s="1"/>
      <c r="Z726" s="1"/>
    </row>
    <row r="727" spans="1:26" ht="25.5" customHeight="1">
      <c r="A727" s="1"/>
      <c r="B727" s="1">
        <v>702</v>
      </c>
      <c r="C727" s="1">
        <v>-1.1184004935190182</v>
      </c>
      <c r="D727" s="1">
        <v>-0.42165508130284368</v>
      </c>
      <c r="E727" s="1">
        <v>0.26745538811519981</v>
      </c>
      <c r="F727" s="1">
        <v>-0.58096767752030964</v>
      </c>
      <c r="G727" s="1">
        <v>0.40492155653465145</v>
      </c>
      <c r="H727" s="1">
        <v>-0.34864361536538091</v>
      </c>
      <c r="I727" s="1">
        <v>0.19915109755575949</v>
      </c>
      <c r="J727" s="1"/>
      <c r="K727" s="1"/>
      <c r="L727" s="1"/>
      <c r="M727" s="1"/>
      <c r="N727" s="1"/>
      <c r="O727" s="1"/>
      <c r="P727" s="1"/>
      <c r="Q727" s="1"/>
      <c r="R727" s="1"/>
      <c r="S727" s="1"/>
      <c r="T727" s="1"/>
      <c r="U727" s="1"/>
      <c r="V727" s="1"/>
      <c r="W727" s="1"/>
      <c r="X727" s="1"/>
      <c r="Y727" s="1"/>
      <c r="Z727" s="1"/>
    </row>
    <row r="728" spans="1:26" ht="25.5" customHeight="1">
      <c r="A728" s="1"/>
      <c r="B728" s="1">
        <v>703</v>
      </c>
      <c r="C728" s="1">
        <v>-0.48882521146564545</v>
      </c>
      <c r="D728" s="1">
        <v>1.7381933787288144</v>
      </c>
      <c r="E728" s="1">
        <v>-0.44632447869784214</v>
      </c>
      <c r="F728" s="1">
        <v>0.74953636411691271</v>
      </c>
      <c r="G728" s="1">
        <v>-0.2764972106412863</v>
      </c>
      <c r="H728" s="1">
        <v>0.42786406977631131</v>
      </c>
      <c r="I728" s="1">
        <v>-0.1626836063985134</v>
      </c>
      <c r="J728" s="1"/>
      <c r="K728" s="1"/>
      <c r="L728" s="1"/>
      <c r="M728" s="1"/>
      <c r="N728" s="1"/>
      <c r="O728" s="1"/>
      <c r="P728" s="1"/>
      <c r="Q728" s="1"/>
      <c r="R728" s="1"/>
      <c r="S728" s="1"/>
      <c r="T728" s="1"/>
      <c r="U728" s="1"/>
      <c r="V728" s="1"/>
      <c r="W728" s="1"/>
      <c r="X728" s="1"/>
      <c r="Y728" s="1"/>
      <c r="Z728" s="1"/>
    </row>
    <row r="729" spans="1:26" ht="25.5" customHeight="1">
      <c r="A729" s="1"/>
      <c r="B729" s="1">
        <v>704</v>
      </c>
      <c r="C729" s="1">
        <v>0.80317296329430299</v>
      </c>
      <c r="D729" s="1">
        <v>-0.17380825780074854</v>
      </c>
      <c r="E729" s="1">
        <v>-0.43867503837949751</v>
      </c>
      <c r="F729" s="1">
        <v>-0.2081872176693812</v>
      </c>
      <c r="G729" s="1">
        <v>-0.21463499324286178</v>
      </c>
      <c r="H729" s="1">
        <v>-6.6206666620414592E-2</v>
      </c>
      <c r="I729" s="1">
        <v>-2.309502059695371E-2</v>
      </c>
      <c r="J729" s="1"/>
      <c r="K729" s="1"/>
      <c r="L729" s="1"/>
      <c r="M729" s="1"/>
      <c r="N729" s="1"/>
      <c r="O729" s="1"/>
      <c r="P729" s="1"/>
      <c r="Q729" s="1"/>
      <c r="R729" s="1"/>
      <c r="S729" s="1"/>
      <c r="T729" s="1"/>
      <c r="U729" s="1"/>
      <c r="V729" s="1"/>
      <c r="W729" s="1"/>
      <c r="X729" s="1"/>
      <c r="Y729" s="1"/>
      <c r="Z729" s="1"/>
    </row>
    <row r="730" spans="1:26" ht="25.5" customHeight="1">
      <c r="A730" s="1"/>
      <c r="B730" s="1">
        <v>705</v>
      </c>
      <c r="C730" s="1">
        <v>-0.38031373471129432</v>
      </c>
      <c r="D730" s="1">
        <v>-0.35746135325318712</v>
      </c>
      <c r="E730" s="1">
        <v>-0.32305192698402269</v>
      </c>
      <c r="F730" s="1">
        <v>0.45939887051769096</v>
      </c>
      <c r="G730" s="1">
        <v>-0.15510306031753257</v>
      </c>
      <c r="H730" s="1">
        <v>-0.17717789559566627</v>
      </c>
      <c r="I730" s="1">
        <v>-0.19731239632902153</v>
      </c>
      <c r="J730" s="1"/>
      <c r="K730" s="1"/>
      <c r="L730" s="1"/>
      <c r="M730" s="1"/>
      <c r="N730" s="1"/>
      <c r="O730" s="1"/>
      <c r="P730" s="1"/>
      <c r="Q730" s="1"/>
      <c r="R730" s="1"/>
      <c r="S730" s="1"/>
      <c r="T730" s="1"/>
      <c r="U730" s="1"/>
      <c r="V730" s="1"/>
      <c r="W730" s="1"/>
      <c r="X730" s="1"/>
      <c r="Y730" s="1"/>
      <c r="Z730" s="1"/>
    </row>
    <row r="731" spans="1:26" ht="25.5" customHeight="1">
      <c r="A731" s="1"/>
      <c r="B731" s="1">
        <v>706</v>
      </c>
      <c r="C731" s="1">
        <v>-1.8923847367630864</v>
      </c>
      <c r="D731" s="1">
        <v>7.0409099590879043E-4</v>
      </c>
      <c r="E731" s="1">
        <v>0.25153658173885013</v>
      </c>
      <c r="F731" s="1">
        <v>0.83320776622681691</v>
      </c>
      <c r="G731" s="1">
        <v>-0.87927587088238846</v>
      </c>
      <c r="H731" s="1">
        <v>6.8560831404847353E-2</v>
      </c>
      <c r="I731" s="1">
        <v>-0.18865852385453688</v>
      </c>
      <c r="J731" s="1"/>
      <c r="K731" s="1"/>
      <c r="L731" s="1"/>
      <c r="M731" s="1"/>
      <c r="N731" s="1"/>
      <c r="O731" s="1"/>
      <c r="P731" s="1"/>
      <c r="Q731" s="1"/>
      <c r="R731" s="1"/>
      <c r="S731" s="1"/>
      <c r="T731" s="1"/>
      <c r="U731" s="1"/>
      <c r="V731" s="1"/>
      <c r="W731" s="1"/>
      <c r="X731" s="1"/>
      <c r="Y731" s="1"/>
      <c r="Z731" s="1"/>
    </row>
    <row r="732" spans="1:26" ht="25.5" customHeight="1">
      <c r="A732" s="1"/>
      <c r="B732" s="1">
        <v>707</v>
      </c>
      <c r="C732" s="1">
        <v>0.63096889400977907</v>
      </c>
      <c r="D732" s="1">
        <v>-8.7470908542076953E-2</v>
      </c>
      <c r="E732" s="1">
        <v>-0.30036174139597721</v>
      </c>
      <c r="F732" s="1">
        <v>-0.39682765875411502</v>
      </c>
      <c r="G732" s="1">
        <v>-0.10758449951043417</v>
      </c>
      <c r="H732" s="1">
        <v>6.2581107639262388E-4</v>
      </c>
      <c r="I732" s="1">
        <v>0.19195302990454705</v>
      </c>
      <c r="J732" s="1"/>
      <c r="K732" s="1"/>
      <c r="L732" s="1"/>
      <c r="M732" s="1"/>
      <c r="N732" s="1"/>
      <c r="O732" s="1"/>
      <c r="P732" s="1"/>
      <c r="Q732" s="1"/>
      <c r="R732" s="1"/>
      <c r="S732" s="1"/>
      <c r="T732" s="1"/>
      <c r="U732" s="1"/>
      <c r="V732" s="1"/>
      <c r="W732" s="1"/>
      <c r="X732" s="1"/>
      <c r="Y732" s="1"/>
      <c r="Z732" s="1"/>
    </row>
    <row r="733" spans="1:26" ht="25.5" customHeight="1">
      <c r="A733" s="1"/>
      <c r="B733" s="1">
        <v>708</v>
      </c>
      <c r="C733" s="1">
        <v>0.39623454881427683</v>
      </c>
      <c r="D733" s="1">
        <v>0.76866999196489938</v>
      </c>
      <c r="E733" s="1">
        <v>0.12990476379132779</v>
      </c>
      <c r="F733" s="1">
        <v>0.13294435174667096</v>
      </c>
      <c r="G733" s="1">
        <v>-0.32449594991627978</v>
      </c>
      <c r="H733" s="1">
        <v>-4.6377625255428524E-2</v>
      </c>
      <c r="I733" s="1">
        <v>0.25269743036623898</v>
      </c>
      <c r="J733" s="1"/>
      <c r="K733" s="1"/>
      <c r="L733" s="1"/>
      <c r="M733" s="1"/>
      <c r="N733" s="1"/>
      <c r="O733" s="1"/>
      <c r="P733" s="1"/>
      <c r="Q733" s="1"/>
      <c r="R733" s="1"/>
      <c r="S733" s="1"/>
      <c r="T733" s="1"/>
      <c r="U733" s="1"/>
      <c r="V733" s="1"/>
      <c r="W733" s="1"/>
      <c r="X733" s="1"/>
      <c r="Y733" s="1"/>
      <c r="Z733" s="1"/>
    </row>
    <row r="734" spans="1:26" ht="25.5" customHeight="1">
      <c r="A734" s="1"/>
      <c r="B734" s="1">
        <v>709</v>
      </c>
      <c r="C734" s="1">
        <v>1.1559069637460553</v>
      </c>
      <c r="D734" s="1">
        <v>-1.279259496562301</v>
      </c>
      <c r="E734" s="1">
        <v>0.28675978807019786</v>
      </c>
      <c r="F734" s="1">
        <v>0.14810501403360049</v>
      </c>
      <c r="G734" s="1">
        <v>0.46622599641849566</v>
      </c>
      <c r="H734" s="1">
        <v>-4.2289306421354311E-2</v>
      </c>
      <c r="I734" s="1">
        <v>0.13039581438031575</v>
      </c>
      <c r="J734" s="1"/>
      <c r="K734" s="1"/>
      <c r="L734" s="1"/>
      <c r="M734" s="1"/>
      <c r="N734" s="1"/>
      <c r="O734" s="1"/>
      <c r="P734" s="1"/>
      <c r="Q734" s="1"/>
      <c r="R734" s="1"/>
      <c r="S734" s="1"/>
      <c r="T734" s="1"/>
      <c r="U734" s="1"/>
      <c r="V734" s="1"/>
      <c r="W734" s="1"/>
      <c r="X734" s="1"/>
      <c r="Y734" s="1"/>
      <c r="Z734" s="1"/>
    </row>
    <row r="735" spans="1:26" ht="25.5" customHeight="1">
      <c r="A735" s="1"/>
      <c r="B735" s="1">
        <v>710</v>
      </c>
      <c r="C735" s="1">
        <v>0.76643607914473366</v>
      </c>
      <c r="D735" s="1">
        <v>0.5254802689104161</v>
      </c>
      <c r="E735" s="1">
        <v>-4.7892721998957111E-2</v>
      </c>
      <c r="F735" s="1">
        <v>6.9359029105610037E-2</v>
      </c>
      <c r="G735" s="1">
        <v>0.11179174596403833</v>
      </c>
      <c r="H735" s="1">
        <v>-0.78106087411791525</v>
      </c>
      <c r="I735" s="1">
        <v>0.15542763886934963</v>
      </c>
      <c r="J735" s="1"/>
      <c r="K735" s="1"/>
      <c r="L735" s="1"/>
      <c r="M735" s="1"/>
      <c r="N735" s="1"/>
      <c r="O735" s="1"/>
      <c r="P735" s="1"/>
      <c r="Q735" s="1"/>
      <c r="R735" s="1"/>
      <c r="S735" s="1"/>
      <c r="T735" s="1"/>
      <c r="U735" s="1"/>
      <c r="V735" s="1"/>
      <c r="W735" s="1"/>
      <c r="X735" s="1"/>
      <c r="Y735" s="1"/>
      <c r="Z735" s="1"/>
    </row>
    <row r="736" spans="1:26" ht="25.5" customHeight="1">
      <c r="A736" s="1"/>
      <c r="B736" s="1">
        <v>711</v>
      </c>
      <c r="C736" s="1">
        <v>2.2529431641540438</v>
      </c>
      <c r="D736" s="1">
        <v>0.18497817820650131</v>
      </c>
      <c r="E736" s="1">
        <v>-6.4421472941734934E-2</v>
      </c>
      <c r="F736" s="1">
        <v>7.7549135506231714E-2</v>
      </c>
      <c r="G736" s="1">
        <v>-1.0016497141237243E-2</v>
      </c>
      <c r="H736" s="1">
        <v>0.15110096458461636</v>
      </c>
      <c r="I736" s="1">
        <v>-0.13809561165037229</v>
      </c>
      <c r="J736" s="1"/>
      <c r="K736" s="1"/>
      <c r="L736" s="1"/>
      <c r="M736" s="1"/>
      <c r="N736" s="1"/>
      <c r="O736" s="1"/>
      <c r="P736" s="1"/>
      <c r="Q736" s="1"/>
      <c r="R736" s="1"/>
      <c r="S736" s="1"/>
      <c r="T736" s="1"/>
      <c r="U736" s="1"/>
      <c r="V736" s="1"/>
      <c r="W736" s="1"/>
      <c r="X736" s="1"/>
      <c r="Y736" s="1"/>
      <c r="Z736" s="1"/>
    </row>
    <row r="737" spans="1:26" ht="25.5" customHeight="1">
      <c r="A737" s="1"/>
      <c r="B737" s="1">
        <v>712</v>
      </c>
      <c r="C737" s="1">
        <v>0.82758360421053379</v>
      </c>
      <c r="D737" s="1">
        <v>0.77955878905494813</v>
      </c>
      <c r="E737" s="1">
        <v>0.84143974208445071</v>
      </c>
      <c r="F737" s="1">
        <v>-0.26612044384546396</v>
      </c>
      <c r="G737" s="1">
        <v>0.15056975401966621</v>
      </c>
      <c r="H737" s="1">
        <v>0.27898734627248256</v>
      </c>
      <c r="I737" s="1">
        <v>0.27668673078195766</v>
      </c>
      <c r="J737" s="1"/>
      <c r="K737" s="1"/>
      <c r="L737" s="1"/>
      <c r="M737" s="1"/>
      <c r="N737" s="1"/>
      <c r="O737" s="1"/>
      <c r="P737" s="1"/>
      <c r="Q737" s="1"/>
      <c r="R737" s="1"/>
      <c r="S737" s="1"/>
      <c r="T737" s="1"/>
      <c r="U737" s="1"/>
      <c r="V737" s="1"/>
      <c r="W737" s="1"/>
      <c r="X737" s="1"/>
      <c r="Y737" s="1"/>
      <c r="Z737" s="1"/>
    </row>
    <row r="738" spans="1:26" ht="25.5" customHeight="1">
      <c r="A738" s="1"/>
      <c r="B738" s="1">
        <v>713</v>
      </c>
      <c r="C738" s="1">
        <v>-0.87389822372188808</v>
      </c>
      <c r="D738" s="1">
        <v>-0.96516923358423223</v>
      </c>
      <c r="E738" s="1">
        <v>0.35771658345849966</v>
      </c>
      <c r="F738" s="1">
        <v>3.9427570390883196E-2</v>
      </c>
      <c r="G738" s="1">
        <v>-0.13462903722056177</v>
      </c>
      <c r="H738" s="1">
        <v>-0.20277586431124561</v>
      </c>
      <c r="I738" s="1">
        <v>-1.8778071435058372E-3</v>
      </c>
      <c r="J738" s="1"/>
      <c r="K738" s="1"/>
      <c r="L738" s="1"/>
      <c r="M738" s="1"/>
      <c r="N738" s="1"/>
      <c r="O738" s="1"/>
      <c r="P738" s="1"/>
      <c r="Q738" s="1"/>
      <c r="R738" s="1"/>
      <c r="S738" s="1"/>
      <c r="T738" s="1"/>
      <c r="U738" s="1"/>
      <c r="V738" s="1"/>
      <c r="W738" s="1"/>
      <c r="X738" s="1"/>
      <c r="Y738" s="1"/>
      <c r="Z738" s="1"/>
    </row>
    <row r="739" spans="1:26" ht="25.5" customHeight="1">
      <c r="A739" s="1"/>
      <c r="B739" s="1">
        <v>714</v>
      </c>
      <c r="C739" s="1">
        <v>0.73717439739027324</v>
      </c>
      <c r="D739" s="1">
        <v>-0.4495967996095046</v>
      </c>
      <c r="E739" s="1">
        <v>-0.21480224746960261</v>
      </c>
      <c r="F739" s="1">
        <v>0.49360949982222635</v>
      </c>
      <c r="G739" s="1">
        <v>0.3687123558788844</v>
      </c>
      <c r="H739" s="1">
        <v>0.74897014965434727</v>
      </c>
      <c r="I739" s="1">
        <v>-0.28502840346278657</v>
      </c>
      <c r="J739" s="1"/>
      <c r="K739" s="1"/>
      <c r="L739" s="1"/>
      <c r="M739" s="1"/>
      <c r="N739" s="1"/>
      <c r="O739" s="1"/>
      <c r="P739" s="1"/>
      <c r="Q739" s="1"/>
      <c r="R739" s="1"/>
      <c r="S739" s="1"/>
      <c r="T739" s="1"/>
      <c r="U739" s="1"/>
      <c r="V739" s="1"/>
      <c r="W739" s="1"/>
      <c r="X739" s="1"/>
      <c r="Y739" s="1"/>
      <c r="Z739" s="1"/>
    </row>
    <row r="740" spans="1:26" ht="25.5" customHeight="1">
      <c r="A740" s="1"/>
      <c r="B740" s="1">
        <v>715</v>
      </c>
      <c r="C740" s="1">
        <v>0.48073181724479275</v>
      </c>
      <c r="D740" s="1">
        <v>0.17481213232075163</v>
      </c>
      <c r="E740" s="1">
        <v>-0.64685931844893962</v>
      </c>
      <c r="F740" s="1">
        <v>0.36119655670801298</v>
      </c>
      <c r="G740" s="1">
        <v>-0.43253643830694682</v>
      </c>
      <c r="H740" s="1">
        <v>-4.7354814897698397E-2</v>
      </c>
      <c r="I740" s="1">
        <v>-7.4014376803469617E-2</v>
      </c>
      <c r="J740" s="1"/>
      <c r="K740" s="1"/>
      <c r="L740" s="1"/>
      <c r="M740" s="1"/>
      <c r="N740" s="1"/>
      <c r="O740" s="1"/>
      <c r="P740" s="1"/>
      <c r="Q740" s="1"/>
      <c r="R740" s="1"/>
      <c r="S740" s="1"/>
      <c r="T740" s="1"/>
      <c r="U740" s="1"/>
      <c r="V740" s="1"/>
      <c r="W740" s="1"/>
      <c r="X740" s="1"/>
      <c r="Y740" s="1"/>
      <c r="Z740" s="1"/>
    </row>
    <row r="741" spans="1:26" ht="25.5" customHeight="1">
      <c r="A741" s="1"/>
      <c r="B741" s="1">
        <v>716</v>
      </c>
      <c r="C741" s="1">
        <v>2.3661080664653187</v>
      </c>
      <c r="D741" s="1">
        <v>0.28872632323503389</v>
      </c>
      <c r="E741" s="1">
        <v>0.68640142895244016</v>
      </c>
      <c r="F741" s="1">
        <v>-0.52112568494472467</v>
      </c>
      <c r="G741" s="1">
        <v>0.4364537600180089</v>
      </c>
      <c r="H741" s="1">
        <v>0.55309907833952421</v>
      </c>
      <c r="I741" s="1">
        <v>-0.40702043898248064</v>
      </c>
      <c r="J741" s="1"/>
      <c r="K741" s="1"/>
      <c r="L741" s="1"/>
      <c r="M741" s="1"/>
      <c r="N741" s="1"/>
      <c r="O741" s="1"/>
      <c r="P741" s="1"/>
      <c r="Q741" s="1"/>
      <c r="R741" s="1"/>
      <c r="S741" s="1"/>
      <c r="T741" s="1"/>
      <c r="U741" s="1"/>
      <c r="V741" s="1"/>
      <c r="W741" s="1"/>
      <c r="X741" s="1"/>
      <c r="Y741" s="1"/>
      <c r="Z741" s="1"/>
    </row>
    <row r="742" spans="1:26" ht="25.5" customHeight="1">
      <c r="A742" s="1"/>
      <c r="B742" s="1">
        <v>717</v>
      </c>
      <c r="C742" s="1">
        <v>-0.69066482180724276</v>
      </c>
      <c r="D742" s="1">
        <v>0.48039527405891169</v>
      </c>
      <c r="E742" s="1">
        <v>0.80588822761519874</v>
      </c>
      <c r="F742" s="1">
        <v>2.8889461568206667E-2</v>
      </c>
      <c r="G742" s="1">
        <v>0.45732499194007331</v>
      </c>
      <c r="H742" s="1">
        <v>0.19071244486274846</v>
      </c>
      <c r="I742" s="1">
        <v>7.9157634537054447E-2</v>
      </c>
      <c r="J742" s="1"/>
      <c r="K742" s="1"/>
      <c r="L742" s="1"/>
      <c r="M742" s="1"/>
      <c r="N742" s="1"/>
      <c r="O742" s="1"/>
      <c r="P742" s="1"/>
      <c r="Q742" s="1"/>
      <c r="R742" s="1"/>
      <c r="S742" s="1"/>
      <c r="T742" s="1"/>
      <c r="U742" s="1"/>
      <c r="V742" s="1"/>
      <c r="W742" s="1"/>
      <c r="X742" s="1"/>
      <c r="Y742" s="1"/>
      <c r="Z742" s="1"/>
    </row>
    <row r="743" spans="1:26" ht="25.5" customHeight="1">
      <c r="A743" s="1"/>
      <c r="B743" s="1">
        <v>718</v>
      </c>
      <c r="C743" s="1">
        <v>-1.5895240985504748</v>
      </c>
      <c r="D743" s="1">
        <v>-0.85105363783712118</v>
      </c>
      <c r="E743" s="1">
        <v>-0.28070820263094171</v>
      </c>
      <c r="F743" s="1">
        <v>-1.5226675269361917E-2</v>
      </c>
      <c r="G743" s="1">
        <v>-0.63145090308482343</v>
      </c>
      <c r="H743" s="1">
        <v>0.53920773290713553</v>
      </c>
      <c r="I743" s="1">
        <v>-7.9158995692150375E-2</v>
      </c>
      <c r="J743" s="1"/>
      <c r="K743" s="1"/>
      <c r="L743" s="1"/>
      <c r="M743" s="1"/>
      <c r="N743" s="1"/>
      <c r="O743" s="1"/>
      <c r="P743" s="1"/>
      <c r="Q743" s="1"/>
      <c r="R743" s="1"/>
      <c r="S743" s="1"/>
      <c r="T743" s="1"/>
      <c r="U743" s="1"/>
      <c r="V743" s="1"/>
      <c r="W743" s="1"/>
      <c r="X743" s="1"/>
      <c r="Y743" s="1"/>
      <c r="Z743" s="1"/>
    </row>
    <row r="744" spans="1:26" ht="25.5" customHeight="1">
      <c r="A744" s="1"/>
      <c r="B744" s="1">
        <v>719</v>
      </c>
      <c r="C744" s="1">
        <v>1.3248850463297321</v>
      </c>
      <c r="D744" s="1">
        <v>-0.61200724586733923</v>
      </c>
      <c r="E744" s="1">
        <v>-0.1907843966072468</v>
      </c>
      <c r="F744" s="1">
        <v>0.60537161709745935</v>
      </c>
      <c r="G744" s="1">
        <v>9.199865901434881E-2</v>
      </c>
      <c r="H744" s="1">
        <v>8.8893824389327913E-2</v>
      </c>
      <c r="I744" s="1">
        <v>0.25158738695919103</v>
      </c>
      <c r="J744" s="1"/>
      <c r="K744" s="1"/>
      <c r="L744" s="1"/>
      <c r="M744" s="1"/>
      <c r="N744" s="1"/>
      <c r="O744" s="1"/>
      <c r="P744" s="1"/>
      <c r="Q744" s="1"/>
      <c r="R744" s="1"/>
      <c r="S744" s="1"/>
      <c r="T744" s="1"/>
      <c r="U744" s="1"/>
      <c r="V744" s="1"/>
      <c r="W744" s="1"/>
      <c r="X744" s="1"/>
      <c r="Y744" s="1"/>
      <c r="Z744" s="1"/>
    </row>
    <row r="745" spans="1:26" ht="25.5" customHeight="1">
      <c r="A745" s="1"/>
      <c r="B745" s="1">
        <v>720</v>
      </c>
      <c r="C745" s="1">
        <v>0.38673678994403715</v>
      </c>
      <c r="D745" s="1">
        <v>1.1940687739523796</v>
      </c>
      <c r="E745" s="1">
        <v>0.17845412094396643</v>
      </c>
      <c r="F745" s="1">
        <v>0.55181988708023511</v>
      </c>
      <c r="G745" s="1">
        <v>0.14369121089515638</v>
      </c>
      <c r="H745" s="1">
        <v>7.8593772672133452E-2</v>
      </c>
      <c r="I745" s="1">
        <v>6.3091745938040553E-2</v>
      </c>
      <c r="J745" s="1"/>
      <c r="K745" s="1"/>
      <c r="L745" s="1"/>
      <c r="M745" s="1"/>
      <c r="N745" s="1"/>
      <c r="O745" s="1"/>
      <c r="P745" s="1"/>
      <c r="Q745" s="1"/>
      <c r="R745" s="1"/>
      <c r="S745" s="1"/>
      <c r="T745" s="1"/>
      <c r="U745" s="1"/>
      <c r="V745" s="1"/>
      <c r="W745" s="1"/>
      <c r="X745" s="1"/>
      <c r="Y745" s="1"/>
      <c r="Z745" s="1"/>
    </row>
    <row r="746" spans="1:26" ht="25.5" customHeight="1">
      <c r="A746" s="1"/>
      <c r="B746" s="1">
        <v>721</v>
      </c>
      <c r="C746" s="1">
        <v>-0.70215254482480005</v>
      </c>
      <c r="D746" s="1">
        <v>1.0007812812478829</v>
      </c>
      <c r="E746" s="1">
        <v>-0.84704392768289793</v>
      </c>
      <c r="F746" s="1">
        <v>-0.29332495742909404</v>
      </c>
      <c r="G746" s="1">
        <v>0.32068380209818831</v>
      </c>
      <c r="H746" s="1">
        <v>5.0409044723255012E-2</v>
      </c>
      <c r="I746" s="1">
        <v>-0.47063953439649292</v>
      </c>
      <c r="J746" s="1"/>
      <c r="K746" s="1"/>
      <c r="L746" s="1"/>
      <c r="M746" s="1"/>
      <c r="N746" s="1"/>
      <c r="O746" s="1"/>
      <c r="P746" s="1"/>
      <c r="Q746" s="1"/>
      <c r="R746" s="1"/>
      <c r="S746" s="1"/>
      <c r="T746" s="1"/>
      <c r="U746" s="1"/>
      <c r="V746" s="1"/>
      <c r="W746" s="1"/>
      <c r="X746" s="1"/>
      <c r="Y746" s="1"/>
      <c r="Z746" s="1"/>
    </row>
    <row r="747" spans="1:26" ht="25.5" customHeight="1">
      <c r="A747" s="1"/>
      <c r="B747" s="1">
        <v>722</v>
      </c>
      <c r="C747" s="1">
        <v>1.5456958848564719</v>
      </c>
      <c r="D747" s="1">
        <v>-0.30469556249895541</v>
      </c>
      <c r="E747" s="1">
        <v>-0.71841618945629937</v>
      </c>
      <c r="F747" s="1">
        <v>-0.20960119882509978</v>
      </c>
      <c r="G747" s="1">
        <v>-0.55380377260206548</v>
      </c>
      <c r="H747" s="1">
        <v>-0.18188981482928784</v>
      </c>
      <c r="I747" s="1">
        <v>0.30976303780771047</v>
      </c>
      <c r="J747" s="1"/>
      <c r="K747" s="1"/>
      <c r="L747" s="1"/>
      <c r="M747" s="1"/>
      <c r="N747" s="1"/>
      <c r="O747" s="1"/>
      <c r="P747" s="1"/>
      <c r="Q747" s="1"/>
      <c r="R747" s="1"/>
      <c r="S747" s="1"/>
      <c r="T747" s="1"/>
      <c r="U747" s="1"/>
      <c r="V747" s="1"/>
      <c r="W747" s="1"/>
      <c r="X747" s="1"/>
      <c r="Y747" s="1"/>
      <c r="Z747" s="1"/>
    </row>
    <row r="748" spans="1:26" ht="25.5" customHeight="1">
      <c r="A748" s="1"/>
      <c r="B748" s="1">
        <v>723</v>
      </c>
      <c r="C748" s="1">
        <v>-0.77024286783160101</v>
      </c>
      <c r="D748" s="1">
        <v>-8.5769337514227773E-2</v>
      </c>
      <c r="E748" s="1">
        <v>-0.81009722125893369</v>
      </c>
      <c r="F748" s="1">
        <v>-9.1156590806719173E-2</v>
      </c>
      <c r="G748" s="1">
        <v>9.1018385857610573E-2</v>
      </c>
      <c r="H748" s="1">
        <v>0.28099655380527933</v>
      </c>
      <c r="I748" s="1">
        <v>0.11961096239514817</v>
      </c>
      <c r="J748" s="1"/>
      <c r="K748" s="1"/>
      <c r="L748" s="1"/>
      <c r="M748" s="1"/>
      <c r="N748" s="1"/>
      <c r="O748" s="1"/>
      <c r="P748" s="1"/>
      <c r="Q748" s="1"/>
      <c r="R748" s="1"/>
      <c r="S748" s="1"/>
      <c r="T748" s="1"/>
      <c r="U748" s="1"/>
      <c r="V748" s="1"/>
      <c r="W748" s="1"/>
      <c r="X748" s="1"/>
      <c r="Y748" s="1"/>
      <c r="Z748" s="1"/>
    </row>
    <row r="749" spans="1:26" ht="25.5" customHeight="1">
      <c r="A749" s="1"/>
      <c r="B749" s="1">
        <v>724</v>
      </c>
      <c r="C749" s="1">
        <v>1.3086533002887362</v>
      </c>
      <c r="D749" s="1">
        <v>3.3641813946797272E-2</v>
      </c>
      <c r="E749" s="1">
        <v>0.72852951132197219</v>
      </c>
      <c r="F749" s="1">
        <v>-0.18455146606282913</v>
      </c>
      <c r="G749" s="1">
        <v>-0.28804178351114429</v>
      </c>
      <c r="H749" s="1">
        <v>0.51151844046243533</v>
      </c>
      <c r="I749" s="1">
        <v>-0.29993106421728916</v>
      </c>
      <c r="J749" s="1"/>
      <c r="K749" s="1"/>
      <c r="L749" s="1"/>
      <c r="M749" s="1"/>
      <c r="N749" s="1"/>
      <c r="O749" s="1"/>
      <c r="P749" s="1"/>
      <c r="Q749" s="1"/>
      <c r="R749" s="1"/>
      <c r="S749" s="1"/>
      <c r="T749" s="1"/>
      <c r="U749" s="1"/>
      <c r="V749" s="1"/>
      <c r="W749" s="1"/>
      <c r="X749" s="1"/>
      <c r="Y749" s="1"/>
      <c r="Z749" s="1"/>
    </row>
    <row r="750" spans="1:26" ht="25.5" customHeight="1">
      <c r="A750" s="1"/>
      <c r="B750" s="1">
        <v>725</v>
      </c>
      <c r="C750" s="1">
        <v>0.27685874141646005</v>
      </c>
      <c r="D750" s="1">
        <v>-0.85467991003968846</v>
      </c>
      <c r="E750" s="1">
        <v>-0.12184238305567481</v>
      </c>
      <c r="F750" s="1">
        <v>-0.88448437746793118</v>
      </c>
      <c r="G750" s="1">
        <v>-0.62323368828375914</v>
      </c>
      <c r="H750" s="1">
        <v>-0.38631836214349669</v>
      </c>
      <c r="I750" s="1">
        <v>4.7797046365618476E-2</v>
      </c>
      <c r="J750" s="1"/>
      <c r="K750" s="1"/>
      <c r="L750" s="1"/>
      <c r="M750" s="1"/>
      <c r="N750" s="1"/>
      <c r="O750" s="1"/>
      <c r="P750" s="1"/>
      <c r="Q750" s="1"/>
      <c r="R750" s="1"/>
      <c r="S750" s="1"/>
      <c r="T750" s="1"/>
      <c r="U750" s="1"/>
      <c r="V750" s="1"/>
      <c r="W750" s="1"/>
      <c r="X750" s="1"/>
      <c r="Y750" s="1"/>
      <c r="Z750" s="1"/>
    </row>
    <row r="751" spans="1:26" ht="25.5" customHeight="1">
      <c r="A751" s="1"/>
      <c r="B751" s="1">
        <v>726</v>
      </c>
      <c r="C751" s="1">
        <v>-0.23345092264805298</v>
      </c>
      <c r="D751" s="1">
        <v>-0.35262723649839744</v>
      </c>
      <c r="E751" s="1">
        <v>0.49556387875352653</v>
      </c>
      <c r="F751" s="1">
        <v>-0.53585428844588867</v>
      </c>
      <c r="G751" s="1">
        <v>-0.53744350240400707</v>
      </c>
      <c r="H751" s="1">
        <v>-0.2319183033795523</v>
      </c>
      <c r="I751" s="1">
        <v>-2.2126476509145031E-2</v>
      </c>
      <c r="J751" s="1"/>
      <c r="K751" s="1"/>
      <c r="L751" s="1"/>
      <c r="M751" s="1"/>
      <c r="N751" s="1"/>
      <c r="O751" s="1"/>
      <c r="P751" s="1"/>
      <c r="Q751" s="1"/>
      <c r="R751" s="1"/>
      <c r="S751" s="1"/>
      <c r="T751" s="1"/>
      <c r="U751" s="1"/>
      <c r="V751" s="1"/>
      <c r="W751" s="1"/>
      <c r="X751" s="1"/>
      <c r="Y751" s="1"/>
      <c r="Z751" s="1"/>
    </row>
    <row r="752" spans="1:26" ht="25.5" customHeight="1">
      <c r="A752" s="1"/>
      <c r="B752" s="1">
        <v>727</v>
      </c>
      <c r="C752" s="1">
        <v>-0.3166861340535414</v>
      </c>
      <c r="D752" s="1">
        <v>-0.15409937464295476</v>
      </c>
      <c r="E752" s="1">
        <v>0.61231858422099872</v>
      </c>
      <c r="F752" s="1">
        <v>-0.24191105479397326</v>
      </c>
      <c r="G752" s="1">
        <v>-0.29108037984764923</v>
      </c>
      <c r="H752" s="1">
        <v>-2.2275245013988344E-2</v>
      </c>
      <c r="I752" s="1">
        <v>-0.15578641333726434</v>
      </c>
      <c r="J752" s="1"/>
      <c r="K752" s="1"/>
      <c r="L752" s="1"/>
      <c r="M752" s="1"/>
      <c r="N752" s="1"/>
      <c r="O752" s="1"/>
      <c r="P752" s="1"/>
      <c r="Q752" s="1"/>
      <c r="R752" s="1"/>
      <c r="S752" s="1"/>
      <c r="T752" s="1"/>
      <c r="U752" s="1"/>
      <c r="V752" s="1"/>
      <c r="W752" s="1"/>
      <c r="X752" s="1"/>
      <c r="Y752" s="1"/>
      <c r="Z752" s="1"/>
    </row>
    <row r="753" spans="1:26" ht="25.5" customHeight="1">
      <c r="A753" s="1"/>
      <c r="B753" s="1">
        <v>728</v>
      </c>
      <c r="C753" s="1">
        <v>1.5052449979303142</v>
      </c>
      <c r="D753" s="1">
        <v>0.73469778780671779</v>
      </c>
      <c r="E753" s="1">
        <v>-0.11407909423566524</v>
      </c>
      <c r="F753" s="1">
        <v>-0.29558007340671555</v>
      </c>
      <c r="G753" s="1">
        <v>-0.34684181463109592</v>
      </c>
      <c r="H753" s="1">
        <v>0.34764941665811389</v>
      </c>
      <c r="I753" s="1">
        <v>0.34334195367026377</v>
      </c>
      <c r="J753" s="1"/>
      <c r="K753" s="1"/>
      <c r="L753" s="1"/>
      <c r="M753" s="1"/>
      <c r="N753" s="1"/>
      <c r="O753" s="1"/>
      <c r="P753" s="1"/>
      <c r="Q753" s="1"/>
      <c r="R753" s="1"/>
      <c r="S753" s="1"/>
      <c r="T753" s="1"/>
      <c r="U753" s="1"/>
      <c r="V753" s="1"/>
      <c r="W753" s="1"/>
      <c r="X753" s="1"/>
      <c r="Y753" s="1"/>
      <c r="Z753" s="1"/>
    </row>
    <row r="754" spans="1:26" ht="25.5" customHeight="1">
      <c r="A754" s="1"/>
      <c r="B754" s="1">
        <v>729</v>
      </c>
      <c r="C754" s="1">
        <v>-0.22677126090626765</v>
      </c>
      <c r="D754" s="1">
        <v>1.1398062221080376</v>
      </c>
      <c r="E754" s="1">
        <v>1.1879505057186626</v>
      </c>
      <c r="F754" s="1">
        <v>-1.0272354902627256</v>
      </c>
      <c r="G754" s="1">
        <v>-1.3228233916361364E-2</v>
      </c>
      <c r="H754" s="1">
        <v>-0.23614132173566987</v>
      </c>
      <c r="I754" s="1">
        <v>-0.53722487343745162</v>
      </c>
      <c r="J754" s="1"/>
      <c r="K754" s="1"/>
      <c r="L754" s="1"/>
      <c r="M754" s="1"/>
      <c r="N754" s="1"/>
      <c r="O754" s="1"/>
      <c r="P754" s="1"/>
      <c r="Q754" s="1"/>
      <c r="R754" s="1"/>
      <c r="S754" s="1"/>
      <c r="T754" s="1"/>
      <c r="U754" s="1"/>
      <c r="V754" s="1"/>
      <c r="W754" s="1"/>
      <c r="X754" s="1"/>
      <c r="Y754" s="1"/>
      <c r="Z754" s="1"/>
    </row>
    <row r="755" spans="1:26" ht="25.5" customHeight="1">
      <c r="A755" s="1"/>
      <c r="B755" s="1">
        <v>730</v>
      </c>
      <c r="C755" s="1">
        <v>3.589898976788107E-2</v>
      </c>
      <c r="D755" s="1">
        <v>-0.38447541642032151</v>
      </c>
      <c r="E755" s="1">
        <v>-0.59025009859658784</v>
      </c>
      <c r="F755" s="1">
        <v>0.67975271252402902</v>
      </c>
      <c r="G755" s="1">
        <v>-0.37859751227955779</v>
      </c>
      <c r="H755" s="1">
        <v>0.30325588796425357</v>
      </c>
      <c r="I755" s="1">
        <v>-0.31672907910334852</v>
      </c>
      <c r="J755" s="1"/>
      <c r="K755" s="1"/>
      <c r="L755" s="1"/>
      <c r="M755" s="1"/>
      <c r="N755" s="1"/>
      <c r="O755" s="1"/>
      <c r="P755" s="1"/>
      <c r="Q755" s="1"/>
      <c r="R755" s="1"/>
      <c r="S755" s="1"/>
      <c r="T755" s="1"/>
      <c r="U755" s="1"/>
      <c r="V755" s="1"/>
      <c r="W755" s="1"/>
      <c r="X755" s="1"/>
      <c r="Y755" s="1"/>
      <c r="Z755" s="1"/>
    </row>
    <row r="756" spans="1:26" ht="25.5" customHeight="1">
      <c r="A756" s="1"/>
      <c r="B756" s="1">
        <v>731</v>
      </c>
      <c r="C756" s="1">
        <v>1.3591862179894354</v>
      </c>
      <c r="D756" s="1">
        <v>0.18456064489246987</v>
      </c>
      <c r="E756" s="1">
        <v>0.1089975484347771</v>
      </c>
      <c r="F756" s="1">
        <v>0.14604001354171381</v>
      </c>
      <c r="G756" s="1">
        <v>-0.8900048069251385</v>
      </c>
      <c r="H756" s="1">
        <v>0.13922974930507476</v>
      </c>
      <c r="I756" s="1">
        <v>-0.16087658448881284</v>
      </c>
      <c r="J756" s="1"/>
      <c r="K756" s="1"/>
      <c r="L756" s="1"/>
      <c r="M756" s="1"/>
      <c r="N756" s="1"/>
      <c r="O756" s="1"/>
      <c r="P756" s="1"/>
      <c r="Q756" s="1"/>
      <c r="R756" s="1"/>
      <c r="S756" s="1"/>
      <c r="T756" s="1"/>
      <c r="U756" s="1"/>
      <c r="V756" s="1"/>
      <c r="W756" s="1"/>
      <c r="X756" s="1"/>
      <c r="Y756" s="1"/>
      <c r="Z756" s="1"/>
    </row>
    <row r="757" spans="1:26" ht="25.5" customHeight="1">
      <c r="A757" s="1"/>
      <c r="B757" s="1">
        <v>732</v>
      </c>
      <c r="C757" s="1">
        <v>-0.87643599682901074</v>
      </c>
      <c r="D757" s="1">
        <v>0.49576298758078452</v>
      </c>
      <c r="E757" s="1">
        <v>-0.26986209075528306</v>
      </c>
      <c r="F757" s="1">
        <v>-0.77959769445566263</v>
      </c>
      <c r="G757" s="1">
        <v>0.36750867830143841</v>
      </c>
      <c r="H757" s="1">
        <v>0.20635993013082543</v>
      </c>
      <c r="I757" s="1">
        <v>-0.24511056076207804</v>
      </c>
      <c r="J757" s="1"/>
      <c r="K757" s="1"/>
      <c r="L757" s="1"/>
      <c r="M757" s="1"/>
      <c r="N757" s="1"/>
      <c r="O757" s="1"/>
      <c r="P757" s="1"/>
      <c r="Q757" s="1"/>
      <c r="R757" s="1"/>
      <c r="S757" s="1"/>
      <c r="T757" s="1"/>
      <c r="U757" s="1"/>
      <c r="V757" s="1"/>
      <c r="W757" s="1"/>
      <c r="X757" s="1"/>
      <c r="Y757" s="1"/>
      <c r="Z757" s="1"/>
    </row>
    <row r="758" spans="1:26" ht="25.5" customHeight="1">
      <c r="A758" s="1"/>
      <c r="B758" s="1">
        <v>733</v>
      </c>
      <c r="C758" s="1">
        <v>-0.8751189254441949</v>
      </c>
      <c r="D758" s="1">
        <v>-0.29368874110841781</v>
      </c>
      <c r="E758" s="1">
        <v>-0.18826567181275644</v>
      </c>
      <c r="F758" s="1">
        <v>0.89144588799361413</v>
      </c>
      <c r="G758" s="1">
        <v>0.51003547094330937</v>
      </c>
      <c r="H758" s="1">
        <v>7.9350754661609763E-2</v>
      </c>
      <c r="I758" s="1">
        <v>-0.33208997157893683</v>
      </c>
      <c r="J758" s="1"/>
      <c r="K758" s="1"/>
      <c r="L758" s="1"/>
      <c r="M758" s="1"/>
      <c r="N758" s="1"/>
      <c r="O758" s="1"/>
      <c r="P758" s="1"/>
      <c r="Q758" s="1"/>
      <c r="R758" s="1"/>
      <c r="S758" s="1"/>
      <c r="T758" s="1"/>
      <c r="U758" s="1"/>
      <c r="V758" s="1"/>
      <c r="W758" s="1"/>
      <c r="X758" s="1"/>
      <c r="Y758" s="1"/>
      <c r="Z758" s="1"/>
    </row>
    <row r="759" spans="1:26" ht="25.5" customHeight="1">
      <c r="A759" s="1"/>
      <c r="B759" s="1">
        <v>734</v>
      </c>
      <c r="C759" s="1">
        <v>-1.0899849826294854</v>
      </c>
      <c r="D759" s="1">
        <v>-0.85303588217778481</v>
      </c>
      <c r="E759" s="1">
        <v>-1.4512961678602352</v>
      </c>
      <c r="F759" s="1">
        <v>-0.34173685048777414</v>
      </c>
      <c r="G759" s="1">
        <v>-0.25451480454982567</v>
      </c>
      <c r="H759" s="1">
        <v>0.51272866698670672</v>
      </c>
      <c r="I759" s="1">
        <v>-0.20564853896332233</v>
      </c>
      <c r="J759" s="1"/>
      <c r="K759" s="1"/>
      <c r="L759" s="1"/>
      <c r="M759" s="1"/>
      <c r="N759" s="1"/>
      <c r="O759" s="1"/>
      <c r="P759" s="1"/>
      <c r="Q759" s="1"/>
      <c r="R759" s="1"/>
      <c r="S759" s="1"/>
      <c r="T759" s="1"/>
      <c r="U759" s="1"/>
      <c r="V759" s="1"/>
      <c r="W759" s="1"/>
      <c r="X759" s="1"/>
      <c r="Y759" s="1"/>
      <c r="Z759" s="1"/>
    </row>
    <row r="760" spans="1:26" ht="25.5" customHeight="1">
      <c r="A760" s="1"/>
      <c r="B760" s="1">
        <v>735</v>
      </c>
      <c r="C760" s="1">
        <v>0.67652095960731007</v>
      </c>
      <c r="D760" s="1">
        <v>0.67094065981653705</v>
      </c>
      <c r="E760" s="1">
        <v>0.70310280984985629</v>
      </c>
      <c r="F760" s="1">
        <v>-0.13919457349615805</v>
      </c>
      <c r="G760" s="1">
        <v>0.83356518181082406</v>
      </c>
      <c r="H760" s="1">
        <v>0.35613320511170793</v>
      </c>
      <c r="I760" s="1">
        <v>-0.17820632489097493</v>
      </c>
      <c r="J760" s="1"/>
      <c r="K760" s="1"/>
      <c r="L760" s="1"/>
      <c r="M760" s="1"/>
      <c r="N760" s="1"/>
      <c r="O760" s="1"/>
      <c r="P760" s="1"/>
      <c r="Q760" s="1"/>
      <c r="R760" s="1"/>
      <c r="S760" s="1"/>
      <c r="T760" s="1"/>
      <c r="U760" s="1"/>
      <c r="V760" s="1"/>
      <c r="W760" s="1"/>
      <c r="X760" s="1"/>
      <c r="Y760" s="1"/>
      <c r="Z760" s="1"/>
    </row>
    <row r="761" spans="1:26" ht="25.5" customHeight="1">
      <c r="A761" s="1"/>
      <c r="B761" s="1">
        <v>736</v>
      </c>
      <c r="C761" s="1">
        <v>0.14752293742534886</v>
      </c>
      <c r="D761" s="1">
        <v>0.85162961783685831</v>
      </c>
      <c r="E761" s="1">
        <v>-0.95558990700626978</v>
      </c>
      <c r="F761" s="1">
        <v>0.44055641027923653</v>
      </c>
      <c r="G761" s="1">
        <v>0.12889943174812046</v>
      </c>
      <c r="H761" s="1">
        <v>-1.4797587175133103E-2</v>
      </c>
      <c r="I761" s="1">
        <v>4.7053709464063884E-2</v>
      </c>
      <c r="J761" s="1"/>
      <c r="K761" s="1"/>
      <c r="L761" s="1"/>
      <c r="M761" s="1"/>
      <c r="N761" s="1"/>
      <c r="O761" s="1"/>
      <c r="P761" s="1"/>
      <c r="Q761" s="1"/>
      <c r="R761" s="1"/>
      <c r="S761" s="1"/>
      <c r="T761" s="1"/>
      <c r="U761" s="1"/>
      <c r="V761" s="1"/>
      <c r="W761" s="1"/>
      <c r="X761" s="1"/>
      <c r="Y761" s="1"/>
      <c r="Z761" s="1"/>
    </row>
    <row r="762" spans="1:26" ht="25.5" customHeight="1">
      <c r="A762" s="1"/>
      <c r="B762" s="1">
        <v>737</v>
      </c>
      <c r="C762" s="1">
        <v>-0.40433686690514292</v>
      </c>
      <c r="D762" s="1">
        <v>-1.0999329003218785</v>
      </c>
      <c r="E762" s="1">
        <v>0.18683303030107687</v>
      </c>
      <c r="F762" s="1">
        <v>-0.96382620029096699</v>
      </c>
      <c r="G762" s="1">
        <v>5.2868532037159952E-2</v>
      </c>
      <c r="H762" s="1">
        <v>0.32101957834433503</v>
      </c>
      <c r="I762" s="1">
        <v>3.294033688570415E-2</v>
      </c>
      <c r="J762" s="1"/>
      <c r="K762" s="1"/>
      <c r="L762" s="1"/>
      <c r="M762" s="1"/>
      <c r="N762" s="1"/>
      <c r="O762" s="1"/>
      <c r="P762" s="1"/>
      <c r="Q762" s="1"/>
      <c r="R762" s="1"/>
      <c r="S762" s="1"/>
      <c r="T762" s="1"/>
      <c r="U762" s="1"/>
      <c r="V762" s="1"/>
      <c r="W762" s="1"/>
      <c r="X762" s="1"/>
      <c r="Y762" s="1"/>
      <c r="Z762" s="1"/>
    </row>
    <row r="763" spans="1:26" ht="25.5" customHeight="1">
      <c r="A763" s="1"/>
      <c r="B763" s="1">
        <v>738</v>
      </c>
      <c r="C763" s="1">
        <v>-0.11976792341600981</v>
      </c>
      <c r="D763" s="1">
        <v>-0.62774321067681038</v>
      </c>
      <c r="E763" s="1">
        <v>9.210008769860524E-2</v>
      </c>
      <c r="F763" s="1">
        <v>-3.1756444612026452E-2</v>
      </c>
      <c r="G763" s="1">
        <v>1.1326844615283715E-2</v>
      </c>
      <c r="H763" s="1">
        <v>0.19473250923509633</v>
      </c>
      <c r="I763" s="1">
        <v>0.33749584573201241</v>
      </c>
      <c r="J763" s="1"/>
      <c r="K763" s="1"/>
      <c r="L763" s="1"/>
      <c r="M763" s="1"/>
      <c r="N763" s="1"/>
      <c r="O763" s="1"/>
      <c r="P763" s="1"/>
      <c r="Q763" s="1"/>
      <c r="R763" s="1"/>
      <c r="S763" s="1"/>
      <c r="T763" s="1"/>
      <c r="U763" s="1"/>
      <c r="V763" s="1"/>
      <c r="W763" s="1"/>
      <c r="X763" s="1"/>
      <c r="Y763" s="1"/>
      <c r="Z763" s="1"/>
    </row>
    <row r="764" spans="1:26" ht="25.5" customHeight="1">
      <c r="A764" s="1"/>
      <c r="B764" s="1">
        <v>739</v>
      </c>
      <c r="C764" s="1">
        <v>-0.4025209289716829</v>
      </c>
      <c r="D764" s="1">
        <v>0.20689902624274872</v>
      </c>
      <c r="E764" s="1">
        <v>-0.5099290511647907</v>
      </c>
      <c r="F764" s="1">
        <v>0.30042559867192031</v>
      </c>
      <c r="G764" s="1">
        <v>0.74770071252881443</v>
      </c>
      <c r="H764" s="1">
        <v>-0.35641316948337953</v>
      </c>
      <c r="I764" s="1">
        <v>0.2928403108862726</v>
      </c>
      <c r="J764" s="1"/>
      <c r="K764" s="1"/>
      <c r="L764" s="1"/>
      <c r="M764" s="1"/>
      <c r="N764" s="1"/>
      <c r="O764" s="1"/>
      <c r="P764" s="1"/>
      <c r="Q764" s="1"/>
      <c r="R764" s="1"/>
      <c r="S764" s="1"/>
      <c r="T764" s="1"/>
      <c r="U764" s="1"/>
      <c r="V764" s="1"/>
      <c r="W764" s="1"/>
      <c r="X764" s="1"/>
      <c r="Y764" s="1"/>
      <c r="Z764" s="1"/>
    </row>
    <row r="765" spans="1:26" ht="25.5" customHeight="1">
      <c r="A765" s="1"/>
      <c r="B765" s="1">
        <v>740</v>
      </c>
      <c r="C765" s="1">
        <v>-0.65001333963832653</v>
      </c>
      <c r="D765" s="1">
        <v>0.48346203705837676</v>
      </c>
      <c r="E765" s="1">
        <v>-0.49285046691786411</v>
      </c>
      <c r="F765" s="1">
        <v>1.090023750066631</v>
      </c>
      <c r="G765" s="1">
        <v>0.14281341512078322</v>
      </c>
      <c r="H765" s="1">
        <v>0.14297756087747629</v>
      </c>
      <c r="I765" s="1">
        <v>9.646236940649873E-2</v>
      </c>
      <c r="J765" s="1"/>
      <c r="K765" s="1"/>
      <c r="L765" s="1"/>
      <c r="M765" s="1"/>
      <c r="N765" s="1"/>
      <c r="O765" s="1"/>
      <c r="P765" s="1"/>
      <c r="Q765" s="1"/>
      <c r="R765" s="1"/>
      <c r="S765" s="1"/>
      <c r="T765" s="1"/>
      <c r="U765" s="1"/>
      <c r="V765" s="1"/>
      <c r="W765" s="1"/>
      <c r="X765" s="1"/>
      <c r="Y765" s="1"/>
      <c r="Z765" s="1"/>
    </row>
    <row r="766" spans="1:26" ht="25.5" customHeight="1">
      <c r="A766" s="1"/>
      <c r="B766" s="1">
        <v>741</v>
      </c>
      <c r="C766" s="1">
        <v>-1.0267171664490435</v>
      </c>
      <c r="D766" s="1">
        <v>0.4557212631549688</v>
      </c>
      <c r="E766" s="1">
        <v>-0.58955952601471251</v>
      </c>
      <c r="F766" s="1">
        <v>0.89167845459363959</v>
      </c>
      <c r="G766" s="1">
        <v>-4.6632798923692931E-2</v>
      </c>
      <c r="H766" s="1">
        <v>-0.46888263993571694</v>
      </c>
      <c r="I766" s="1">
        <v>-0.32546847457969574</v>
      </c>
      <c r="J766" s="1"/>
      <c r="K766" s="1"/>
      <c r="L766" s="1"/>
      <c r="M766" s="1"/>
      <c r="N766" s="1"/>
      <c r="O766" s="1"/>
      <c r="P766" s="1"/>
      <c r="Q766" s="1"/>
      <c r="R766" s="1"/>
      <c r="S766" s="1"/>
      <c r="T766" s="1"/>
      <c r="U766" s="1"/>
      <c r="V766" s="1"/>
      <c r="W766" s="1"/>
      <c r="X766" s="1"/>
      <c r="Y766" s="1"/>
      <c r="Z766" s="1"/>
    </row>
    <row r="767" spans="1:26" ht="25.5" customHeight="1">
      <c r="A767" s="1"/>
      <c r="B767" s="1">
        <v>742</v>
      </c>
      <c r="C767" s="1">
        <v>0.19297044045407061</v>
      </c>
      <c r="D767" s="1">
        <v>-0.60484154982336613</v>
      </c>
      <c r="E767" s="1">
        <v>-0.33768919445759743</v>
      </c>
      <c r="F767" s="1">
        <v>0.31599714693146219</v>
      </c>
      <c r="G767" s="1">
        <v>0.17212642548441853</v>
      </c>
      <c r="H767" s="1">
        <v>-8.4308725062033615E-2</v>
      </c>
      <c r="I767" s="1">
        <v>-7.4585571804047429E-2</v>
      </c>
      <c r="J767" s="1"/>
      <c r="K767" s="1"/>
      <c r="L767" s="1"/>
      <c r="M767" s="1"/>
      <c r="N767" s="1"/>
      <c r="O767" s="1"/>
      <c r="P767" s="1"/>
      <c r="Q767" s="1"/>
      <c r="R767" s="1"/>
      <c r="S767" s="1"/>
      <c r="T767" s="1"/>
      <c r="U767" s="1"/>
      <c r="V767" s="1"/>
      <c r="W767" s="1"/>
      <c r="X767" s="1"/>
      <c r="Y767" s="1"/>
      <c r="Z767" s="1"/>
    </row>
    <row r="768" spans="1:26" ht="25.5" customHeight="1">
      <c r="A768" s="1"/>
      <c r="B768" s="1">
        <v>743</v>
      </c>
      <c r="C768" s="1">
        <v>-0.17340103527155415</v>
      </c>
      <c r="D768" s="1">
        <v>0.44401877700839382</v>
      </c>
      <c r="E768" s="1">
        <v>-0.12887057537054669</v>
      </c>
      <c r="F768" s="1">
        <v>-0.24158989818976637</v>
      </c>
      <c r="G768" s="1">
        <v>-0.29857625291432799</v>
      </c>
      <c r="H768" s="1">
        <v>-0.39352418298329805</v>
      </c>
      <c r="I768" s="1">
        <v>3.1497623628039637E-2</v>
      </c>
      <c r="J768" s="1"/>
      <c r="K768" s="1"/>
      <c r="L768" s="1"/>
      <c r="M768" s="1"/>
      <c r="N768" s="1"/>
      <c r="O768" s="1"/>
      <c r="P768" s="1"/>
      <c r="Q768" s="1"/>
      <c r="R768" s="1"/>
      <c r="S768" s="1"/>
      <c r="T768" s="1"/>
      <c r="U768" s="1"/>
      <c r="V768" s="1"/>
      <c r="W768" s="1"/>
      <c r="X768" s="1"/>
      <c r="Y768" s="1"/>
      <c r="Z768" s="1"/>
    </row>
    <row r="769" spans="1:26" ht="25.5" customHeight="1">
      <c r="A769" s="1"/>
      <c r="B769" s="1">
        <v>744</v>
      </c>
      <c r="C769" s="1">
        <v>0.71097541361863026</v>
      </c>
      <c r="D769" s="1">
        <v>0.47487194462294874</v>
      </c>
      <c r="E769" s="1">
        <v>-1.0201535163901665</v>
      </c>
      <c r="F769" s="1">
        <v>0.33281274742837008</v>
      </c>
      <c r="G769" s="1">
        <v>-0.57634465371050947</v>
      </c>
      <c r="H769" s="1">
        <v>0.21337438476520149</v>
      </c>
      <c r="I769" s="1">
        <v>1.9967033137562652E-3</v>
      </c>
      <c r="J769" s="1"/>
      <c r="K769" s="1"/>
      <c r="L769" s="1"/>
      <c r="M769" s="1"/>
      <c r="N769" s="1"/>
      <c r="O769" s="1"/>
      <c r="P769" s="1"/>
      <c r="Q769" s="1"/>
      <c r="R769" s="1"/>
      <c r="S769" s="1"/>
      <c r="T769" s="1"/>
      <c r="U769" s="1"/>
      <c r="V769" s="1"/>
      <c r="W769" s="1"/>
      <c r="X769" s="1"/>
      <c r="Y769" s="1"/>
      <c r="Z769" s="1"/>
    </row>
    <row r="770" spans="1:26" ht="25.5" customHeight="1">
      <c r="A770" s="1"/>
      <c r="B770" s="1">
        <v>745</v>
      </c>
      <c r="C770" s="1">
        <v>-0.48260237557613572</v>
      </c>
      <c r="D770" s="1">
        <v>1.2702368696434811</v>
      </c>
      <c r="E770" s="1">
        <v>0.11238223514288992</v>
      </c>
      <c r="F770" s="1">
        <v>0.48536137013560743</v>
      </c>
      <c r="G770" s="1">
        <v>0.45395505543650871</v>
      </c>
      <c r="H770" s="1">
        <v>0.2048906389120552</v>
      </c>
      <c r="I770" s="1">
        <v>-1.7439531105907562E-2</v>
      </c>
      <c r="J770" s="1"/>
      <c r="K770" s="1"/>
      <c r="L770" s="1"/>
      <c r="M770" s="1"/>
      <c r="N770" s="1"/>
      <c r="O770" s="1"/>
      <c r="P770" s="1"/>
      <c r="Q770" s="1"/>
      <c r="R770" s="1"/>
      <c r="S770" s="1"/>
      <c r="T770" s="1"/>
      <c r="U770" s="1"/>
      <c r="V770" s="1"/>
      <c r="W770" s="1"/>
      <c r="X770" s="1"/>
      <c r="Y770" s="1"/>
      <c r="Z770" s="1"/>
    </row>
    <row r="771" spans="1:26" ht="25.5" customHeight="1">
      <c r="A771" s="1"/>
      <c r="B771" s="1">
        <v>746</v>
      </c>
      <c r="C771" s="1">
        <v>0.63202824314962425</v>
      </c>
      <c r="D771" s="1">
        <v>-0.52092595788291352</v>
      </c>
      <c r="E771" s="1">
        <v>-0.39457730505419919</v>
      </c>
      <c r="F771" s="1">
        <v>0.77254499256767495</v>
      </c>
      <c r="G771" s="1">
        <v>-7.3184289375839387E-2</v>
      </c>
      <c r="H771" s="1">
        <v>-1.5857796019343874E-2</v>
      </c>
      <c r="I771" s="1">
        <v>0.32082699030584066</v>
      </c>
      <c r="J771" s="1"/>
      <c r="K771" s="1"/>
      <c r="L771" s="1"/>
      <c r="M771" s="1"/>
      <c r="N771" s="1"/>
      <c r="O771" s="1"/>
      <c r="P771" s="1"/>
      <c r="Q771" s="1"/>
      <c r="R771" s="1"/>
      <c r="S771" s="1"/>
      <c r="T771" s="1"/>
      <c r="U771" s="1"/>
      <c r="V771" s="1"/>
      <c r="W771" s="1"/>
      <c r="X771" s="1"/>
      <c r="Y771" s="1"/>
      <c r="Z771" s="1"/>
    </row>
    <row r="772" spans="1:26" ht="25.5" customHeight="1">
      <c r="A772" s="1"/>
      <c r="B772" s="1">
        <v>747</v>
      </c>
      <c r="C772" s="1">
        <v>1.0956410230569928</v>
      </c>
      <c r="D772" s="1">
        <v>6.8672922452044038E-2</v>
      </c>
      <c r="E772" s="1">
        <v>-1.5684800217453041</v>
      </c>
      <c r="F772" s="1">
        <v>0.14372125397158175</v>
      </c>
      <c r="G772" s="1">
        <v>0.14307091757370705</v>
      </c>
      <c r="H772" s="1">
        <v>-0.69263837823770924</v>
      </c>
      <c r="I772" s="1">
        <v>-0.11809180052385915</v>
      </c>
      <c r="J772" s="1"/>
      <c r="K772" s="1"/>
      <c r="L772" s="1"/>
      <c r="M772" s="1"/>
      <c r="N772" s="1"/>
      <c r="O772" s="1"/>
      <c r="P772" s="1"/>
      <c r="Q772" s="1"/>
      <c r="R772" s="1"/>
      <c r="S772" s="1"/>
      <c r="T772" s="1"/>
      <c r="U772" s="1"/>
      <c r="V772" s="1"/>
      <c r="W772" s="1"/>
      <c r="X772" s="1"/>
      <c r="Y772" s="1"/>
      <c r="Z772" s="1"/>
    </row>
    <row r="773" spans="1:26" ht="25.5" customHeight="1">
      <c r="A773" s="1"/>
      <c r="B773" s="1">
        <v>748</v>
      </c>
      <c r="C773" s="1">
        <v>0.20545383230144695</v>
      </c>
      <c r="D773" s="1">
        <v>1.2230015510579009</v>
      </c>
      <c r="E773" s="1">
        <v>0.95624024109177785</v>
      </c>
      <c r="F773" s="1">
        <v>0.19257566251632433</v>
      </c>
      <c r="G773" s="1">
        <v>-0.36308984065730082</v>
      </c>
      <c r="H773" s="1">
        <v>-0.42743467632971843</v>
      </c>
      <c r="I773" s="1">
        <v>-8.662385625244258E-2</v>
      </c>
      <c r="J773" s="1"/>
      <c r="K773" s="1"/>
      <c r="L773" s="1"/>
      <c r="M773" s="1"/>
      <c r="N773" s="1"/>
      <c r="O773" s="1"/>
      <c r="P773" s="1"/>
      <c r="Q773" s="1"/>
      <c r="R773" s="1"/>
      <c r="S773" s="1"/>
      <c r="T773" s="1"/>
      <c r="U773" s="1"/>
      <c r="V773" s="1"/>
      <c r="W773" s="1"/>
      <c r="X773" s="1"/>
      <c r="Y773" s="1"/>
      <c r="Z773" s="1"/>
    </row>
    <row r="774" spans="1:26" ht="25.5" customHeight="1">
      <c r="A774" s="1"/>
      <c r="B774" s="1">
        <v>749</v>
      </c>
      <c r="C774" s="1">
        <v>-1.286068882958415</v>
      </c>
      <c r="D774" s="1">
        <v>-8.3631897332666946E-2</v>
      </c>
      <c r="E774" s="1">
        <v>-1.5598524752960301</v>
      </c>
      <c r="F774" s="1">
        <v>0.55801542110178326</v>
      </c>
      <c r="G774" s="1">
        <v>1.5481178095977677E-2</v>
      </c>
      <c r="H774" s="1">
        <v>-0.20912318930882404</v>
      </c>
      <c r="I774" s="1">
        <v>0.15892937566550069</v>
      </c>
      <c r="J774" s="1"/>
      <c r="K774" s="1"/>
      <c r="L774" s="1"/>
      <c r="M774" s="1"/>
      <c r="N774" s="1"/>
      <c r="O774" s="1"/>
      <c r="P774" s="1"/>
      <c r="Q774" s="1"/>
      <c r="R774" s="1"/>
      <c r="S774" s="1"/>
      <c r="T774" s="1"/>
      <c r="U774" s="1"/>
      <c r="V774" s="1"/>
      <c r="W774" s="1"/>
      <c r="X774" s="1"/>
      <c r="Y774" s="1"/>
      <c r="Z774" s="1"/>
    </row>
    <row r="775" spans="1:26" ht="25.5" customHeight="1">
      <c r="A775" s="1"/>
      <c r="B775" s="1">
        <v>750</v>
      </c>
      <c r="C775" s="1">
        <v>-0.5276395928660238</v>
      </c>
      <c r="D775" s="1">
        <v>-0.85453785132316606</v>
      </c>
      <c r="E775" s="1">
        <v>0.30438126462792098</v>
      </c>
      <c r="F775" s="1">
        <v>8.5688458776530307E-2</v>
      </c>
      <c r="G775" s="1">
        <v>-0.2776761087516062</v>
      </c>
      <c r="H775" s="1">
        <v>-8.3163081679377471E-2</v>
      </c>
      <c r="I775" s="1">
        <v>6.2599306433230723E-2</v>
      </c>
      <c r="J775" s="1"/>
      <c r="K775" s="1"/>
      <c r="L775" s="1"/>
      <c r="M775" s="1"/>
      <c r="N775" s="1"/>
      <c r="O775" s="1"/>
      <c r="P775" s="1"/>
      <c r="Q775" s="1"/>
      <c r="R775" s="1"/>
      <c r="S775" s="1"/>
      <c r="T775" s="1"/>
      <c r="U775" s="1"/>
      <c r="V775" s="1"/>
      <c r="W775" s="1"/>
      <c r="X775" s="1"/>
      <c r="Y775" s="1"/>
      <c r="Z775" s="1"/>
    </row>
    <row r="776" spans="1:26" ht="25.5" customHeight="1">
      <c r="A776" s="1"/>
      <c r="B776" s="1">
        <v>751</v>
      </c>
      <c r="C776" s="1">
        <v>1.430455237333532</v>
      </c>
      <c r="D776" s="1">
        <v>0.80510439029516068</v>
      </c>
      <c r="E776" s="1">
        <v>0.10827384575598013</v>
      </c>
      <c r="F776" s="1">
        <v>-0.1565884150866495</v>
      </c>
      <c r="G776" s="1">
        <v>-0.27588499681665396</v>
      </c>
      <c r="H776" s="1">
        <v>0.42332554751410134</v>
      </c>
      <c r="I776" s="1">
        <v>-0.35968783956644745</v>
      </c>
      <c r="J776" s="1"/>
      <c r="K776" s="1"/>
      <c r="L776" s="1"/>
      <c r="M776" s="1"/>
      <c r="N776" s="1"/>
      <c r="O776" s="1"/>
      <c r="P776" s="1"/>
      <c r="Q776" s="1"/>
      <c r="R776" s="1"/>
      <c r="S776" s="1"/>
      <c r="T776" s="1"/>
      <c r="U776" s="1"/>
      <c r="V776" s="1"/>
      <c r="W776" s="1"/>
      <c r="X776" s="1"/>
      <c r="Y776" s="1"/>
      <c r="Z776" s="1"/>
    </row>
    <row r="777" spans="1:26" ht="25.5" customHeight="1">
      <c r="A777" s="1"/>
      <c r="B777" s="1">
        <v>752</v>
      </c>
      <c r="C777" s="1">
        <v>0.7293184864455996</v>
      </c>
      <c r="D777" s="1">
        <v>-2.2524987031613488</v>
      </c>
      <c r="E777" s="1">
        <v>7.2430545662118415E-2</v>
      </c>
      <c r="F777" s="1">
        <v>-0.65278688360091808</v>
      </c>
      <c r="G777" s="1">
        <v>-0.29971616025886061</v>
      </c>
      <c r="H777" s="1">
        <v>-0.13388755033581198</v>
      </c>
      <c r="I777" s="1">
        <v>1.0169030151945314E-3</v>
      </c>
      <c r="J777" s="1"/>
      <c r="K777" s="1"/>
      <c r="L777" s="1"/>
      <c r="M777" s="1"/>
      <c r="N777" s="1"/>
      <c r="O777" s="1"/>
      <c r="P777" s="1"/>
      <c r="Q777" s="1"/>
      <c r="R777" s="1"/>
      <c r="S777" s="1"/>
      <c r="T777" s="1"/>
      <c r="U777" s="1"/>
      <c r="V777" s="1"/>
      <c r="W777" s="1"/>
      <c r="X777" s="1"/>
      <c r="Y777" s="1"/>
      <c r="Z777" s="1"/>
    </row>
    <row r="778" spans="1:26" ht="25.5" customHeight="1">
      <c r="A778" s="1"/>
      <c r="B778" s="1">
        <v>753</v>
      </c>
      <c r="C778" s="1">
        <v>-1.8926047278522269</v>
      </c>
      <c r="D778" s="1">
        <v>-0.13417756228222549</v>
      </c>
      <c r="E778" s="1">
        <v>-0.20790052471351986</v>
      </c>
      <c r="F778" s="1">
        <v>-0.19462998211945662</v>
      </c>
      <c r="G778" s="1">
        <v>1.5693247012729963E-2</v>
      </c>
      <c r="H778" s="1">
        <v>-0.70170780624536389</v>
      </c>
      <c r="I778" s="1">
        <v>-9.0865839253853938E-3</v>
      </c>
      <c r="J778" s="1"/>
      <c r="K778" s="1"/>
      <c r="L778" s="1"/>
      <c r="M778" s="1"/>
      <c r="N778" s="1"/>
      <c r="O778" s="1"/>
      <c r="P778" s="1"/>
      <c r="Q778" s="1"/>
      <c r="R778" s="1"/>
      <c r="S778" s="1"/>
      <c r="T778" s="1"/>
      <c r="U778" s="1"/>
      <c r="V778" s="1"/>
      <c r="W778" s="1"/>
      <c r="X778" s="1"/>
      <c r="Y778" s="1"/>
      <c r="Z778" s="1"/>
    </row>
    <row r="779" spans="1:26" ht="25.5" customHeight="1">
      <c r="A779" s="1"/>
      <c r="B779" s="1">
        <v>754</v>
      </c>
      <c r="C779" s="1">
        <v>-0.24654688062170849</v>
      </c>
      <c r="D779" s="1">
        <v>0.39239463238546646</v>
      </c>
      <c r="E779" s="1">
        <v>-0.42543856028822519</v>
      </c>
      <c r="F779" s="1">
        <v>0.41194612733844171</v>
      </c>
      <c r="G779" s="1">
        <v>-0.30280928535710017</v>
      </c>
      <c r="H779" s="1">
        <v>-0.34402779745202994</v>
      </c>
      <c r="I779" s="1">
        <v>0.32555629795175756</v>
      </c>
      <c r="J779" s="1"/>
      <c r="K779" s="1"/>
      <c r="L779" s="1"/>
      <c r="M779" s="1"/>
      <c r="N779" s="1"/>
      <c r="O779" s="1"/>
      <c r="P779" s="1"/>
      <c r="Q779" s="1"/>
      <c r="R779" s="1"/>
      <c r="S779" s="1"/>
      <c r="T779" s="1"/>
      <c r="U779" s="1"/>
      <c r="V779" s="1"/>
      <c r="W779" s="1"/>
      <c r="X779" s="1"/>
      <c r="Y779" s="1"/>
      <c r="Z779" s="1"/>
    </row>
    <row r="780" spans="1:26" ht="25.5" customHeight="1">
      <c r="A780" s="1"/>
      <c r="B780" s="1">
        <v>755</v>
      </c>
      <c r="C780" s="1">
        <v>1.4302107150191281</v>
      </c>
      <c r="D780" s="1">
        <v>0.10975681563753248</v>
      </c>
      <c r="E780" s="1">
        <v>0.3868991775937563</v>
      </c>
      <c r="F780" s="1">
        <v>8.9195318698199438E-2</v>
      </c>
      <c r="G780" s="1">
        <v>-0.66161437500808196</v>
      </c>
      <c r="H780" s="1">
        <v>-0.28583483503105295</v>
      </c>
      <c r="I780" s="1">
        <v>0.21082951432126631</v>
      </c>
      <c r="J780" s="1"/>
      <c r="K780" s="1"/>
      <c r="L780" s="1"/>
      <c r="M780" s="1"/>
      <c r="N780" s="1"/>
      <c r="O780" s="1"/>
      <c r="P780" s="1"/>
      <c r="Q780" s="1"/>
      <c r="R780" s="1"/>
      <c r="S780" s="1"/>
      <c r="T780" s="1"/>
      <c r="U780" s="1"/>
      <c r="V780" s="1"/>
      <c r="W780" s="1"/>
      <c r="X780" s="1"/>
      <c r="Y780" s="1"/>
      <c r="Z780" s="1"/>
    </row>
    <row r="781" spans="1:26" ht="25.5" customHeight="1">
      <c r="A781" s="1"/>
      <c r="B781" s="1">
        <v>756</v>
      </c>
      <c r="C781" s="1">
        <v>1.810627406660442</v>
      </c>
      <c r="D781" s="1">
        <v>-0.19523026752761743</v>
      </c>
      <c r="E781" s="1">
        <v>-0.45438869731203707</v>
      </c>
      <c r="F781" s="1">
        <v>0.11195682034922383</v>
      </c>
      <c r="G781" s="1">
        <v>6.0614704754521395E-2</v>
      </c>
      <c r="H781" s="1">
        <v>-0.28974760337560868</v>
      </c>
      <c r="I781" s="1">
        <v>-0.1700557372044052</v>
      </c>
      <c r="J781" s="1"/>
      <c r="K781" s="1"/>
      <c r="L781" s="1"/>
      <c r="M781" s="1"/>
      <c r="N781" s="1"/>
      <c r="O781" s="1"/>
      <c r="P781" s="1"/>
      <c r="Q781" s="1"/>
      <c r="R781" s="1"/>
      <c r="S781" s="1"/>
      <c r="T781" s="1"/>
      <c r="U781" s="1"/>
      <c r="V781" s="1"/>
      <c r="W781" s="1"/>
      <c r="X781" s="1"/>
      <c r="Y781" s="1"/>
      <c r="Z781" s="1"/>
    </row>
    <row r="782" spans="1:26" ht="25.5" customHeight="1">
      <c r="A782" s="1"/>
      <c r="B782" s="1">
        <v>757</v>
      </c>
      <c r="C782" s="1">
        <v>0.25031042989892971</v>
      </c>
      <c r="D782" s="1">
        <v>0.21068953559123926</v>
      </c>
      <c r="E782" s="1">
        <v>0.59637651903687472</v>
      </c>
      <c r="F782" s="1">
        <v>0.47053873029949794</v>
      </c>
      <c r="G782" s="1">
        <v>0.20467024258361577</v>
      </c>
      <c r="H782" s="1">
        <v>1.9751817275721951E-3</v>
      </c>
      <c r="I782" s="1">
        <v>-0.29503585152324419</v>
      </c>
      <c r="J782" s="1"/>
      <c r="K782" s="1"/>
      <c r="L782" s="1"/>
      <c r="M782" s="1"/>
      <c r="N782" s="1"/>
      <c r="O782" s="1"/>
      <c r="P782" s="1"/>
      <c r="Q782" s="1"/>
      <c r="R782" s="1"/>
      <c r="S782" s="1"/>
      <c r="T782" s="1"/>
      <c r="U782" s="1"/>
      <c r="V782" s="1"/>
      <c r="W782" s="1"/>
      <c r="X782" s="1"/>
      <c r="Y782" s="1"/>
      <c r="Z782" s="1"/>
    </row>
    <row r="783" spans="1:26" ht="25.5" customHeight="1">
      <c r="A783" s="1"/>
      <c r="B783" s="1">
        <v>758</v>
      </c>
      <c r="C783" s="1">
        <v>0.29409527341598757</v>
      </c>
      <c r="D783" s="1">
        <v>-1.226170432354349</v>
      </c>
      <c r="E783" s="1">
        <v>-0.12375106889130756</v>
      </c>
      <c r="F783" s="1">
        <v>-0.29607623671210576</v>
      </c>
      <c r="G783" s="1">
        <v>0.29936612062953794</v>
      </c>
      <c r="H783" s="1">
        <v>0.4305800043718907</v>
      </c>
      <c r="I783" s="1">
        <v>7.3925243450653849E-2</v>
      </c>
      <c r="J783" s="1"/>
      <c r="K783" s="1"/>
      <c r="L783" s="1"/>
      <c r="M783" s="1"/>
      <c r="N783" s="1"/>
      <c r="O783" s="1"/>
      <c r="P783" s="1"/>
      <c r="Q783" s="1"/>
      <c r="R783" s="1"/>
      <c r="S783" s="1"/>
      <c r="T783" s="1"/>
      <c r="U783" s="1"/>
      <c r="V783" s="1"/>
      <c r="W783" s="1"/>
      <c r="X783" s="1"/>
      <c r="Y783" s="1"/>
      <c r="Z783" s="1"/>
    </row>
    <row r="784" spans="1:26" ht="25.5" customHeight="1">
      <c r="A784" s="1"/>
      <c r="B784" s="1">
        <v>759</v>
      </c>
      <c r="C784" s="1">
        <v>-1.9788510763179239</v>
      </c>
      <c r="D784" s="1">
        <v>-0.17078574344683509</v>
      </c>
      <c r="E784" s="1">
        <v>0.12372905232301373</v>
      </c>
      <c r="F784" s="1">
        <v>-0.69045946176985862</v>
      </c>
      <c r="G784" s="1">
        <v>-0.30782557497909763</v>
      </c>
      <c r="H784" s="1">
        <v>-2.9551999540445618E-2</v>
      </c>
      <c r="I784" s="1">
        <v>-0.15860711832999735</v>
      </c>
      <c r="J784" s="1"/>
      <c r="K784" s="1"/>
      <c r="L784" s="1"/>
      <c r="M784" s="1"/>
      <c r="N784" s="1"/>
      <c r="O784" s="1"/>
      <c r="P784" s="1"/>
      <c r="Q784" s="1"/>
      <c r="R784" s="1"/>
      <c r="S784" s="1"/>
      <c r="T784" s="1"/>
      <c r="U784" s="1"/>
      <c r="V784" s="1"/>
      <c r="W784" s="1"/>
      <c r="X784" s="1"/>
      <c r="Y784" s="1"/>
      <c r="Z784" s="1"/>
    </row>
    <row r="785" spans="1:26" ht="25.5" customHeight="1">
      <c r="A785" s="1"/>
      <c r="B785" s="1">
        <v>760</v>
      </c>
      <c r="C785" s="1">
        <v>-0.13542764322482101</v>
      </c>
      <c r="D785" s="1">
        <v>-0.97822272522447162</v>
      </c>
      <c r="E785" s="1">
        <v>-0.69884890930930155</v>
      </c>
      <c r="F785" s="1">
        <v>-9.9834892434417996E-2</v>
      </c>
      <c r="G785" s="1">
        <v>-0.23672526983813</v>
      </c>
      <c r="H785" s="1">
        <v>-1.7906208659552946E-3</v>
      </c>
      <c r="I785" s="1">
        <v>0.11517782631759363</v>
      </c>
      <c r="J785" s="1"/>
      <c r="K785" s="1"/>
      <c r="L785" s="1"/>
      <c r="M785" s="1"/>
      <c r="N785" s="1"/>
      <c r="O785" s="1"/>
      <c r="P785" s="1"/>
      <c r="Q785" s="1"/>
      <c r="R785" s="1"/>
      <c r="S785" s="1"/>
      <c r="T785" s="1"/>
      <c r="U785" s="1"/>
      <c r="V785" s="1"/>
      <c r="W785" s="1"/>
      <c r="X785" s="1"/>
      <c r="Y785" s="1"/>
      <c r="Z785" s="1"/>
    </row>
    <row r="786" spans="1:26" ht="25.5" customHeight="1">
      <c r="A786" s="1"/>
      <c r="B786" s="1">
        <v>761</v>
      </c>
      <c r="C786" s="1">
        <v>-0.99659250460139548</v>
      </c>
      <c r="D786" s="1">
        <v>0.31350244729234844</v>
      </c>
      <c r="E786" s="1">
        <v>-1.223050922621525E-2</v>
      </c>
      <c r="F786" s="1">
        <v>0.92608488831438174</v>
      </c>
      <c r="G786" s="1">
        <v>0.17056857566574896</v>
      </c>
      <c r="H786" s="1">
        <v>-0.21943442178038525</v>
      </c>
      <c r="I786" s="1">
        <v>-6.3302835880140837E-2</v>
      </c>
      <c r="J786" s="1"/>
      <c r="K786" s="1"/>
      <c r="L786" s="1"/>
      <c r="M786" s="1"/>
      <c r="N786" s="1"/>
      <c r="O786" s="1"/>
      <c r="P786" s="1"/>
      <c r="Q786" s="1"/>
      <c r="R786" s="1"/>
      <c r="S786" s="1"/>
      <c r="T786" s="1"/>
      <c r="U786" s="1"/>
      <c r="V786" s="1"/>
      <c r="W786" s="1"/>
      <c r="X786" s="1"/>
      <c r="Y786" s="1"/>
      <c r="Z786" s="1"/>
    </row>
    <row r="787" spans="1:26" ht="25.5" customHeight="1">
      <c r="A787" s="1"/>
      <c r="B787" s="1">
        <v>762</v>
      </c>
      <c r="C787" s="1">
        <v>1.2786970982044319</v>
      </c>
      <c r="D787" s="1">
        <v>0.30974734114970409</v>
      </c>
      <c r="E787" s="1">
        <v>-0.61948358365222411</v>
      </c>
      <c r="F787" s="1">
        <v>-0.3030590499716237</v>
      </c>
      <c r="G787" s="1">
        <v>0.96620189274491852</v>
      </c>
      <c r="H787" s="1">
        <v>0.42524389299675269</v>
      </c>
      <c r="I787" s="1">
        <v>-0.17452306841054338</v>
      </c>
      <c r="J787" s="1"/>
      <c r="K787" s="1"/>
      <c r="L787" s="1"/>
      <c r="M787" s="1"/>
      <c r="N787" s="1"/>
      <c r="O787" s="1"/>
      <c r="P787" s="1"/>
      <c r="Q787" s="1"/>
      <c r="R787" s="1"/>
      <c r="S787" s="1"/>
      <c r="T787" s="1"/>
      <c r="U787" s="1"/>
      <c r="V787" s="1"/>
      <c r="W787" s="1"/>
      <c r="X787" s="1"/>
      <c r="Y787" s="1"/>
      <c r="Z787" s="1"/>
    </row>
    <row r="788" spans="1:26" ht="25.5" customHeight="1">
      <c r="A788" s="1"/>
      <c r="B788" s="1">
        <v>763</v>
      </c>
      <c r="C788" s="1">
        <v>0.80544162479496029</v>
      </c>
      <c r="D788" s="1">
        <v>0.32643798686940345</v>
      </c>
      <c r="E788" s="1">
        <v>-0.80038061848484565</v>
      </c>
      <c r="F788" s="1">
        <v>-0.1557670360281232</v>
      </c>
      <c r="G788" s="1">
        <v>-8.9035589205054985E-2</v>
      </c>
      <c r="H788" s="1">
        <v>-0.35173049449265487</v>
      </c>
      <c r="I788" s="1">
        <v>0.18418081927491614</v>
      </c>
      <c r="J788" s="1"/>
      <c r="K788" s="1"/>
      <c r="L788" s="1"/>
      <c r="M788" s="1"/>
      <c r="N788" s="1"/>
      <c r="O788" s="1"/>
      <c r="P788" s="1"/>
      <c r="Q788" s="1"/>
      <c r="R788" s="1"/>
      <c r="S788" s="1"/>
      <c r="T788" s="1"/>
      <c r="U788" s="1"/>
      <c r="V788" s="1"/>
      <c r="W788" s="1"/>
      <c r="X788" s="1"/>
      <c r="Y788" s="1"/>
      <c r="Z788" s="1"/>
    </row>
    <row r="789" spans="1:26" ht="25.5" customHeight="1">
      <c r="A789" s="1"/>
      <c r="B789" s="1">
        <v>764</v>
      </c>
      <c r="C789" s="1">
        <v>0.68810373106018141</v>
      </c>
      <c r="D789" s="1">
        <v>1.0428919061547444</v>
      </c>
      <c r="E789" s="1">
        <v>-0.56709290796287537</v>
      </c>
      <c r="F789" s="1">
        <v>0.59942507748193297</v>
      </c>
      <c r="G789" s="1">
        <v>-5.3810678723185103E-2</v>
      </c>
      <c r="H789" s="1">
        <v>0.53138622280914605</v>
      </c>
      <c r="I789" s="1">
        <v>4.106081368186543E-3</v>
      </c>
      <c r="J789" s="1"/>
      <c r="K789" s="1"/>
      <c r="L789" s="1"/>
      <c r="M789" s="1"/>
      <c r="N789" s="1"/>
      <c r="O789" s="1"/>
      <c r="P789" s="1"/>
      <c r="Q789" s="1"/>
      <c r="R789" s="1"/>
      <c r="S789" s="1"/>
      <c r="T789" s="1"/>
      <c r="U789" s="1"/>
      <c r="V789" s="1"/>
      <c r="W789" s="1"/>
      <c r="X789" s="1"/>
      <c r="Y789" s="1"/>
      <c r="Z789" s="1"/>
    </row>
    <row r="790" spans="1:26" ht="25.5" customHeight="1">
      <c r="A790" s="1"/>
      <c r="B790" s="1">
        <v>765</v>
      </c>
      <c r="C790" s="1">
        <v>-7.4429986024115935E-2</v>
      </c>
      <c r="D790" s="1">
        <v>-0.69066792786721731</v>
      </c>
      <c r="E790" s="1">
        <v>-0.90691255802045934</v>
      </c>
      <c r="F790" s="1">
        <v>0.16434531308410677</v>
      </c>
      <c r="G790" s="1">
        <v>0.51352121748848323</v>
      </c>
      <c r="H790" s="1">
        <v>-0.212065502684327</v>
      </c>
      <c r="I790" s="1">
        <v>0.23040494850772575</v>
      </c>
      <c r="J790" s="1"/>
      <c r="K790" s="1"/>
      <c r="L790" s="1"/>
      <c r="M790" s="1"/>
      <c r="N790" s="1"/>
      <c r="O790" s="1"/>
      <c r="P790" s="1"/>
      <c r="Q790" s="1"/>
      <c r="R790" s="1"/>
      <c r="S790" s="1"/>
      <c r="T790" s="1"/>
      <c r="U790" s="1"/>
      <c r="V790" s="1"/>
      <c r="W790" s="1"/>
      <c r="X790" s="1"/>
      <c r="Y790" s="1"/>
      <c r="Z790" s="1"/>
    </row>
    <row r="791" spans="1:26" ht="25.5" customHeight="1">
      <c r="A791" s="1"/>
      <c r="B791" s="1">
        <v>766</v>
      </c>
      <c r="C791" s="1">
        <v>1.5326314902632496</v>
      </c>
      <c r="D791" s="1">
        <v>1.0751694135388403</v>
      </c>
      <c r="E791" s="1">
        <v>-0.32715078823000066</v>
      </c>
      <c r="F791" s="1">
        <v>1.0091096027845636</v>
      </c>
      <c r="G791" s="1">
        <v>-0.55241762570556974</v>
      </c>
      <c r="H791" s="1">
        <v>0.48886825324812583</v>
      </c>
      <c r="I791" s="1">
        <v>0.22941426502931458</v>
      </c>
      <c r="J791" s="1"/>
      <c r="K791" s="1"/>
      <c r="L791" s="1"/>
      <c r="M791" s="1"/>
      <c r="N791" s="1"/>
      <c r="O791" s="1"/>
      <c r="P791" s="1"/>
      <c r="Q791" s="1"/>
      <c r="R791" s="1"/>
      <c r="S791" s="1"/>
      <c r="T791" s="1"/>
      <c r="U791" s="1"/>
      <c r="V791" s="1"/>
      <c r="W791" s="1"/>
      <c r="X791" s="1"/>
      <c r="Y791" s="1"/>
      <c r="Z791" s="1"/>
    </row>
    <row r="792" spans="1:26" ht="25.5" customHeight="1">
      <c r="A792" s="1"/>
      <c r="B792" s="1">
        <v>767</v>
      </c>
      <c r="C792" s="1">
        <v>-0.95549770373654197</v>
      </c>
      <c r="D792" s="1">
        <v>-0.75978115894027209</v>
      </c>
      <c r="E792" s="1">
        <v>0.42882421798977038</v>
      </c>
      <c r="F792" s="1">
        <v>-0.12149422274007338</v>
      </c>
      <c r="G792" s="1">
        <v>-0.47622945501326941</v>
      </c>
      <c r="H792" s="1">
        <v>2.0345809342096344E-3</v>
      </c>
      <c r="I792" s="1">
        <v>-0.2600309513958422</v>
      </c>
      <c r="J792" s="1"/>
      <c r="K792" s="1"/>
      <c r="L792" s="1"/>
      <c r="M792" s="1"/>
      <c r="N792" s="1"/>
      <c r="O792" s="1"/>
      <c r="P792" s="1"/>
      <c r="Q792" s="1"/>
      <c r="R792" s="1"/>
      <c r="S792" s="1"/>
      <c r="T792" s="1"/>
      <c r="U792" s="1"/>
      <c r="V792" s="1"/>
      <c r="W792" s="1"/>
      <c r="X792" s="1"/>
      <c r="Y792" s="1"/>
      <c r="Z792" s="1"/>
    </row>
    <row r="793" spans="1:26" ht="25.5" customHeight="1">
      <c r="A793" s="1"/>
      <c r="B793" s="1">
        <v>768</v>
      </c>
      <c r="C793" s="1">
        <v>0.80482647779923755</v>
      </c>
      <c r="D793" s="1">
        <v>0.72438304845927171</v>
      </c>
      <c r="E793" s="1">
        <v>-0.95139523129703696</v>
      </c>
      <c r="F793" s="1">
        <v>0.29897428276529436</v>
      </c>
      <c r="G793" s="1">
        <v>-0.19199957758352268</v>
      </c>
      <c r="H793" s="1">
        <v>-0.25579198947642218</v>
      </c>
      <c r="I793" s="1">
        <v>-0.2551843173778866</v>
      </c>
      <c r="J793" s="1"/>
      <c r="K793" s="1"/>
      <c r="L793" s="1"/>
      <c r="M793" s="1"/>
      <c r="N793" s="1"/>
      <c r="O793" s="1"/>
      <c r="P793" s="1"/>
      <c r="Q793" s="1"/>
      <c r="R793" s="1"/>
      <c r="S793" s="1"/>
      <c r="T793" s="1"/>
      <c r="U793" s="1"/>
      <c r="V793" s="1"/>
      <c r="W793" s="1"/>
      <c r="X793" s="1"/>
      <c r="Y793" s="1"/>
      <c r="Z793" s="1"/>
    </row>
    <row r="794" spans="1:26" ht="25.5" customHeight="1">
      <c r="A794" s="1"/>
      <c r="B794" s="1">
        <v>769</v>
      </c>
      <c r="C794" s="1">
        <v>-1.0271037383427086</v>
      </c>
      <c r="D794" s="1">
        <v>-0.27839669309780257</v>
      </c>
      <c r="E794" s="1">
        <v>-0.42339797504948251</v>
      </c>
      <c r="F794" s="1">
        <v>-0.5883494940650198</v>
      </c>
      <c r="G794" s="1">
        <v>0.25253309867378027</v>
      </c>
      <c r="H794" s="1">
        <v>0.12660200813087069</v>
      </c>
      <c r="I794" s="1">
        <v>-0.17039632688497952</v>
      </c>
      <c r="J794" s="1"/>
      <c r="K794" s="1"/>
      <c r="L794" s="1"/>
      <c r="M794" s="1"/>
      <c r="N794" s="1"/>
      <c r="O794" s="1"/>
      <c r="P794" s="1"/>
      <c r="Q794" s="1"/>
      <c r="R794" s="1"/>
      <c r="S794" s="1"/>
      <c r="T794" s="1"/>
      <c r="U794" s="1"/>
      <c r="V794" s="1"/>
      <c r="W794" s="1"/>
      <c r="X794" s="1"/>
      <c r="Y794" s="1"/>
      <c r="Z794" s="1"/>
    </row>
    <row r="795" spans="1:26" ht="25.5" customHeight="1">
      <c r="A795" s="1"/>
      <c r="B795" s="1">
        <v>770</v>
      </c>
      <c r="C795" s="1">
        <v>0.22898585039636848</v>
      </c>
      <c r="D795" s="1">
        <v>-0.5864926060612905</v>
      </c>
      <c r="E795" s="1">
        <v>-0.2940439803572133</v>
      </c>
      <c r="F795" s="1">
        <v>1.5416377580758839E-2</v>
      </c>
      <c r="G795" s="1">
        <v>-0.20709864602870792</v>
      </c>
      <c r="H795" s="1">
        <v>0.49959839686162644</v>
      </c>
      <c r="I795" s="1">
        <v>9.4134898786923576E-2</v>
      </c>
      <c r="J795" s="1"/>
      <c r="K795" s="1"/>
      <c r="L795" s="1"/>
      <c r="M795" s="1"/>
      <c r="N795" s="1"/>
      <c r="O795" s="1"/>
      <c r="P795" s="1"/>
      <c r="Q795" s="1"/>
      <c r="R795" s="1"/>
      <c r="S795" s="1"/>
      <c r="T795" s="1"/>
      <c r="U795" s="1"/>
      <c r="V795" s="1"/>
      <c r="W795" s="1"/>
      <c r="X795" s="1"/>
      <c r="Y795" s="1"/>
      <c r="Z795" s="1"/>
    </row>
    <row r="796" spans="1:26" ht="25.5" customHeight="1">
      <c r="A796" s="1"/>
      <c r="B796" s="1">
        <v>771</v>
      </c>
      <c r="C796" s="1">
        <v>-4.462616499455517E-2</v>
      </c>
      <c r="D796" s="1">
        <v>0.97856502979288962</v>
      </c>
      <c r="E796" s="1">
        <v>-0.40840153263483642</v>
      </c>
      <c r="F796" s="1">
        <v>0.50937515170542202</v>
      </c>
      <c r="G796" s="1">
        <v>0.11627900082884819</v>
      </c>
      <c r="H796" s="1">
        <v>1.2377628509209971E-2</v>
      </c>
      <c r="I796" s="1">
        <v>0.202953323146424</v>
      </c>
      <c r="J796" s="1"/>
      <c r="K796" s="1"/>
      <c r="L796" s="1"/>
      <c r="M796" s="1"/>
      <c r="N796" s="1"/>
      <c r="O796" s="1"/>
      <c r="P796" s="1"/>
      <c r="Q796" s="1"/>
      <c r="R796" s="1"/>
      <c r="S796" s="1"/>
      <c r="T796" s="1"/>
      <c r="U796" s="1"/>
      <c r="V796" s="1"/>
      <c r="W796" s="1"/>
      <c r="X796" s="1"/>
      <c r="Y796" s="1"/>
      <c r="Z796" s="1"/>
    </row>
    <row r="797" spans="1:26" ht="25.5" customHeight="1">
      <c r="A797" s="1"/>
      <c r="B797" s="1">
        <v>772</v>
      </c>
      <c r="C797" s="1">
        <v>0.69708304873134963</v>
      </c>
      <c r="D797" s="1">
        <v>-0.46222175225271883</v>
      </c>
      <c r="E797" s="1">
        <v>-0.66209888819110352</v>
      </c>
      <c r="F797" s="1">
        <v>0.54280055904213043</v>
      </c>
      <c r="G797" s="1">
        <v>-0.61131401725578782</v>
      </c>
      <c r="H797" s="1">
        <v>-0.10999596372588578</v>
      </c>
      <c r="I797" s="1">
        <v>-0.21580388138873691</v>
      </c>
      <c r="J797" s="1"/>
      <c r="K797" s="1"/>
      <c r="L797" s="1"/>
      <c r="M797" s="1"/>
      <c r="N797" s="1"/>
      <c r="O797" s="1"/>
      <c r="P797" s="1"/>
      <c r="Q797" s="1"/>
      <c r="R797" s="1"/>
      <c r="S797" s="1"/>
      <c r="T797" s="1"/>
      <c r="U797" s="1"/>
      <c r="V797" s="1"/>
      <c r="W797" s="1"/>
      <c r="X797" s="1"/>
      <c r="Y797" s="1"/>
      <c r="Z797" s="1"/>
    </row>
    <row r="798" spans="1:26" ht="25.5" customHeight="1">
      <c r="A798" s="1"/>
      <c r="B798" s="1">
        <v>773</v>
      </c>
      <c r="C798" s="1">
        <v>1.6250646635298536</v>
      </c>
      <c r="D798" s="1">
        <v>-0.13467908887481189</v>
      </c>
      <c r="E798" s="1">
        <v>-0.11816233628624628</v>
      </c>
      <c r="F798" s="1">
        <v>-2.2571299209771523E-2</v>
      </c>
      <c r="G798" s="1">
        <v>9.9186282978761392E-2</v>
      </c>
      <c r="H798" s="1">
        <v>-0.39792405309436651</v>
      </c>
      <c r="I798" s="1">
        <v>-0.16376996854165113</v>
      </c>
      <c r="J798" s="1"/>
      <c r="K798" s="1"/>
      <c r="L798" s="1"/>
      <c r="M798" s="1"/>
      <c r="N798" s="1"/>
      <c r="O798" s="1"/>
      <c r="P798" s="1"/>
      <c r="Q798" s="1"/>
      <c r="R798" s="1"/>
      <c r="S798" s="1"/>
      <c r="T798" s="1"/>
      <c r="U798" s="1"/>
      <c r="V798" s="1"/>
      <c r="W798" s="1"/>
      <c r="X798" s="1"/>
      <c r="Y798" s="1"/>
      <c r="Z798" s="1"/>
    </row>
    <row r="799" spans="1:26" ht="25.5" customHeight="1">
      <c r="A799" s="1"/>
      <c r="B799" s="1">
        <v>774</v>
      </c>
      <c r="C799" s="1">
        <v>-1.3375203802570175</v>
      </c>
      <c r="D799" s="1">
        <v>-0.16862742714852802</v>
      </c>
      <c r="E799" s="1">
        <v>0.20696395671831028</v>
      </c>
      <c r="F799" s="1">
        <v>0.30474794508157521</v>
      </c>
      <c r="G799" s="1">
        <v>0.40122930516467969</v>
      </c>
      <c r="H799" s="1">
        <v>6.8644862343134397E-2</v>
      </c>
      <c r="I799" s="1">
        <v>7.9338711362155784E-2</v>
      </c>
      <c r="J799" s="1"/>
      <c r="K799" s="1"/>
      <c r="L799" s="1"/>
      <c r="M799" s="1"/>
      <c r="N799" s="1"/>
      <c r="O799" s="1"/>
      <c r="P799" s="1"/>
      <c r="Q799" s="1"/>
      <c r="R799" s="1"/>
      <c r="S799" s="1"/>
      <c r="T799" s="1"/>
      <c r="U799" s="1"/>
      <c r="V799" s="1"/>
      <c r="W799" s="1"/>
      <c r="X799" s="1"/>
      <c r="Y799" s="1"/>
      <c r="Z799" s="1"/>
    </row>
    <row r="800" spans="1:26" ht="25.5" customHeight="1">
      <c r="A800" s="1"/>
      <c r="B800" s="1">
        <v>775</v>
      </c>
      <c r="C800" s="1">
        <v>0.69810589165928816</v>
      </c>
      <c r="D800" s="1">
        <v>-0.46282521729736792</v>
      </c>
      <c r="E800" s="1">
        <v>0.25852507114212908</v>
      </c>
      <c r="F800" s="1">
        <v>-1.1294126470043797E-2</v>
      </c>
      <c r="G800" s="1">
        <v>0.17950693351406696</v>
      </c>
      <c r="H800" s="1">
        <v>0.11247808742643747</v>
      </c>
      <c r="I800" s="1">
        <v>-5.8542271869262454E-2</v>
      </c>
      <c r="J800" s="1"/>
      <c r="K800" s="1"/>
      <c r="L800" s="1"/>
      <c r="M800" s="1"/>
      <c r="N800" s="1"/>
      <c r="O800" s="1"/>
      <c r="P800" s="1"/>
      <c r="Q800" s="1"/>
      <c r="R800" s="1"/>
      <c r="S800" s="1"/>
      <c r="T800" s="1"/>
      <c r="U800" s="1"/>
      <c r="V800" s="1"/>
      <c r="W800" s="1"/>
      <c r="X800" s="1"/>
      <c r="Y800" s="1"/>
      <c r="Z800" s="1"/>
    </row>
    <row r="801" spans="1:26" ht="25.5" customHeight="1">
      <c r="A801" s="1"/>
      <c r="B801" s="1">
        <v>776</v>
      </c>
      <c r="C801" s="1">
        <v>-0.23041050323624879</v>
      </c>
      <c r="D801" s="1">
        <v>-1.0834114748435433</v>
      </c>
      <c r="E801" s="1">
        <v>-0.28182188324198743</v>
      </c>
      <c r="F801" s="1">
        <v>-0.45648102448038069</v>
      </c>
      <c r="G801" s="1">
        <v>0.61537315825318717</v>
      </c>
      <c r="H801" s="1">
        <v>-0.29225588420428289</v>
      </c>
      <c r="I801" s="1">
        <v>-0.41132804325755445</v>
      </c>
      <c r="J801" s="1"/>
      <c r="K801" s="1"/>
      <c r="L801" s="1"/>
      <c r="M801" s="1"/>
      <c r="N801" s="1"/>
      <c r="O801" s="1"/>
      <c r="P801" s="1"/>
      <c r="Q801" s="1"/>
      <c r="R801" s="1"/>
      <c r="S801" s="1"/>
      <c r="T801" s="1"/>
      <c r="U801" s="1"/>
      <c r="V801" s="1"/>
      <c r="W801" s="1"/>
      <c r="X801" s="1"/>
      <c r="Y801" s="1"/>
      <c r="Z801" s="1"/>
    </row>
    <row r="802" spans="1:26" ht="25.5" customHeight="1">
      <c r="A802" s="1"/>
      <c r="B802" s="1">
        <v>777</v>
      </c>
      <c r="C802" s="1">
        <v>-1.6987203277770637</v>
      </c>
      <c r="D802" s="1">
        <v>0.7894360472897608</v>
      </c>
      <c r="E802" s="1">
        <v>0.83927105780761035</v>
      </c>
      <c r="F802" s="1">
        <v>-0.10275826504857916</v>
      </c>
      <c r="G802" s="1">
        <v>-0.59235215288557452</v>
      </c>
      <c r="H802" s="1">
        <v>-0.52398057179247082</v>
      </c>
      <c r="I802" s="1">
        <v>0.11060934237985091</v>
      </c>
      <c r="J802" s="1"/>
      <c r="K802" s="1"/>
      <c r="L802" s="1"/>
      <c r="M802" s="1"/>
      <c r="N802" s="1"/>
      <c r="O802" s="1"/>
      <c r="P802" s="1"/>
      <c r="Q802" s="1"/>
      <c r="R802" s="1"/>
      <c r="S802" s="1"/>
      <c r="T802" s="1"/>
      <c r="U802" s="1"/>
      <c r="V802" s="1"/>
      <c r="W802" s="1"/>
      <c r="X802" s="1"/>
      <c r="Y802" s="1"/>
      <c r="Z802" s="1"/>
    </row>
    <row r="803" spans="1:26" ht="25.5" customHeight="1">
      <c r="A803" s="1"/>
      <c r="B803" s="1">
        <v>778</v>
      </c>
      <c r="C803" s="1">
        <v>1.3083925908281073</v>
      </c>
      <c r="D803" s="1">
        <v>-0.46185814655259999</v>
      </c>
      <c r="E803" s="1">
        <v>-0.62316652230655567</v>
      </c>
      <c r="F803" s="1">
        <v>0.79507497658694315</v>
      </c>
      <c r="G803" s="1">
        <v>-0.49559232024577737</v>
      </c>
      <c r="H803" s="1">
        <v>-0.59375455563261637</v>
      </c>
      <c r="I803" s="1">
        <v>-6.590975858219858E-2</v>
      </c>
      <c r="J803" s="1"/>
      <c r="K803" s="1"/>
      <c r="L803" s="1"/>
      <c r="M803" s="1"/>
      <c r="N803" s="1"/>
      <c r="O803" s="1"/>
      <c r="P803" s="1"/>
      <c r="Q803" s="1"/>
      <c r="R803" s="1"/>
      <c r="S803" s="1"/>
      <c r="T803" s="1"/>
      <c r="U803" s="1"/>
      <c r="V803" s="1"/>
      <c r="W803" s="1"/>
      <c r="X803" s="1"/>
      <c r="Y803" s="1"/>
      <c r="Z803" s="1"/>
    </row>
    <row r="804" spans="1:26" ht="25.5" customHeight="1">
      <c r="A804" s="1"/>
      <c r="B804" s="1">
        <v>779</v>
      </c>
      <c r="C804" s="1">
        <v>-0.82606388077429127</v>
      </c>
      <c r="D804" s="1">
        <v>9.4332736336666723E-2</v>
      </c>
      <c r="E804" s="1">
        <v>0.20388700276518168</v>
      </c>
      <c r="F804" s="1">
        <v>-0.21630058980268616</v>
      </c>
      <c r="G804" s="1">
        <v>0.27987603481440304</v>
      </c>
      <c r="H804" s="1">
        <v>0.24401724055962037</v>
      </c>
      <c r="I804" s="1">
        <v>-0.26820183934859332</v>
      </c>
      <c r="J804" s="1"/>
      <c r="K804" s="1"/>
      <c r="L804" s="1"/>
      <c r="M804" s="1"/>
      <c r="N804" s="1"/>
      <c r="O804" s="1"/>
      <c r="P804" s="1"/>
      <c r="Q804" s="1"/>
      <c r="R804" s="1"/>
      <c r="S804" s="1"/>
      <c r="T804" s="1"/>
      <c r="U804" s="1"/>
      <c r="V804" s="1"/>
      <c r="W804" s="1"/>
      <c r="X804" s="1"/>
      <c r="Y804" s="1"/>
      <c r="Z804" s="1"/>
    </row>
    <row r="805" spans="1:26" ht="25.5" customHeight="1">
      <c r="A805" s="1"/>
      <c r="B805" s="1">
        <v>780</v>
      </c>
      <c r="C805" s="1">
        <v>1.1906079405577308</v>
      </c>
      <c r="D805" s="1">
        <v>-0.75537319315646456</v>
      </c>
      <c r="E805" s="1">
        <v>0.15019805397414585</v>
      </c>
      <c r="F805" s="1">
        <v>2.3087758087154311E-2</v>
      </c>
      <c r="G805" s="1">
        <v>8.1131835874006936E-2</v>
      </c>
      <c r="H805" s="1">
        <v>-0.59991039885472619</v>
      </c>
      <c r="I805" s="1">
        <v>-5.9561117201502298E-2</v>
      </c>
      <c r="J805" s="1"/>
      <c r="K805" s="1"/>
      <c r="L805" s="1"/>
      <c r="M805" s="1"/>
      <c r="N805" s="1"/>
      <c r="O805" s="1"/>
      <c r="P805" s="1"/>
      <c r="Q805" s="1"/>
      <c r="R805" s="1"/>
      <c r="S805" s="1"/>
      <c r="T805" s="1"/>
      <c r="U805" s="1"/>
      <c r="V805" s="1"/>
      <c r="W805" s="1"/>
      <c r="X805" s="1"/>
      <c r="Y805" s="1"/>
      <c r="Z805" s="1"/>
    </row>
    <row r="806" spans="1:26" ht="25.5" customHeight="1">
      <c r="A806" s="1"/>
      <c r="B806" s="1">
        <v>781</v>
      </c>
      <c r="C806" s="1">
        <v>-1.3878272509431424</v>
      </c>
      <c r="D806" s="1">
        <v>-0.26256318811604323</v>
      </c>
      <c r="E806" s="1">
        <v>0.63078163449825131</v>
      </c>
      <c r="F806" s="1">
        <v>-0.19083306111847928</v>
      </c>
      <c r="G806" s="1">
        <v>0.17400756513612145</v>
      </c>
      <c r="H806" s="1">
        <v>5.0062318299828268E-2</v>
      </c>
      <c r="I806" s="1">
        <v>0.32319127120455998</v>
      </c>
      <c r="J806" s="1"/>
      <c r="K806" s="1"/>
      <c r="L806" s="1"/>
      <c r="M806" s="1"/>
      <c r="N806" s="1"/>
      <c r="O806" s="1"/>
      <c r="P806" s="1"/>
      <c r="Q806" s="1"/>
      <c r="R806" s="1"/>
      <c r="S806" s="1"/>
      <c r="T806" s="1"/>
      <c r="U806" s="1"/>
      <c r="V806" s="1"/>
      <c r="W806" s="1"/>
      <c r="X806" s="1"/>
      <c r="Y806" s="1"/>
      <c r="Z806" s="1"/>
    </row>
    <row r="807" spans="1:26" ht="25.5" customHeight="1">
      <c r="A807" s="1"/>
      <c r="B807" s="1">
        <v>782</v>
      </c>
      <c r="C807" s="1">
        <v>0.33976789963950094</v>
      </c>
      <c r="D807" s="1">
        <v>0.42844283536724231</v>
      </c>
      <c r="E807" s="1">
        <v>1.7269318706282053</v>
      </c>
      <c r="F807" s="1">
        <v>-1.0058652286550407</v>
      </c>
      <c r="G807" s="1">
        <v>0.31667268694390716</v>
      </c>
      <c r="H807" s="1">
        <v>-0.45757880742266843</v>
      </c>
      <c r="I807" s="1">
        <v>0.1602710448543051</v>
      </c>
      <c r="J807" s="1"/>
      <c r="K807" s="1"/>
      <c r="L807" s="1"/>
      <c r="M807" s="1"/>
      <c r="N807" s="1"/>
      <c r="O807" s="1"/>
      <c r="P807" s="1"/>
      <c r="Q807" s="1"/>
      <c r="R807" s="1"/>
      <c r="S807" s="1"/>
      <c r="T807" s="1"/>
      <c r="U807" s="1"/>
      <c r="V807" s="1"/>
      <c r="W807" s="1"/>
      <c r="X807" s="1"/>
      <c r="Y807" s="1"/>
      <c r="Z807" s="1"/>
    </row>
    <row r="808" spans="1:26" ht="25.5" customHeight="1">
      <c r="A808" s="1"/>
      <c r="B808" s="1">
        <v>783</v>
      </c>
      <c r="C808" s="1">
        <v>-0.79009259635004592</v>
      </c>
      <c r="D808" s="1">
        <v>0.16886098212114628</v>
      </c>
      <c r="E808" s="1">
        <v>0.30588490562327242</v>
      </c>
      <c r="F808" s="1">
        <v>-0.60025817144664906</v>
      </c>
      <c r="G808" s="1">
        <v>0.16289569601068801</v>
      </c>
      <c r="H808" s="1">
        <v>0.15749033698972087</v>
      </c>
      <c r="I808" s="1">
        <v>-0.40461260316101699</v>
      </c>
      <c r="J808" s="1"/>
      <c r="K808" s="1"/>
      <c r="L808" s="1"/>
      <c r="M808" s="1"/>
      <c r="N808" s="1"/>
      <c r="O808" s="1"/>
      <c r="P808" s="1"/>
      <c r="Q808" s="1"/>
      <c r="R808" s="1"/>
      <c r="S808" s="1"/>
      <c r="T808" s="1"/>
      <c r="U808" s="1"/>
      <c r="V808" s="1"/>
      <c r="W808" s="1"/>
      <c r="X808" s="1"/>
      <c r="Y808" s="1"/>
      <c r="Z808" s="1"/>
    </row>
    <row r="809" spans="1:26" ht="25.5" customHeight="1">
      <c r="A809" s="1"/>
      <c r="B809" s="1">
        <v>784</v>
      </c>
      <c r="C809" s="1">
        <v>-0.63225944064941775</v>
      </c>
      <c r="D809" s="1">
        <v>-0.46039904768224882</v>
      </c>
      <c r="E809" s="1">
        <v>0.69082464901898744</v>
      </c>
      <c r="F809" s="1">
        <v>0.68054480415436125</v>
      </c>
      <c r="G809" s="1">
        <v>-0.1694261347807306</v>
      </c>
      <c r="H809" s="1">
        <v>2.3774433939296478E-2</v>
      </c>
      <c r="I809" s="1">
        <v>0.18478583028588424</v>
      </c>
      <c r="J809" s="1"/>
      <c r="K809" s="1"/>
      <c r="L809" s="1"/>
      <c r="M809" s="1"/>
      <c r="N809" s="1"/>
      <c r="O809" s="1"/>
      <c r="P809" s="1"/>
      <c r="Q809" s="1"/>
      <c r="R809" s="1"/>
      <c r="S809" s="1"/>
      <c r="T809" s="1"/>
      <c r="U809" s="1"/>
      <c r="V809" s="1"/>
      <c r="W809" s="1"/>
      <c r="X809" s="1"/>
      <c r="Y809" s="1"/>
      <c r="Z809" s="1"/>
    </row>
    <row r="810" spans="1:26" ht="25.5" customHeight="1">
      <c r="A810" s="1"/>
      <c r="B810" s="1">
        <v>785</v>
      </c>
      <c r="C810" s="1">
        <v>-0.66908149610464396</v>
      </c>
      <c r="D810" s="1">
        <v>-0.23567229893419744</v>
      </c>
      <c r="E810" s="1">
        <v>0.10059573543176947</v>
      </c>
      <c r="F810" s="1">
        <v>-0.67381120552762275</v>
      </c>
      <c r="G810" s="1">
        <v>-7.6607661352696046E-2</v>
      </c>
      <c r="H810" s="1">
        <v>-0.39491202477169668</v>
      </c>
      <c r="I810" s="1">
        <v>0.31187345869619731</v>
      </c>
      <c r="J810" s="1"/>
      <c r="K810" s="1"/>
      <c r="L810" s="1"/>
      <c r="M810" s="1"/>
      <c r="N810" s="1"/>
      <c r="O810" s="1"/>
      <c r="P810" s="1"/>
      <c r="Q810" s="1"/>
      <c r="R810" s="1"/>
      <c r="S810" s="1"/>
      <c r="T810" s="1"/>
      <c r="U810" s="1"/>
      <c r="V810" s="1"/>
      <c r="W810" s="1"/>
      <c r="X810" s="1"/>
      <c r="Y810" s="1"/>
      <c r="Z810" s="1"/>
    </row>
    <row r="811" spans="1:26" ht="25.5" customHeight="1">
      <c r="A811" s="1"/>
      <c r="B811" s="1">
        <v>786</v>
      </c>
      <c r="C811" s="1">
        <v>-1.0274334818980033</v>
      </c>
      <c r="D811" s="1">
        <v>0.44205553537460041</v>
      </c>
      <c r="E811" s="1">
        <v>0.56506623665194289</v>
      </c>
      <c r="F811" s="1">
        <v>0.24181259368302432</v>
      </c>
      <c r="G811" s="1">
        <v>-0.10654070787254399</v>
      </c>
      <c r="H811" s="1">
        <v>-0.13241937352087513</v>
      </c>
      <c r="I811" s="1">
        <v>0.12701831832658933</v>
      </c>
      <c r="J811" s="1"/>
      <c r="K811" s="1"/>
      <c r="L811" s="1"/>
      <c r="M811" s="1"/>
      <c r="N811" s="1"/>
      <c r="O811" s="1"/>
      <c r="P811" s="1"/>
      <c r="Q811" s="1"/>
      <c r="R811" s="1"/>
      <c r="S811" s="1"/>
      <c r="T811" s="1"/>
      <c r="U811" s="1"/>
      <c r="V811" s="1"/>
      <c r="W811" s="1"/>
      <c r="X811" s="1"/>
      <c r="Y811" s="1"/>
      <c r="Z811" s="1"/>
    </row>
    <row r="812" spans="1:26" ht="25.5" customHeight="1">
      <c r="A812" s="1"/>
      <c r="B812" s="1">
        <v>787</v>
      </c>
      <c r="C812" s="1">
        <v>3.7224677440199283E-3</v>
      </c>
      <c r="D812" s="1">
        <v>-0.58791493834657427</v>
      </c>
      <c r="E812" s="1">
        <v>0.50779425611772522</v>
      </c>
      <c r="F812" s="1">
        <v>-0.15707721375819231</v>
      </c>
      <c r="G812" s="1">
        <v>0.32140039824174227</v>
      </c>
      <c r="H812" s="1">
        <v>0.34237058520204339</v>
      </c>
      <c r="I812" s="1">
        <v>4.2197998448666799E-2</v>
      </c>
      <c r="J812" s="1"/>
      <c r="K812" s="1"/>
      <c r="L812" s="1"/>
      <c r="M812" s="1"/>
      <c r="N812" s="1"/>
      <c r="O812" s="1"/>
      <c r="P812" s="1"/>
      <c r="Q812" s="1"/>
      <c r="R812" s="1"/>
      <c r="S812" s="1"/>
      <c r="T812" s="1"/>
      <c r="U812" s="1"/>
      <c r="V812" s="1"/>
      <c r="W812" s="1"/>
      <c r="X812" s="1"/>
      <c r="Y812" s="1"/>
      <c r="Z812" s="1"/>
    </row>
    <row r="813" spans="1:26" ht="25.5" customHeight="1">
      <c r="A813" s="1"/>
      <c r="B813" s="1">
        <v>788</v>
      </c>
      <c r="C813" s="1">
        <v>-0.34127718978655835</v>
      </c>
      <c r="D813" s="1">
        <v>5.0960294054067545E-2</v>
      </c>
      <c r="E813" s="1">
        <v>1.4908713622521221</v>
      </c>
      <c r="F813" s="1">
        <v>0.29128662439084851</v>
      </c>
      <c r="G813" s="1">
        <v>-0.17052377086060536</v>
      </c>
      <c r="H813" s="1">
        <v>-5.7827209107124869E-2</v>
      </c>
      <c r="I813" s="1">
        <v>-0.1301600121812681</v>
      </c>
      <c r="J813" s="1"/>
      <c r="K813" s="1"/>
      <c r="L813" s="1"/>
      <c r="M813" s="1"/>
      <c r="N813" s="1"/>
      <c r="O813" s="1"/>
      <c r="P813" s="1"/>
      <c r="Q813" s="1"/>
      <c r="R813" s="1"/>
      <c r="S813" s="1"/>
      <c r="T813" s="1"/>
      <c r="U813" s="1"/>
      <c r="V813" s="1"/>
      <c r="W813" s="1"/>
      <c r="X813" s="1"/>
      <c r="Y813" s="1"/>
      <c r="Z813" s="1"/>
    </row>
    <row r="814" spans="1:26" ht="25.5" customHeight="1">
      <c r="A814" s="1"/>
      <c r="B814" s="1">
        <v>789</v>
      </c>
      <c r="C814" s="1">
        <v>-0.23098783755701896</v>
      </c>
      <c r="D814" s="1">
        <v>0.75292098921426109</v>
      </c>
      <c r="E814" s="1">
        <v>-0.17984144636092728</v>
      </c>
      <c r="F814" s="1">
        <v>0.18182117944944831</v>
      </c>
      <c r="G814" s="1">
        <v>0.57369451591264453</v>
      </c>
      <c r="H814" s="1">
        <v>0.30493516179826663</v>
      </c>
      <c r="I814" s="1">
        <v>6.6147978288182724E-2</v>
      </c>
      <c r="J814" s="1"/>
      <c r="K814" s="1"/>
      <c r="L814" s="1"/>
      <c r="M814" s="1"/>
      <c r="N814" s="1"/>
      <c r="O814" s="1"/>
      <c r="P814" s="1"/>
      <c r="Q814" s="1"/>
      <c r="R814" s="1"/>
      <c r="S814" s="1"/>
      <c r="T814" s="1"/>
      <c r="U814" s="1"/>
      <c r="V814" s="1"/>
      <c r="W814" s="1"/>
      <c r="X814" s="1"/>
      <c r="Y814" s="1"/>
      <c r="Z814" s="1"/>
    </row>
    <row r="815" spans="1:26" ht="25.5" customHeight="1">
      <c r="A815" s="1"/>
      <c r="B815" s="1">
        <v>790</v>
      </c>
      <c r="C815" s="1">
        <v>0.13496723022837115</v>
      </c>
      <c r="D815" s="1">
        <v>0.72250827839530718</v>
      </c>
      <c r="E815" s="1">
        <v>0.26046106954503173</v>
      </c>
      <c r="F815" s="1">
        <v>0.2237088291719844</v>
      </c>
      <c r="G815" s="1">
        <v>0.52120163208210391</v>
      </c>
      <c r="H815" s="1">
        <v>-0.27645067550383945</v>
      </c>
      <c r="I815" s="1">
        <v>-0.14273716786442403</v>
      </c>
      <c r="J815" s="1"/>
      <c r="K815" s="1"/>
      <c r="L815" s="1"/>
      <c r="M815" s="1"/>
      <c r="N815" s="1"/>
      <c r="O815" s="1"/>
      <c r="P815" s="1"/>
      <c r="Q815" s="1"/>
      <c r="R815" s="1"/>
      <c r="S815" s="1"/>
      <c r="T815" s="1"/>
      <c r="U815" s="1"/>
      <c r="V815" s="1"/>
      <c r="W815" s="1"/>
      <c r="X815" s="1"/>
      <c r="Y815" s="1"/>
      <c r="Z815" s="1"/>
    </row>
    <row r="816" spans="1:26" ht="25.5" customHeight="1">
      <c r="A816" s="1"/>
      <c r="B816" s="1">
        <v>791</v>
      </c>
      <c r="C816" s="1">
        <v>0.45921627990024311</v>
      </c>
      <c r="D816" s="1">
        <v>0.52369778654296173</v>
      </c>
      <c r="E816" s="1">
        <v>0.22119152387151372</v>
      </c>
      <c r="F816" s="1">
        <v>0.30990397123459995</v>
      </c>
      <c r="G816" s="1">
        <v>0.5352068694137242</v>
      </c>
      <c r="H816" s="1">
        <v>9.0293701807185808E-2</v>
      </c>
      <c r="I816" s="1">
        <v>-3.9158331965201409E-4</v>
      </c>
      <c r="J816" s="1"/>
      <c r="K816" s="1"/>
      <c r="L816" s="1"/>
      <c r="M816" s="1"/>
      <c r="N816" s="1"/>
      <c r="O816" s="1"/>
      <c r="P816" s="1"/>
      <c r="Q816" s="1"/>
      <c r="R816" s="1"/>
      <c r="S816" s="1"/>
      <c r="T816" s="1"/>
      <c r="U816" s="1"/>
      <c r="V816" s="1"/>
      <c r="W816" s="1"/>
      <c r="X816" s="1"/>
      <c r="Y816" s="1"/>
      <c r="Z816" s="1"/>
    </row>
    <row r="817" spans="1:26" ht="25.5" customHeight="1">
      <c r="A817" s="1"/>
      <c r="B817" s="1">
        <v>792</v>
      </c>
      <c r="C817" s="1">
        <v>-0.70659400993351296</v>
      </c>
      <c r="D817" s="1">
        <v>-0.20448581709229444</v>
      </c>
      <c r="E817" s="1">
        <v>1.2992185585067273</v>
      </c>
      <c r="F817" s="1">
        <v>8.1930013449710029E-2</v>
      </c>
      <c r="G817" s="1">
        <v>-0.12060663878780846</v>
      </c>
      <c r="H817" s="1">
        <v>-0.24249610094595825</v>
      </c>
      <c r="I817" s="1">
        <v>-0.18513039594180886</v>
      </c>
      <c r="J817" s="1"/>
      <c r="K817" s="1"/>
      <c r="L817" s="1"/>
      <c r="M817" s="1"/>
      <c r="N817" s="1"/>
      <c r="O817" s="1"/>
      <c r="P817" s="1"/>
      <c r="Q817" s="1"/>
      <c r="R817" s="1"/>
      <c r="S817" s="1"/>
      <c r="T817" s="1"/>
      <c r="U817" s="1"/>
      <c r="V817" s="1"/>
      <c r="W817" s="1"/>
      <c r="X817" s="1"/>
      <c r="Y817" s="1"/>
      <c r="Z817" s="1"/>
    </row>
    <row r="818" spans="1:26" ht="25.5" customHeight="1">
      <c r="A818" s="1"/>
      <c r="B818" s="1">
        <v>793</v>
      </c>
      <c r="C818" s="1">
        <v>0.71534649094448499</v>
      </c>
      <c r="D818" s="1">
        <v>-1.306350332450587</v>
      </c>
      <c r="E818" s="1">
        <v>-0.19175983089284207</v>
      </c>
      <c r="F818" s="1">
        <v>-0.55950846582299385</v>
      </c>
      <c r="G818" s="1">
        <v>0.17815327476170378</v>
      </c>
      <c r="H818" s="1">
        <v>-0.56382648108095657</v>
      </c>
      <c r="I818" s="1">
        <v>-4.7660173428280772E-2</v>
      </c>
      <c r="J818" s="1"/>
      <c r="K818" s="1"/>
      <c r="L818" s="1"/>
      <c r="M818" s="1"/>
      <c r="N818" s="1"/>
      <c r="O818" s="1"/>
      <c r="P818" s="1"/>
      <c r="Q818" s="1"/>
      <c r="R818" s="1"/>
      <c r="S818" s="1"/>
      <c r="T818" s="1"/>
      <c r="U818" s="1"/>
      <c r="V818" s="1"/>
      <c r="W818" s="1"/>
      <c r="X818" s="1"/>
      <c r="Y818" s="1"/>
      <c r="Z818" s="1"/>
    </row>
    <row r="819" spans="1:26" ht="25.5" customHeight="1">
      <c r="A819" s="1"/>
      <c r="B819" s="1">
        <v>794</v>
      </c>
      <c r="C819" s="1">
        <v>0.38090501234348706</v>
      </c>
      <c r="D819" s="1">
        <v>-6.989873863229229E-2</v>
      </c>
      <c r="E819" s="1">
        <v>-0.13867801830015894</v>
      </c>
      <c r="F819" s="1">
        <v>1.1925864746211599</v>
      </c>
      <c r="G819" s="1">
        <v>-0.31330175391377746</v>
      </c>
      <c r="H819" s="1">
        <v>0.45521521297277745</v>
      </c>
      <c r="I819" s="1">
        <v>0.27120391216619266</v>
      </c>
      <c r="J819" s="1"/>
      <c r="K819" s="1"/>
      <c r="L819" s="1"/>
      <c r="M819" s="1"/>
      <c r="N819" s="1"/>
      <c r="O819" s="1"/>
      <c r="P819" s="1"/>
      <c r="Q819" s="1"/>
      <c r="R819" s="1"/>
      <c r="S819" s="1"/>
      <c r="T819" s="1"/>
      <c r="U819" s="1"/>
      <c r="V819" s="1"/>
      <c r="W819" s="1"/>
      <c r="X819" s="1"/>
      <c r="Y819" s="1"/>
      <c r="Z819" s="1"/>
    </row>
    <row r="820" spans="1:26" ht="25.5" customHeight="1">
      <c r="A820" s="1"/>
      <c r="B820" s="1">
        <v>795</v>
      </c>
      <c r="C820" s="1">
        <v>-5.4494750258772331E-2</v>
      </c>
      <c r="D820" s="1">
        <v>0.16308182065393537</v>
      </c>
      <c r="E820" s="1">
        <v>-0.14918382302711505</v>
      </c>
      <c r="F820" s="1">
        <v>-0.12067407541261123</v>
      </c>
      <c r="G820" s="1">
        <v>-0.74269186404943333</v>
      </c>
      <c r="H820" s="1">
        <v>0.22564667122068882</v>
      </c>
      <c r="I820" s="1">
        <v>-6.3132861317638537E-3</v>
      </c>
      <c r="J820" s="1"/>
      <c r="K820" s="1"/>
      <c r="L820" s="1"/>
      <c r="M820" s="1"/>
      <c r="N820" s="1"/>
      <c r="O820" s="1"/>
      <c r="P820" s="1"/>
      <c r="Q820" s="1"/>
      <c r="R820" s="1"/>
      <c r="S820" s="1"/>
      <c r="T820" s="1"/>
      <c r="U820" s="1"/>
      <c r="V820" s="1"/>
      <c r="W820" s="1"/>
      <c r="X820" s="1"/>
      <c r="Y820" s="1"/>
      <c r="Z820" s="1"/>
    </row>
    <row r="821" spans="1:26" ht="25.5" customHeight="1">
      <c r="A821" s="1"/>
      <c r="B821" s="1">
        <v>796</v>
      </c>
      <c r="C821" s="1">
        <v>-1.4714512957403547</v>
      </c>
      <c r="D821" s="1">
        <v>-0.10133411360095196</v>
      </c>
      <c r="E821" s="1">
        <v>-1.2909084742087023</v>
      </c>
      <c r="F821" s="1">
        <v>1.0871994490685952</v>
      </c>
      <c r="G821" s="1">
        <v>-0.15878118603869257</v>
      </c>
      <c r="H821" s="1">
        <v>2.0483446701433053E-2</v>
      </c>
      <c r="I821" s="1">
        <v>-6.0254320090324942E-6</v>
      </c>
      <c r="J821" s="1"/>
      <c r="K821" s="1"/>
      <c r="L821" s="1"/>
      <c r="M821" s="1"/>
      <c r="N821" s="1"/>
      <c r="O821" s="1"/>
      <c r="P821" s="1"/>
      <c r="Q821" s="1"/>
      <c r="R821" s="1"/>
      <c r="S821" s="1"/>
      <c r="T821" s="1"/>
      <c r="U821" s="1"/>
      <c r="V821" s="1"/>
      <c r="W821" s="1"/>
      <c r="X821" s="1"/>
      <c r="Y821" s="1"/>
      <c r="Z821" s="1"/>
    </row>
    <row r="822" spans="1:26" ht="25.5" customHeight="1">
      <c r="A822" s="1"/>
      <c r="B822" s="1">
        <v>797</v>
      </c>
      <c r="C822" s="1">
        <v>1.0486184684069195</v>
      </c>
      <c r="D822" s="1">
        <v>-0.39667552849311766</v>
      </c>
      <c r="E822" s="1">
        <v>-0.80407605102444368</v>
      </c>
      <c r="F822" s="1">
        <v>-0.3203197695221342</v>
      </c>
      <c r="G822" s="1">
        <v>0.22579711530232852</v>
      </c>
      <c r="H822" s="1">
        <v>0.26524100652171112</v>
      </c>
      <c r="I822" s="1">
        <v>0.17581417910308444</v>
      </c>
      <c r="J822" s="1"/>
      <c r="K822" s="1"/>
      <c r="L822" s="1"/>
      <c r="M822" s="1"/>
      <c r="N822" s="1"/>
      <c r="O822" s="1"/>
      <c r="P822" s="1"/>
      <c r="Q822" s="1"/>
      <c r="R822" s="1"/>
      <c r="S822" s="1"/>
      <c r="T822" s="1"/>
      <c r="U822" s="1"/>
      <c r="V822" s="1"/>
      <c r="W822" s="1"/>
      <c r="X822" s="1"/>
      <c r="Y822" s="1"/>
      <c r="Z822" s="1"/>
    </row>
    <row r="823" spans="1:26" ht="25.5" customHeight="1">
      <c r="A823" s="1"/>
      <c r="B823" s="1">
        <v>798</v>
      </c>
      <c r="C823" s="1">
        <v>0.97667943531608281</v>
      </c>
      <c r="D823" s="1">
        <v>0.94641456885063791</v>
      </c>
      <c r="E823" s="1">
        <v>0.11958155031360558</v>
      </c>
      <c r="F823" s="1">
        <v>0.35778678466092101</v>
      </c>
      <c r="G823" s="1">
        <v>0.96493815790216464</v>
      </c>
      <c r="H823" s="1">
        <v>-0.34901069531492074</v>
      </c>
      <c r="I823" s="1">
        <v>-2.0081131390200013E-2</v>
      </c>
      <c r="J823" s="1"/>
      <c r="K823" s="1"/>
      <c r="L823" s="1"/>
      <c r="M823" s="1"/>
      <c r="N823" s="1"/>
      <c r="O823" s="1"/>
      <c r="P823" s="1"/>
      <c r="Q823" s="1"/>
      <c r="R823" s="1"/>
      <c r="S823" s="1"/>
      <c r="T823" s="1"/>
      <c r="U823" s="1"/>
      <c r="V823" s="1"/>
      <c r="W823" s="1"/>
      <c r="X823" s="1"/>
      <c r="Y823" s="1"/>
      <c r="Z823" s="1"/>
    </row>
    <row r="824" spans="1:26" ht="25.5" customHeight="1">
      <c r="A824" s="1"/>
      <c r="B824" s="1">
        <v>799</v>
      </c>
      <c r="C824" s="1">
        <v>0.44719607538409462</v>
      </c>
      <c r="D824" s="1">
        <v>-0.82174558621906124</v>
      </c>
      <c r="E824" s="1">
        <v>0.87961408782386119</v>
      </c>
      <c r="F824" s="1">
        <v>-0.13718365512508543</v>
      </c>
      <c r="G824" s="1">
        <v>-0.88304944582766698</v>
      </c>
      <c r="H824" s="1">
        <v>-0.52693153138252291</v>
      </c>
      <c r="I824" s="1">
        <v>0.21544473052809918</v>
      </c>
      <c r="J824" s="1"/>
      <c r="K824" s="1"/>
      <c r="L824" s="1"/>
      <c r="M824" s="1"/>
      <c r="N824" s="1"/>
      <c r="O824" s="1"/>
      <c r="P824" s="1"/>
      <c r="Q824" s="1"/>
      <c r="R824" s="1"/>
      <c r="S824" s="1"/>
      <c r="T824" s="1"/>
      <c r="U824" s="1"/>
      <c r="V824" s="1"/>
      <c r="W824" s="1"/>
      <c r="X824" s="1"/>
      <c r="Y824" s="1"/>
      <c r="Z824" s="1"/>
    </row>
    <row r="825" spans="1:26" ht="25.5" customHeight="1">
      <c r="A825" s="1"/>
      <c r="B825" s="1">
        <v>800</v>
      </c>
      <c r="C825" s="1">
        <v>-0.4645389084012016</v>
      </c>
      <c r="D825" s="1">
        <v>4.2952001102386478E-2</v>
      </c>
      <c r="E825" s="1">
        <v>-0.4719373463211482</v>
      </c>
      <c r="F825" s="1">
        <v>-0.22626116370309765</v>
      </c>
      <c r="G825" s="1">
        <v>0.63666444858874949</v>
      </c>
      <c r="H825" s="1">
        <v>-0.11070553208781619</v>
      </c>
      <c r="I825" s="1">
        <v>-9.1361865500466599E-2</v>
      </c>
      <c r="J825" s="1"/>
      <c r="K825" s="1"/>
      <c r="L825" s="1"/>
      <c r="M825" s="1"/>
      <c r="N825" s="1"/>
      <c r="O825" s="1"/>
      <c r="P825" s="1"/>
      <c r="Q825" s="1"/>
      <c r="R825" s="1"/>
      <c r="S825" s="1"/>
      <c r="T825" s="1"/>
      <c r="U825" s="1"/>
      <c r="V825" s="1"/>
      <c r="W825" s="1"/>
      <c r="X825" s="1"/>
      <c r="Y825" s="1"/>
      <c r="Z825" s="1"/>
    </row>
    <row r="826" spans="1:26" ht="25.5" customHeight="1">
      <c r="A826" s="1"/>
      <c r="B826" s="1">
        <v>801</v>
      </c>
      <c r="C826" s="1">
        <v>-0.57818275419129106</v>
      </c>
      <c r="D826" s="1">
        <v>-1.2475535561359661</v>
      </c>
      <c r="E826" s="1">
        <v>0.74085144138458381</v>
      </c>
      <c r="F826" s="1">
        <v>-0.67707535449787293</v>
      </c>
      <c r="G826" s="1">
        <v>-0.12321968242839035</v>
      </c>
      <c r="H826" s="1">
        <v>0.6539534379228471</v>
      </c>
      <c r="I826" s="1">
        <v>9.5625295013736469E-2</v>
      </c>
      <c r="J826" s="1"/>
      <c r="K826" s="1"/>
      <c r="L826" s="1"/>
      <c r="M826" s="1"/>
      <c r="N826" s="1"/>
      <c r="O826" s="1"/>
      <c r="P826" s="1"/>
      <c r="Q826" s="1"/>
      <c r="R826" s="1"/>
      <c r="S826" s="1"/>
      <c r="T826" s="1"/>
      <c r="U826" s="1"/>
      <c r="V826" s="1"/>
      <c r="W826" s="1"/>
      <c r="X826" s="1"/>
      <c r="Y826" s="1"/>
      <c r="Z826" s="1"/>
    </row>
    <row r="827" spans="1:26" ht="25.5" customHeight="1">
      <c r="A827" s="1"/>
      <c r="B827" s="1">
        <v>802</v>
      </c>
      <c r="C827" s="1">
        <v>1.2880100731890436</v>
      </c>
      <c r="D827" s="1">
        <v>1.1465502789501143</v>
      </c>
      <c r="E827" s="1">
        <v>1.2497805664857944</v>
      </c>
      <c r="F827" s="1">
        <v>0.82491832755995897</v>
      </c>
      <c r="G827" s="1">
        <v>0.67596927858403311</v>
      </c>
      <c r="H827" s="1">
        <v>-4.7360600727542487E-2</v>
      </c>
      <c r="I827" s="1">
        <v>0.22962259974785054</v>
      </c>
      <c r="J827" s="1"/>
      <c r="K827" s="1"/>
      <c r="L827" s="1"/>
      <c r="M827" s="1"/>
      <c r="N827" s="1"/>
      <c r="O827" s="1"/>
      <c r="P827" s="1"/>
      <c r="Q827" s="1"/>
      <c r="R827" s="1"/>
      <c r="S827" s="1"/>
      <c r="T827" s="1"/>
      <c r="U827" s="1"/>
      <c r="V827" s="1"/>
      <c r="W827" s="1"/>
      <c r="X827" s="1"/>
      <c r="Y827" s="1"/>
      <c r="Z827" s="1"/>
    </row>
    <row r="828" spans="1:26" ht="25.5" customHeight="1">
      <c r="A828" s="1"/>
      <c r="B828" s="1">
        <v>803</v>
      </c>
      <c r="C828" s="1">
        <v>0.5070687745655269</v>
      </c>
      <c r="D828" s="1">
        <v>0.35174688878793914</v>
      </c>
      <c r="E828" s="1">
        <v>0.65441319265151388</v>
      </c>
      <c r="F828" s="1">
        <v>-1.101496079181439</v>
      </c>
      <c r="G828" s="1">
        <v>-0.153343423346537</v>
      </c>
      <c r="H828" s="1">
        <v>0.46826427559100192</v>
      </c>
      <c r="I828" s="1">
        <v>0.3608631413183101</v>
      </c>
      <c r="J828" s="1"/>
      <c r="K828" s="1"/>
      <c r="L828" s="1"/>
      <c r="M828" s="1"/>
      <c r="N828" s="1"/>
      <c r="O828" s="1"/>
      <c r="P828" s="1"/>
      <c r="Q828" s="1"/>
      <c r="R828" s="1"/>
      <c r="S828" s="1"/>
      <c r="T828" s="1"/>
      <c r="U828" s="1"/>
      <c r="V828" s="1"/>
      <c r="W828" s="1"/>
      <c r="X828" s="1"/>
      <c r="Y828" s="1"/>
      <c r="Z828" s="1"/>
    </row>
    <row r="829" spans="1:26" ht="25.5" customHeight="1">
      <c r="A829" s="1"/>
      <c r="B829" s="1">
        <v>804</v>
      </c>
      <c r="C829" s="1">
        <v>0.26198285776113273</v>
      </c>
      <c r="D829" s="1">
        <v>0.31970651862349547</v>
      </c>
      <c r="E829" s="1">
        <v>-0.12857998589539379</v>
      </c>
      <c r="F829" s="1">
        <v>6.7060894622940875E-2</v>
      </c>
      <c r="G829" s="1">
        <v>0.16768580274609918</v>
      </c>
      <c r="H829" s="1">
        <v>4.1214803091903882E-2</v>
      </c>
      <c r="I829" s="1">
        <v>4.7886114349540779E-2</v>
      </c>
      <c r="J829" s="1"/>
      <c r="K829" s="1"/>
      <c r="L829" s="1"/>
      <c r="M829" s="1"/>
      <c r="N829" s="1"/>
      <c r="O829" s="1"/>
      <c r="P829" s="1"/>
      <c r="Q829" s="1"/>
      <c r="R829" s="1"/>
      <c r="S829" s="1"/>
      <c r="T829" s="1"/>
      <c r="U829" s="1"/>
      <c r="V829" s="1"/>
      <c r="W829" s="1"/>
      <c r="X829" s="1"/>
      <c r="Y829" s="1"/>
      <c r="Z829" s="1"/>
    </row>
    <row r="830" spans="1:26" ht="25.5" customHeight="1">
      <c r="A830" s="1"/>
      <c r="B830" s="1">
        <v>805</v>
      </c>
      <c r="C830" s="1">
        <v>0.84206783421292852</v>
      </c>
      <c r="D830" s="1">
        <v>1.1654414045764403</v>
      </c>
      <c r="E830" s="1">
        <v>-0.60152309382606972</v>
      </c>
      <c r="F830" s="1">
        <v>-9.5776754801312036E-2</v>
      </c>
      <c r="G830" s="1">
        <v>-0.19351283542721864</v>
      </c>
      <c r="H830" s="1">
        <v>-0.11418987956524784</v>
      </c>
      <c r="I830" s="1">
        <v>0.11209039832641629</v>
      </c>
      <c r="J830" s="1"/>
      <c r="K830" s="1"/>
      <c r="L830" s="1"/>
      <c r="M830" s="1"/>
      <c r="N830" s="1"/>
      <c r="O830" s="1"/>
      <c r="P830" s="1"/>
      <c r="Q830" s="1"/>
      <c r="R830" s="1"/>
      <c r="S830" s="1"/>
      <c r="T830" s="1"/>
      <c r="U830" s="1"/>
      <c r="V830" s="1"/>
      <c r="W830" s="1"/>
      <c r="X830" s="1"/>
      <c r="Y830" s="1"/>
      <c r="Z830" s="1"/>
    </row>
    <row r="831" spans="1:26" ht="25.5" customHeight="1">
      <c r="A831" s="1"/>
      <c r="B831" s="1">
        <v>806</v>
      </c>
      <c r="C831" s="1">
        <v>-1.3291566595993145</v>
      </c>
      <c r="D831" s="1">
        <v>-0.38973809522736391</v>
      </c>
      <c r="E831" s="1">
        <v>-0.35320785804189619</v>
      </c>
      <c r="F831" s="1">
        <v>0.39427088704990249</v>
      </c>
      <c r="G831" s="1">
        <v>-0.51985684000842958</v>
      </c>
      <c r="H831" s="1">
        <v>7.1286990500217029E-2</v>
      </c>
      <c r="I831" s="1">
        <v>0.24031201258732454</v>
      </c>
      <c r="J831" s="1"/>
      <c r="K831" s="1"/>
      <c r="L831" s="1"/>
      <c r="M831" s="1"/>
      <c r="N831" s="1"/>
      <c r="O831" s="1"/>
      <c r="P831" s="1"/>
      <c r="Q831" s="1"/>
      <c r="R831" s="1"/>
      <c r="S831" s="1"/>
      <c r="T831" s="1"/>
      <c r="U831" s="1"/>
      <c r="V831" s="1"/>
      <c r="W831" s="1"/>
      <c r="X831" s="1"/>
      <c r="Y831" s="1"/>
      <c r="Z831" s="1"/>
    </row>
    <row r="832" spans="1:26" ht="25.5" customHeight="1">
      <c r="A832" s="1"/>
      <c r="B832" s="1">
        <v>807</v>
      </c>
      <c r="C832" s="1">
        <v>0.89573167787718921</v>
      </c>
      <c r="D832" s="1">
        <v>1.3715507769562194</v>
      </c>
      <c r="E832" s="1">
        <v>-0.11062833191676054</v>
      </c>
      <c r="F832" s="1">
        <v>0.50774477594594991</v>
      </c>
      <c r="G832" s="1">
        <v>0.41175340037795038</v>
      </c>
      <c r="H832" s="1">
        <v>0.14658162364134827</v>
      </c>
      <c r="I832" s="1">
        <v>6.9645824386469157E-2</v>
      </c>
      <c r="J832" s="1"/>
      <c r="K832" s="1"/>
      <c r="L832" s="1"/>
      <c r="M832" s="1"/>
      <c r="N832" s="1"/>
      <c r="O832" s="1"/>
      <c r="P832" s="1"/>
      <c r="Q832" s="1"/>
      <c r="R832" s="1"/>
      <c r="S832" s="1"/>
      <c r="T832" s="1"/>
      <c r="U832" s="1"/>
      <c r="V832" s="1"/>
      <c r="W832" s="1"/>
      <c r="X832" s="1"/>
      <c r="Y832" s="1"/>
      <c r="Z832" s="1"/>
    </row>
    <row r="833" spans="1:26" ht="25.5" customHeight="1">
      <c r="A833" s="1"/>
      <c r="B833" s="1">
        <v>808</v>
      </c>
      <c r="C833" s="1">
        <v>-0.16917799626684604</v>
      </c>
      <c r="D833" s="1">
        <v>0.33979550992091356</v>
      </c>
      <c r="E833" s="1">
        <v>-0.36109757929602004</v>
      </c>
      <c r="F833" s="1">
        <v>-0.49560621688501166</v>
      </c>
      <c r="G833" s="1">
        <v>0.52319944413019859</v>
      </c>
      <c r="H833" s="1">
        <v>-0.15642341990816386</v>
      </c>
      <c r="I833" s="1">
        <v>-7.8935813525804394E-2</v>
      </c>
      <c r="J833" s="1"/>
      <c r="K833" s="1"/>
      <c r="L833" s="1"/>
      <c r="M833" s="1"/>
      <c r="N833" s="1"/>
      <c r="O833" s="1"/>
      <c r="P833" s="1"/>
      <c r="Q833" s="1"/>
      <c r="R833" s="1"/>
      <c r="S833" s="1"/>
      <c r="T833" s="1"/>
      <c r="U833" s="1"/>
      <c r="V833" s="1"/>
      <c r="W833" s="1"/>
      <c r="X833" s="1"/>
      <c r="Y833" s="1"/>
      <c r="Z833" s="1"/>
    </row>
    <row r="834" spans="1:26" ht="25.5" customHeight="1">
      <c r="A834" s="1"/>
      <c r="B834" s="1">
        <v>809</v>
      </c>
      <c r="C834" s="1">
        <v>-0.86413049052624957</v>
      </c>
      <c r="D834" s="1">
        <v>0.55637803793653617</v>
      </c>
      <c r="E834" s="1">
        <v>0.56632543984326278</v>
      </c>
      <c r="F834" s="1">
        <v>-0.24820773408199159</v>
      </c>
      <c r="G834" s="1">
        <v>-0.92390251024908332</v>
      </c>
      <c r="H834" s="1">
        <v>-0.13555558717836061</v>
      </c>
      <c r="I834" s="1">
        <v>-0.44596968460083197</v>
      </c>
      <c r="J834" s="1"/>
      <c r="K834" s="1"/>
      <c r="L834" s="1"/>
      <c r="M834" s="1"/>
      <c r="N834" s="1"/>
      <c r="O834" s="1"/>
      <c r="P834" s="1"/>
      <c r="Q834" s="1"/>
      <c r="R834" s="1"/>
      <c r="S834" s="1"/>
      <c r="T834" s="1"/>
      <c r="U834" s="1"/>
      <c r="V834" s="1"/>
      <c r="W834" s="1"/>
      <c r="X834" s="1"/>
      <c r="Y834" s="1"/>
      <c r="Z834" s="1"/>
    </row>
    <row r="835" spans="1:26" ht="25.5" customHeight="1">
      <c r="A835" s="1"/>
      <c r="B835" s="1">
        <v>810</v>
      </c>
      <c r="C835" s="1">
        <v>-0.22889673779458175</v>
      </c>
      <c r="D835" s="1">
        <v>0.2219362718369505</v>
      </c>
      <c r="E835" s="1">
        <v>-0.48315387599555515</v>
      </c>
      <c r="F835" s="1">
        <v>0.39796137063749315</v>
      </c>
      <c r="G835" s="1">
        <v>0.96564506838776887</v>
      </c>
      <c r="H835" s="1">
        <v>0.39023165697610762</v>
      </c>
      <c r="I835" s="1">
        <v>0.42677340406040526</v>
      </c>
      <c r="J835" s="1"/>
      <c r="K835" s="1"/>
      <c r="L835" s="1"/>
      <c r="M835" s="1"/>
      <c r="N835" s="1"/>
      <c r="O835" s="1"/>
      <c r="P835" s="1"/>
      <c r="Q835" s="1"/>
      <c r="R835" s="1"/>
      <c r="S835" s="1"/>
      <c r="T835" s="1"/>
      <c r="U835" s="1"/>
      <c r="V835" s="1"/>
      <c r="W835" s="1"/>
      <c r="X835" s="1"/>
      <c r="Y835" s="1"/>
      <c r="Z835" s="1"/>
    </row>
    <row r="836" spans="1:26" ht="25.5" customHeight="1">
      <c r="A836" s="1"/>
      <c r="B836" s="1">
        <v>811</v>
      </c>
      <c r="C836" s="1">
        <v>5.8765794487699731E-2</v>
      </c>
      <c r="D836" s="1">
        <v>0.44835537447253609</v>
      </c>
      <c r="E836" s="1">
        <v>7.886451128029931E-2</v>
      </c>
      <c r="F836" s="1">
        <v>-0.4459525285815899</v>
      </c>
      <c r="G836" s="1">
        <v>-0.71547411508389114</v>
      </c>
      <c r="H836" s="1">
        <v>-0.14433441550983517</v>
      </c>
      <c r="I836" s="1">
        <v>-0.13716497524373292</v>
      </c>
      <c r="J836" s="1"/>
      <c r="K836" s="1"/>
      <c r="L836" s="1"/>
      <c r="M836" s="1"/>
      <c r="N836" s="1"/>
      <c r="O836" s="1"/>
      <c r="P836" s="1"/>
      <c r="Q836" s="1"/>
      <c r="R836" s="1"/>
      <c r="S836" s="1"/>
      <c r="T836" s="1"/>
      <c r="U836" s="1"/>
      <c r="V836" s="1"/>
      <c r="W836" s="1"/>
      <c r="X836" s="1"/>
      <c r="Y836" s="1"/>
      <c r="Z836" s="1"/>
    </row>
    <row r="837" spans="1:26" ht="25.5" customHeight="1">
      <c r="A837" s="1"/>
      <c r="B837" s="1">
        <v>812</v>
      </c>
      <c r="C837" s="1">
        <v>0.20576067121471184</v>
      </c>
      <c r="D837" s="1">
        <v>2.0357886197989315E-2</v>
      </c>
      <c r="E837" s="1">
        <v>-0.79516314542040278</v>
      </c>
      <c r="F837" s="1">
        <v>-0.92360649054907218</v>
      </c>
      <c r="G837" s="1">
        <v>-6.5845282985574904E-3</v>
      </c>
      <c r="H837" s="1">
        <v>-0.46760597323672054</v>
      </c>
      <c r="I837" s="1">
        <v>-4.3051545598490025E-2</v>
      </c>
      <c r="J837" s="1"/>
      <c r="K837" s="1"/>
      <c r="L837" s="1"/>
      <c r="M837" s="1"/>
      <c r="N837" s="1"/>
      <c r="O837" s="1"/>
      <c r="P837" s="1"/>
      <c r="Q837" s="1"/>
      <c r="R837" s="1"/>
      <c r="S837" s="1"/>
      <c r="T837" s="1"/>
      <c r="U837" s="1"/>
      <c r="V837" s="1"/>
      <c r="W837" s="1"/>
      <c r="X837" s="1"/>
      <c r="Y837" s="1"/>
      <c r="Z837" s="1"/>
    </row>
    <row r="838" spans="1:26" ht="25.5" customHeight="1">
      <c r="A838" s="1"/>
      <c r="B838" s="1">
        <v>813</v>
      </c>
      <c r="C838" s="1">
        <v>-0.30718251313961714</v>
      </c>
      <c r="D838" s="1">
        <v>0.5250714832999831</v>
      </c>
      <c r="E838" s="1">
        <v>0.46002994814026726</v>
      </c>
      <c r="F838" s="1">
        <v>0.52882725095657324</v>
      </c>
      <c r="G838" s="1">
        <v>0.13119631642226232</v>
      </c>
      <c r="H838" s="1">
        <v>-0.38864289032301141</v>
      </c>
      <c r="I838" s="1">
        <v>0.11452995367653181</v>
      </c>
      <c r="J838" s="1"/>
      <c r="K838" s="1"/>
      <c r="L838" s="1"/>
      <c r="M838" s="1"/>
      <c r="N838" s="1"/>
      <c r="O838" s="1"/>
      <c r="P838" s="1"/>
      <c r="Q838" s="1"/>
      <c r="R838" s="1"/>
      <c r="S838" s="1"/>
      <c r="T838" s="1"/>
      <c r="U838" s="1"/>
      <c r="V838" s="1"/>
      <c r="W838" s="1"/>
      <c r="X838" s="1"/>
      <c r="Y838" s="1"/>
      <c r="Z838" s="1"/>
    </row>
    <row r="839" spans="1:26" ht="25.5" customHeight="1">
      <c r="A839" s="1"/>
      <c r="B839" s="1">
        <v>814</v>
      </c>
      <c r="C839" s="1">
        <v>-1.2408210277935119</v>
      </c>
      <c r="D839" s="1">
        <v>-0.10223738201593965</v>
      </c>
      <c r="E839" s="1">
        <v>-0.9307473009263546</v>
      </c>
      <c r="F839" s="1">
        <v>0.8094291383603508</v>
      </c>
      <c r="G839" s="1">
        <v>0.32306238796649217</v>
      </c>
      <c r="H839" s="1">
        <v>-0.37157588499865918</v>
      </c>
      <c r="I839" s="1">
        <v>-0.19639789699377735</v>
      </c>
      <c r="J839" s="1"/>
      <c r="K839" s="1"/>
      <c r="L839" s="1"/>
      <c r="M839" s="1"/>
      <c r="N839" s="1"/>
      <c r="O839" s="1"/>
      <c r="P839" s="1"/>
      <c r="Q839" s="1"/>
      <c r="R839" s="1"/>
      <c r="S839" s="1"/>
      <c r="T839" s="1"/>
      <c r="U839" s="1"/>
      <c r="V839" s="1"/>
      <c r="W839" s="1"/>
      <c r="X839" s="1"/>
      <c r="Y839" s="1"/>
      <c r="Z839" s="1"/>
    </row>
    <row r="840" spans="1:26" ht="25.5" customHeight="1">
      <c r="A840" s="1"/>
      <c r="B840" s="1">
        <v>815</v>
      </c>
      <c r="C840" s="1">
        <v>-0.58432499653423475</v>
      </c>
      <c r="D840" s="1">
        <v>-0.4503955532573708</v>
      </c>
      <c r="E840" s="1">
        <v>0.55041329645352521</v>
      </c>
      <c r="F840" s="1">
        <v>0.4706298394702409</v>
      </c>
      <c r="G840" s="1">
        <v>0.40194389944086961</v>
      </c>
      <c r="H840" s="1">
        <v>0.20136158181977143</v>
      </c>
      <c r="I840" s="1">
        <v>9.0698360311783372E-3</v>
      </c>
      <c r="J840" s="1"/>
      <c r="K840" s="1"/>
      <c r="L840" s="1"/>
      <c r="M840" s="1"/>
      <c r="N840" s="1"/>
      <c r="O840" s="1"/>
      <c r="P840" s="1"/>
      <c r="Q840" s="1"/>
      <c r="R840" s="1"/>
      <c r="S840" s="1"/>
      <c r="T840" s="1"/>
      <c r="U840" s="1"/>
      <c r="V840" s="1"/>
      <c r="W840" s="1"/>
      <c r="X840" s="1"/>
      <c r="Y840" s="1"/>
      <c r="Z840" s="1"/>
    </row>
    <row r="841" spans="1:26" ht="25.5" customHeight="1">
      <c r="A841" s="1"/>
      <c r="B841" s="1">
        <v>816</v>
      </c>
      <c r="C841" s="1">
        <v>0.67797421340144048</v>
      </c>
      <c r="D841" s="1">
        <v>0.69268282023692773</v>
      </c>
      <c r="E841" s="1">
        <v>0.55932288391526097</v>
      </c>
      <c r="F841" s="1">
        <v>0.75187127098252493</v>
      </c>
      <c r="G841" s="1">
        <v>0.17732370393333025</v>
      </c>
      <c r="H841" s="1">
        <v>9.4425849458140337E-2</v>
      </c>
      <c r="I841" s="1">
        <v>-0.30320590687854954</v>
      </c>
      <c r="J841" s="1"/>
      <c r="K841" s="1"/>
      <c r="L841" s="1"/>
      <c r="M841" s="1"/>
      <c r="N841" s="1"/>
      <c r="O841" s="1"/>
      <c r="P841" s="1"/>
      <c r="Q841" s="1"/>
      <c r="R841" s="1"/>
      <c r="S841" s="1"/>
      <c r="T841" s="1"/>
      <c r="U841" s="1"/>
      <c r="V841" s="1"/>
      <c r="W841" s="1"/>
      <c r="X841" s="1"/>
      <c r="Y841" s="1"/>
      <c r="Z841" s="1"/>
    </row>
    <row r="842" spans="1:26" ht="25.5" customHeight="1">
      <c r="A842" s="1"/>
      <c r="B842" s="1">
        <v>817</v>
      </c>
      <c r="C842" s="1">
        <v>0.53219274761352164</v>
      </c>
      <c r="D842" s="1">
        <v>-0.4936730368890192</v>
      </c>
      <c r="E842" s="1">
        <v>0.87089372841648371</v>
      </c>
      <c r="F842" s="1">
        <v>0.61538266681754239</v>
      </c>
      <c r="G842" s="1">
        <v>0.54355065557912341</v>
      </c>
      <c r="H842" s="1">
        <v>-0.12418117019320019</v>
      </c>
      <c r="I842" s="1">
        <v>-0.15804786025615472</v>
      </c>
      <c r="J842" s="1"/>
      <c r="K842" s="1"/>
      <c r="L842" s="1"/>
      <c r="M842" s="1"/>
      <c r="N842" s="1"/>
      <c r="O842" s="1"/>
      <c r="P842" s="1"/>
      <c r="Q842" s="1"/>
      <c r="R842" s="1"/>
      <c r="S842" s="1"/>
      <c r="T842" s="1"/>
      <c r="U842" s="1"/>
      <c r="V842" s="1"/>
      <c r="W842" s="1"/>
      <c r="X842" s="1"/>
      <c r="Y842" s="1"/>
      <c r="Z842" s="1"/>
    </row>
    <row r="843" spans="1:26" ht="25.5" customHeight="1">
      <c r="A843" s="1"/>
      <c r="B843" s="1">
        <v>818</v>
      </c>
      <c r="C843" s="1">
        <v>-1.2095056502372283</v>
      </c>
      <c r="D843" s="1">
        <v>-0.26320781786515351</v>
      </c>
      <c r="E843" s="1">
        <v>-4.4467129138451376E-2</v>
      </c>
      <c r="F843" s="1">
        <v>9.450352852081928E-2</v>
      </c>
      <c r="G843" s="1">
        <v>0.11003893352611338</v>
      </c>
      <c r="H843" s="1">
        <v>0.21602921137092576</v>
      </c>
      <c r="I843" s="1">
        <v>6.8299494618951781E-2</v>
      </c>
      <c r="J843" s="1"/>
      <c r="K843" s="1"/>
      <c r="L843" s="1"/>
      <c r="M843" s="1"/>
      <c r="N843" s="1"/>
      <c r="O843" s="1"/>
      <c r="P843" s="1"/>
      <c r="Q843" s="1"/>
      <c r="R843" s="1"/>
      <c r="S843" s="1"/>
      <c r="T843" s="1"/>
      <c r="U843" s="1"/>
      <c r="V843" s="1"/>
      <c r="W843" s="1"/>
      <c r="X843" s="1"/>
      <c r="Y843" s="1"/>
      <c r="Z843" s="1"/>
    </row>
    <row r="844" spans="1:26" ht="25.5" customHeight="1">
      <c r="A844" s="1"/>
      <c r="B844" s="1">
        <v>819</v>
      </c>
      <c r="C844" s="1">
        <v>0.14021602187620047</v>
      </c>
      <c r="D844" s="1">
        <v>-0.62822074994738786</v>
      </c>
      <c r="E844" s="1">
        <v>0.30242526139763243</v>
      </c>
      <c r="F844" s="1">
        <v>0.10281489778101568</v>
      </c>
      <c r="G844" s="1">
        <v>0.31510393487535621</v>
      </c>
      <c r="H844" s="1">
        <v>-1.0430699336356247E-2</v>
      </c>
      <c r="I844" s="1">
        <v>0.30330572593178423</v>
      </c>
      <c r="J844" s="1"/>
      <c r="K844" s="1"/>
      <c r="L844" s="1"/>
      <c r="M844" s="1"/>
      <c r="N844" s="1"/>
      <c r="O844" s="1"/>
      <c r="P844" s="1"/>
      <c r="Q844" s="1"/>
      <c r="R844" s="1"/>
      <c r="S844" s="1"/>
      <c r="T844" s="1"/>
      <c r="U844" s="1"/>
      <c r="V844" s="1"/>
      <c r="W844" s="1"/>
      <c r="X844" s="1"/>
      <c r="Y844" s="1"/>
      <c r="Z844" s="1"/>
    </row>
    <row r="845" spans="1:26" ht="25.5" customHeight="1">
      <c r="A845" s="1"/>
      <c r="B845" s="1">
        <v>820</v>
      </c>
      <c r="C845" s="1">
        <v>-4.9213317813203018E-2</v>
      </c>
      <c r="D845" s="1">
        <v>-0.76637036643041556</v>
      </c>
      <c r="E845" s="1">
        <v>0.11349189958055099</v>
      </c>
      <c r="F845" s="1">
        <v>0.84719446224734196</v>
      </c>
      <c r="G845" s="1">
        <v>-0.32647216796022888</v>
      </c>
      <c r="H845" s="1">
        <v>-0.29370356809439585</v>
      </c>
      <c r="I845" s="1">
        <v>-0.18483646249011718</v>
      </c>
      <c r="J845" s="1"/>
      <c r="K845" s="1"/>
      <c r="L845" s="1"/>
      <c r="M845" s="1"/>
      <c r="N845" s="1"/>
      <c r="O845" s="1"/>
      <c r="P845" s="1"/>
      <c r="Q845" s="1"/>
      <c r="R845" s="1"/>
      <c r="S845" s="1"/>
      <c r="T845" s="1"/>
      <c r="U845" s="1"/>
      <c r="V845" s="1"/>
      <c r="W845" s="1"/>
      <c r="X845" s="1"/>
      <c r="Y845" s="1"/>
      <c r="Z845" s="1"/>
    </row>
    <row r="846" spans="1:26" ht="25.5" customHeight="1">
      <c r="A846" s="1"/>
      <c r="B846" s="1">
        <v>821</v>
      </c>
      <c r="C846" s="1">
        <v>0.59632745470363269</v>
      </c>
      <c r="D846" s="1">
        <v>-1.2242388399683504</v>
      </c>
      <c r="E846" s="1">
        <v>-0.28755000920289447</v>
      </c>
      <c r="F846" s="1">
        <v>0.30239885757917706</v>
      </c>
      <c r="G846" s="1">
        <v>-0.70220695463552496</v>
      </c>
      <c r="H846" s="1">
        <v>0.10907999184781345</v>
      </c>
      <c r="I846" s="1">
        <v>0.16232791441818145</v>
      </c>
      <c r="J846" s="1"/>
      <c r="K846" s="1"/>
      <c r="L846" s="1"/>
      <c r="M846" s="1"/>
      <c r="N846" s="1"/>
      <c r="O846" s="1"/>
      <c r="P846" s="1"/>
      <c r="Q846" s="1"/>
      <c r="R846" s="1"/>
      <c r="S846" s="1"/>
      <c r="T846" s="1"/>
      <c r="U846" s="1"/>
      <c r="V846" s="1"/>
      <c r="W846" s="1"/>
      <c r="X846" s="1"/>
      <c r="Y846" s="1"/>
      <c r="Z846" s="1"/>
    </row>
    <row r="847" spans="1:26" ht="25.5" customHeight="1">
      <c r="A847" s="1"/>
      <c r="B847" s="1">
        <v>822</v>
      </c>
      <c r="C847" s="1">
        <v>0.30124943514787178</v>
      </c>
      <c r="D847" s="1">
        <v>-1.6927157346913166</v>
      </c>
      <c r="E847" s="1">
        <v>0.7142202616272959</v>
      </c>
      <c r="F847" s="1">
        <v>0.28509777171749312</v>
      </c>
      <c r="G847" s="1">
        <v>-1.1107452328351779</v>
      </c>
      <c r="H847" s="1">
        <v>0.32539708438285159</v>
      </c>
      <c r="I847" s="1">
        <v>-0.3142143516705212</v>
      </c>
      <c r="J847" s="1"/>
      <c r="K847" s="1"/>
      <c r="L847" s="1"/>
      <c r="M847" s="1"/>
      <c r="N847" s="1"/>
      <c r="O847" s="1"/>
      <c r="P847" s="1"/>
      <c r="Q847" s="1"/>
      <c r="R847" s="1"/>
      <c r="S847" s="1"/>
      <c r="T847" s="1"/>
      <c r="U847" s="1"/>
      <c r="V847" s="1"/>
      <c r="W847" s="1"/>
      <c r="X847" s="1"/>
      <c r="Y847" s="1"/>
      <c r="Z847" s="1"/>
    </row>
    <row r="848" spans="1:26" ht="25.5" customHeight="1">
      <c r="A848" s="1"/>
      <c r="B848" s="1">
        <v>823</v>
      </c>
      <c r="C848" s="1">
        <v>-0.17250422311540131</v>
      </c>
      <c r="D848" s="1">
        <v>0.94746198984315932</v>
      </c>
      <c r="E848" s="1">
        <v>-0.98876520576118265</v>
      </c>
      <c r="F848" s="1">
        <v>0.30644185469417085</v>
      </c>
      <c r="G848" s="1">
        <v>-0.45815669258562391</v>
      </c>
      <c r="H848" s="1">
        <v>2.8913149943397422E-2</v>
      </c>
      <c r="I848" s="1">
        <v>-0.41042219685613962</v>
      </c>
      <c r="J848" s="1"/>
      <c r="K848" s="1"/>
      <c r="L848" s="1"/>
      <c r="M848" s="1"/>
      <c r="N848" s="1"/>
      <c r="O848" s="1"/>
      <c r="P848" s="1"/>
      <c r="Q848" s="1"/>
      <c r="R848" s="1"/>
      <c r="S848" s="1"/>
      <c r="T848" s="1"/>
      <c r="U848" s="1"/>
      <c r="V848" s="1"/>
      <c r="W848" s="1"/>
      <c r="X848" s="1"/>
      <c r="Y848" s="1"/>
      <c r="Z848" s="1"/>
    </row>
    <row r="849" spans="1:26" ht="25.5" customHeight="1">
      <c r="A849" s="1"/>
      <c r="B849" s="1">
        <v>824</v>
      </c>
      <c r="C849" s="1">
        <v>-0.54353532907124003</v>
      </c>
      <c r="D849" s="1">
        <v>1.4888062716094135</v>
      </c>
      <c r="E849" s="1">
        <v>-0.28211834120389256</v>
      </c>
      <c r="F849" s="1">
        <v>-0.46050040410328685</v>
      </c>
      <c r="G849" s="1">
        <v>0.54324031785920113</v>
      </c>
      <c r="H849" s="1">
        <v>-0.39015513953977426</v>
      </c>
      <c r="I849" s="1">
        <v>-2.5823459125540439E-2</v>
      </c>
      <c r="J849" s="1"/>
      <c r="K849" s="1"/>
      <c r="L849" s="1"/>
      <c r="M849" s="1"/>
      <c r="N849" s="1"/>
      <c r="O849" s="1"/>
      <c r="P849" s="1"/>
      <c r="Q849" s="1"/>
      <c r="R849" s="1"/>
      <c r="S849" s="1"/>
      <c r="T849" s="1"/>
      <c r="U849" s="1"/>
      <c r="V849" s="1"/>
      <c r="W849" s="1"/>
      <c r="X849" s="1"/>
      <c r="Y849" s="1"/>
      <c r="Z849" s="1"/>
    </row>
    <row r="850" spans="1:26" ht="25.5" customHeight="1">
      <c r="A850" s="1"/>
      <c r="B850" s="1">
        <v>825</v>
      </c>
      <c r="C850" s="1">
        <v>0.10571831674026663</v>
      </c>
      <c r="D850" s="1">
        <v>0.83901282029968871</v>
      </c>
      <c r="E850" s="1">
        <v>0.67038265039887257</v>
      </c>
      <c r="F850" s="1">
        <v>1.1287657746306605</v>
      </c>
      <c r="G850" s="1">
        <v>-0.81351729308840748</v>
      </c>
      <c r="H850" s="1">
        <v>0.38892629332706341</v>
      </c>
      <c r="I850" s="1">
        <v>2.0573888416473896E-3</v>
      </c>
      <c r="J850" s="1"/>
      <c r="K850" s="1"/>
      <c r="L850" s="1"/>
      <c r="M850" s="1"/>
      <c r="N850" s="1"/>
      <c r="O850" s="1"/>
      <c r="P850" s="1"/>
      <c r="Q850" s="1"/>
      <c r="R850" s="1"/>
      <c r="S850" s="1"/>
      <c r="T850" s="1"/>
      <c r="U850" s="1"/>
      <c r="V850" s="1"/>
      <c r="W850" s="1"/>
      <c r="X850" s="1"/>
      <c r="Y850" s="1"/>
      <c r="Z850" s="1"/>
    </row>
    <row r="851" spans="1:26" ht="25.5" customHeight="1">
      <c r="A851" s="1"/>
      <c r="B851" s="1">
        <v>826</v>
      </c>
      <c r="C851" s="1">
        <v>2.1857977107634645</v>
      </c>
      <c r="D851" s="1">
        <v>0.86220104569240208</v>
      </c>
      <c r="E851" s="1">
        <v>0.34794717835764583</v>
      </c>
      <c r="F851" s="1">
        <v>1.4669689625758486E-2</v>
      </c>
      <c r="G851" s="1">
        <v>0.59114133243419342</v>
      </c>
      <c r="H851" s="1">
        <v>-1.6738113851511027E-2</v>
      </c>
      <c r="I851" s="1">
        <v>2.6740101018536432E-2</v>
      </c>
      <c r="J851" s="1"/>
      <c r="K851" s="1"/>
      <c r="L851" s="1"/>
      <c r="M851" s="1"/>
      <c r="N851" s="1"/>
      <c r="O851" s="1"/>
      <c r="P851" s="1"/>
      <c r="Q851" s="1"/>
      <c r="R851" s="1"/>
      <c r="S851" s="1"/>
      <c r="T851" s="1"/>
      <c r="U851" s="1"/>
      <c r="V851" s="1"/>
      <c r="W851" s="1"/>
      <c r="X851" s="1"/>
      <c r="Y851" s="1"/>
      <c r="Z851" s="1"/>
    </row>
    <row r="852" spans="1:26" ht="25.5" customHeight="1">
      <c r="A852" s="1"/>
      <c r="B852" s="1">
        <v>827</v>
      </c>
      <c r="C852" s="1">
        <v>-0.41271284083976717</v>
      </c>
      <c r="D852" s="1">
        <v>1.1378529648331521</v>
      </c>
      <c r="E852" s="1">
        <v>-0.63863536867778992</v>
      </c>
      <c r="F852" s="1">
        <v>0.26485396786092941</v>
      </c>
      <c r="G852" s="1">
        <v>-0.71778315204623788</v>
      </c>
      <c r="H852" s="1">
        <v>-8.9315278961661873E-2</v>
      </c>
      <c r="I852" s="1">
        <v>0.15255519251230998</v>
      </c>
      <c r="J852" s="1"/>
      <c r="K852" s="1"/>
      <c r="L852" s="1"/>
      <c r="M852" s="1"/>
      <c r="N852" s="1"/>
      <c r="O852" s="1"/>
      <c r="P852" s="1"/>
      <c r="Q852" s="1"/>
      <c r="R852" s="1"/>
      <c r="S852" s="1"/>
      <c r="T852" s="1"/>
      <c r="U852" s="1"/>
      <c r="V852" s="1"/>
      <c r="W852" s="1"/>
      <c r="X852" s="1"/>
      <c r="Y852" s="1"/>
      <c r="Z852" s="1"/>
    </row>
    <row r="853" spans="1:26" ht="25.5" customHeight="1">
      <c r="A853" s="1"/>
      <c r="B853" s="1">
        <v>828</v>
      </c>
      <c r="C853" s="1">
        <v>-0.57086739548295173</v>
      </c>
      <c r="D853" s="1">
        <v>-2.5795414538726247E-2</v>
      </c>
      <c r="E853" s="1">
        <v>0.28457883323684025</v>
      </c>
      <c r="F853" s="1">
        <v>0.67360707573900969</v>
      </c>
      <c r="G853" s="1">
        <v>-0.23914112118258041</v>
      </c>
      <c r="H853" s="1">
        <v>-0.30738492705142123</v>
      </c>
      <c r="I853" s="1">
        <v>0.12083683771832802</v>
      </c>
      <c r="J853" s="1"/>
      <c r="K853" s="1"/>
      <c r="L853" s="1"/>
      <c r="M853" s="1"/>
      <c r="N853" s="1"/>
      <c r="O853" s="1"/>
      <c r="P853" s="1"/>
      <c r="Q853" s="1"/>
      <c r="R853" s="1"/>
      <c r="S853" s="1"/>
      <c r="T853" s="1"/>
      <c r="U853" s="1"/>
      <c r="V853" s="1"/>
      <c r="W853" s="1"/>
      <c r="X853" s="1"/>
      <c r="Y853" s="1"/>
      <c r="Z853" s="1"/>
    </row>
    <row r="854" spans="1:26" ht="25.5" customHeight="1">
      <c r="A854" s="1"/>
      <c r="B854" s="1">
        <v>829</v>
      </c>
      <c r="C854" s="1">
        <v>-0.16578049106070092</v>
      </c>
      <c r="D854" s="1">
        <v>-0.25196450711839841</v>
      </c>
      <c r="E854" s="1">
        <v>-0.90613752171644368</v>
      </c>
      <c r="F854" s="1">
        <v>0.34031383765869061</v>
      </c>
      <c r="G854" s="1">
        <v>0.30008212275240703</v>
      </c>
      <c r="H854" s="1">
        <v>-2.5463734012002949E-2</v>
      </c>
      <c r="I854" s="1">
        <v>2.1412577021765248E-2</v>
      </c>
      <c r="J854" s="1"/>
      <c r="K854" s="1"/>
      <c r="L854" s="1"/>
      <c r="M854" s="1"/>
      <c r="N854" s="1"/>
      <c r="O854" s="1"/>
      <c r="P854" s="1"/>
      <c r="Q854" s="1"/>
      <c r="R854" s="1"/>
      <c r="S854" s="1"/>
      <c r="T854" s="1"/>
      <c r="U854" s="1"/>
      <c r="V854" s="1"/>
      <c r="W854" s="1"/>
      <c r="X854" s="1"/>
      <c r="Y854" s="1"/>
      <c r="Z854" s="1"/>
    </row>
    <row r="855" spans="1:26" ht="25.5" customHeight="1">
      <c r="A855" s="1"/>
      <c r="B855" s="1">
        <v>830</v>
      </c>
      <c r="C855" s="1">
        <v>-5.2462982817887208E-2</v>
      </c>
      <c r="D855" s="1">
        <v>0.53531111912375817</v>
      </c>
      <c r="E855" s="1">
        <v>-0.53470996736855203</v>
      </c>
      <c r="F855" s="1">
        <v>0.16116593505755081</v>
      </c>
      <c r="G855" s="1">
        <v>-1.6238886859408805</v>
      </c>
      <c r="H855" s="1">
        <v>9.092755990804928E-2</v>
      </c>
      <c r="I855" s="1">
        <v>7.0958857073384757E-2</v>
      </c>
      <c r="J855" s="1"/>
      <c r="K855" s="1"/>
      <c r="L855" s="1"/>
      <c r="M855" s="1"/>
      <c r="N855" s="1"/>
      <c r="O855" s="1"/>
      <c r="P855" s="1"/>
      <c r="Q855" s="1"/>
      <c r="R855" s="1"/>
      <c r="S855" s="1"/>
      <c r="T855" s="1"/>
      <c r="U855" s="1"/>
      <c r="V855" s="1"/>
      <c r="W855" s="1"/>
      <c r="X855" s="1"/>
      <c r="Y855" s="1"/>
      <c r="Z855" s="1"/>
    </row>
    <row r="856" spans="1:26" ht="25.5" customHeight="1">
      <c r="A856" s="1"/>
      <c r="B856" s="1">
        <v>831</v>
      </c>
      <c r="C856" s="1">
        <v>0.30679844521769328</v>
      </c>
      <c r="D856" s="1">
        <v>-9.0039556023245093E-2</v>
      </c>
      <c r="E856" s="1">
        <v>-0.50453908155517013</v>
      </c>
      <c r="F856" s="1">
        <v>-0.3228858528098153</v>
      </c>
      <c r="G856" s="1">
        <v>0.70517504216826976</v>
      </c>
      <c r="H856" s="1">
        <v>0.390222109190903</v>
      </c>
      <c r="I856" s="1">
        <v>-0.31528444989717519</v>
      </c>
      <c r="J856" s="1"/>
      <c r="K856" s="1"/>
      <c r="L856" s="1"/>
      <c r="M856" s="1"/>
      <c r="N856" s="1"/>
      <c r="O856" s="1"/>
      <c r="P856" s="1"/>
      <c r="Q856" s="1"/>
      <c r="R856" s="1"/>
      <c r="S856" s="1"/>
      <c r="T856" s="1"/>
      <c r="U856" s="1"/>
      <c r="V856" s="1"/>
      <c r="W856" s="1"/>
      <c r="X856" s="1"/>
      <c r="Y856" s="1"/>
      <c r="Z856" s="1"/>
    </row>
    <row r="857" spans="1:26" ht="25.5" customHeight="1">
      <c r="A857" s="1"/>
      <c r="B857" s="1">
        <v>832</v>
      </c>
      <c r="C857" s="1">
        <v>-1.6550314420694552</v>
      </c>
      <c r="D857" s="1">
        <v>-0.14409789950951404</v>
      </c>
      <c r="E857" s="1">
        <v>-0.75022305993315708</v>
      </c>
      <c r="F857" s="1">
        <v>8.1776201311679994E-2</v>
      </c>
      <c r="G857" s="1">
        <v>0.39976166670372021</v>
      </c>
      <c r="H857" s="1">
        <v>-0.30506704161483833</v>
      </c>
      <c r="I857" s="1">
        <v>-3.9284214933094155E-2</v>
      </c>
      <c r="J857" s="1"/>
      <c r="K857" s="1"/>
      <c r="L857" s="1"/>
      <c r="M857" s="1"/>
      <c r="N857" s="1"/>
      <c r="O857" s="1"/>
      <c r="P857" s="1"/>
      <c r="Q857" s="1"/>
      <c r="R857" s="1"/>
      <c r="S857" s="1"/>
      <c r="T857" s="1"/>
      <c r="U857" s="1"/>
      <c r="V857" s="1"/>
      <c r="W857" s="1"/>
      <c r="X857" s="1"/>
      <c r="Y857" s="1"/>
      <c r="Z857" s="1"/>
    </row>
    <row r="858" spans="1:26" ht="25.5" customHeight="1">
      <c r="A858" s="1"/>
      <c r="B858" s="1">
        <v>833</v>
      </c>
      <c r="C858" s="1">
        <v>1.3720733696135534</v>
      </c>
      <c r="D858" s="1">
        <v>-1.2708608170547744</v>
      </c>
      <c r="E858" s="1">
        <v>0.48784662889737745</v>
      </c>
      <c r="F858" s="1">
        <v>0.33263763091705134</v>
      </c>
      <c r="G858" s="1">
        <v>0.19970391087579248</v>
      </c>
      <c r="H858" s="1">
        <v>0.12287622350310479</v>
      </c>
      <c r="I858" s="1">
        <v>-0.44216698638556434</v>
      </c>
      <c r="J858" s="1"/>
      <c r="K858" s="1"/>
      <c r="L858" s="1"/>
      <c r="M858" s="1"/>
      <c r="N858" s="1"/>
      <c r="O858" s="1"/>
      <c r="P858" s="1"/>
      <c r="Q858" s="1"/>
      <c r="R858" s="1"/>
      <c r="S858" s="1"/>
      <c r="T858" s="1"/>
      <c r="U858" s="1"/>
      <c r="V858" s="1"/>
      <c r="W858" s="1"/>
      <c r="X858" s="1"/>
      <c r="Y858" s="1"/>
      <c r="Z858" s="1"/>
    </row>
    <row r="859" spans="1:26" ht="25.5" customHeight="1">
      <c r="A859" s="1"/>
      <c r="B859" s="1">
        <v>834</v>
      </c>
      <c r="C859" s="1">
        <v>-0.12861014838715737</v>
      </c>
      <c r="D859" s="1">
        <v>0.24296765158524281</v>
      </c>
      <c r="E859" s="1">
        <v>-0.33907069197203993</v>
      </c>
      <c r="F859" s="1">
        <v>-0.4896803587037849</v>
      </c>
      <c r="G859" s="1">
        <v>-0.58158651628953517</v>
      </c>
      <c r="H859" s="1">
        <v>-0.39826074194484701</v>
      </c>
      <c r="I859" s="1">
        <v>3.6442527437208508E-2</v>
      </c>
      <c r="J859" s="1"/>
      <c r="K859" s="1"/>
      <c r="L859" s="1"/>
      <c r="M859" s="1"/>
      <c r="N859" s="1"/>
      <c r="O859" s="1"/>
      <c r="P859" s="1"/>
      <c r="Q859" s="1"/>
      <c r="R859" s="1"/>
      <c r="S859" s="1"/>
      <c r="T859" s="1"/>
      <c r="U859" s="1"/>
      <c r="V859" s="1"/>
      <c r="W859" s="1"/>
      <c r="X859" s="1"/>
      <c r="Y859" s="1"/>
      <c r="Z859" s="1"/>
    </row>
    <row r="860" spans="1:26" ht="25.5" customHeight="1">
      <c r="A860" s="1"/>
      <c r="B860" s="1">
        <v>835</v>
      </c>
      <c r="C860" s="1">
        <v>-0.92766948704094099</v>
      </c>
      <c r="D860" s="1">
        <v>0.44018634879044433</v>
      </c>
      <c r="E860" s="1">
        <v>0.3208138235678108</v>
      </c>
      <c r="F860" s="1">
        <v>0.36854135441055558</v>
      </c>
      <c r="G860" s="1">
        <v>-0.42651224285407113</v>
      </c>
      <c r="H860" s="1">
        <v>-0.20744720318988322</v>
      </c>
      <c r="I860" s="1">
        <v>0.35653259167101892</v>
      </c>
      <c r="J860" s="1"/>
      <c r="K860" s="1"/>
      <c r="L860" s="1"/>
      <c r="M860" s="1"/>
      <c r="N860" s="1"/>
      <c r="O860" s="1"/>
      <c r="P860" s="1"/>
      <c r="Q860" s="1"/>
      <c r="R860" s="1"/>
      <c r="S860" s="1"/>
      <c r="T860" s="1"/>
      <c r="U860" s="1"/>
      <c r="V860" s="1"/>
      <c r="W860" s="1"/>
      <c r="X860" s="1"/>
      <c r="Y860" s="1"/>
      <c r="Z860" s="1"/>
    </row>
    <row r="861" spans="1:26" ht="25.5" customHeight="1">
      <c r="A861" s="1"/>
      <c r="B861" s="1">
        <v>836</v>
      </c>
      <c r="C861" s="1">
        <v>2.4557046377485756</v>
      </c>
      <c r="D861" s="1">
        <v>0.19377543706228267</v>
      </c>
      <c r="E861" s="1">
        <v>0.29796439499486443</v>
      </c>
      <c r="F861" s="1">
        <v>0.37684932881909372</v>
      </c>
      <c r="G861" s="1">
        <v>0.20142617539637003</v>
      </c>
      <c r="H861" s="1">
        <v>0.31333609296411269</v>
      </c>
      <c r="I861" s="1">
        <v>-4.1565204999576159E-2</v>
      </c>
      <c r="J861" s="1"/>
      <c r="K861" s="1"/>
      <c r="L861" s="1"/>
      <c r="M861" s="1"/>
      <c r="N861" s="1"/>
      <c r="O861" s="1"/>
      <c r="P861" s="1"/>
      <c r="Q861" s="1"/>
      <c r="R861" s="1"/>
      <c r="S861" s="1"/>
      <c r="T861" s="1"/>
      <c r="U861" s="1"/>
      <c r="V861" s="1"/>
      <c r="W861" s="1"/>
      <c r="X861" s="1"/>
      <c r="Y861" s="1"/>
      <c r="Z861" s="1"/>
    </row>
    <row r="862" spans="1:26" ht="25.5" customHeight="1">
      <c r="A862" s="1"/>
      <c r="B862" s="1">
        <v>837</v>
      </c>
      <c r="C862" s="1">
        <v>1.7301748159342949</v>
      </c>
      <c r="D862" s="1">
        <v>-0.67853328096710985</v>
      </c>
      <c r="E862" s="1">
        <v>0.28252121430084259</v>
      </c>
      <c r="F862" s="1">
        <v>-0.10456489247248624</v>
      </c>
      <c r="G862" s="1">
        <v>0.22473622675908542</v>
      </c>
      <c r="H862" s="1">
        <v>0.1576783810805219</v>
      </c>
      <c r="I862" s="1">
        <v>0.23197390190327272</v>
      </c>
      <c r="J862" s="1"/>
      <c r="K862" s="1"/>
      <c r="L862" s="1"/>
      <c r="M862" s="1"/>
      <c r="N862" s="1"/>
      <c r="O862" s="1"/>
      <c r="P862" s="1"/>
      <c r="Q862" s="1"/>
      <c r="R862" s="1"/>
      <c r="S862" s="1"/>
      <c r="T862" s="1"/>
      <c r="U862" s="1"/>
      <c r="V862" s="1"/>
      <c r="W862" s="1"/>
      <c r="X862" s="1"/>
      <c r="Y862" s="1"/>
      <c r="Z862" s="1"/>
    </row>
    <row r="863" spans="1:26" ht="25.5" customHeight="1">
      <c r="A863" s="1"/>
      <c r="B863" s="1">
        <v>838</v>
      </c>
      <c r="C863" s="1">
        <v>-1.0578495977289706</v>
      </c>
      <c r="D863" s="1">
        <v>0.93006514234376358</v>
      </c>
      <c r="E863" s="1">
        <v>-0.80549506353566847</v>
      </c>
      <c r="F863" s="1">
        <v>0.54574129750986389</v>
      </c>
      <c r="G863" s="1">
        <v>-0.39976019420965697</v>
      </c>
      <c r="H863" s="1">
        <v>0.28189165659243487</v>
      </c>
      <c r="I863" s="1">
        <v>-0.11439712266091979</v>
      </c>
      <c r="J863" s="1"/>
      <c r="K863" s="1"/>
      <c r="L863" s="1"/>
      <c r="M863" s="1"/>
      <c r="N863" s="1"/>
      <c r="O863" s="1"/>
      <c r="P863" s="1"/>
      <c r="Q863" s="1"/>
      <c r="R863" s="1"/>
      <c r="S863" s="1"/>
      <c r="T863" s="1"/>
      <c r="U863" s="1"/>
      <c r="V863" s="1"/>
      <c r="W863" s="1"/>
      <c r="X863" s="1"/>
      <c r="Y863" s="1"/>
      <c r="Z863" s="1"/>
    </row>
    <row r="864" spans="1:26" ht="25.5" customHeight="1">
      <c r="A864" s="1"/>
      <c r="B864" s="1">
        <v>839</v>
      </c>
      <c r="C864" s="1">
        <v>-0.76520213184944041</v>
      </c>
      <c r="D864" s="1">
        <v>1.1940282193902108</v>
      </c>
      <c r="E864" s="1">
        <v>0.41335306998326704</v>
      </c>
      <c r="F864" s="1">
        <v>0.37371735366685188</v>
      </c>
      <c r="G864" s="1">
        <v>0.30455887150602623</v>
      </c>
      <c r="H864" s="1">
        <v>-0.10590921073808546</v>
      </c>
      <c r="I864" s="1">
        <v>8.4849816204674758E-2</v>
      </c>
      <c r="J864" s="1"/>
      <c r="K864" s="1"/>
      <c r="L864" s="1"/>
      <c r="M864" s="1"/>
      <c r="N864" s="1"/>
      <c r="O864" s="1"/>
      <c r="P864" s="1"/>
      <c r="Q864" s="1"/>
      <c r="R864" s="1"/>
      <c r="S864" s="1"/>
      <c r="T864" s="1"/>
      <c r="U864" s="1"/>
      <c r="V864" s="1"/>
      <c r="W864" s="1"/>
      <c r="X864" s="1"/>
      <c r="Y864" s="1"/>
      <c r="Z864" s="1"/>
    </row>
    <row r="865" spans="1:26" ht="25.5" customHeight="1">
      <c r="A865" s="1"/>
      <c r="B865" s="1">
        <v>840</v>
      </c>
      <c r="C865" s="1">
        <v>-0.24660066434201791</v>
      </c>
      <c r="D865" s="1">
        <v>3.1346229962671696E-3</v>
      </c>
      <c r="E865" s="1">
        <v>0.43043768743023847</v>
      </c>
      <c r="F865" s="1">
        <v>0.14500135532554639</v>
      </c>
      <c r="G865" s="1">
        <v>5.2054304819794027E-2</v>
      </c>
      <c r="H865" s="1">
        <v>-0.22417642747454733</v>
      </c>
      <c r="I865" s="1">
        <v>0.11955850328308264</v>
      </c>
      <c r="J865" s="1"/>
      <c r="K865" s="1"/>
      <c r="L865" s="1"/>
      <c r="M865" s="1"/>
      <c r="N865" s="1"/>
      <c r="O865" s="1"/>
      <c r="P865" s="1"/>
      <c r="Q865" s="1"/>
      <c r="R865" s="1"/>
      <c r="S865" s="1"/>
      <c r="T865" s="1"/>
      <c r="U865" s="1"/>
      <c r="V865" s="1"/>
      <c r="W865" s="1"/>
      <c r="X865" s="1"/>
      <c r="Y865" s="1"/>
      <c r="Z865" s="1"/>
    </row>
    <row r="866" spans="1:26" ht="25.5" customHeight="1">
      <c r="A866" s="1"/>
      <c r="B866" s="1">
        <v>841</v>
      </c>
      <c r="C866" s="1">
        <v>-0.96909688326915411</v>
      </c>
      <c r="D866" s="1">
        <v>0.16062768721745785</v>
      </c>
      <c r="E866" s="1">
        <v>0.50928026765835421</v>
      </c>
      <c r="F866" s="1">
        <v>-0.19110867390313113</v>
      </c>
      <c r="G866" s="1">
        <v>0.16417219904214733</v>
      </c>
      <c r="H866" s="1">
        <v>0.47608830351027598</v>
      </c>
      <c r="I866" s="1">
        <v>-3.2450402644493663E-2</v>
      </c>
      <c r="J866" s="1"/>
      <c r="K866" s="1"/>
      <c r="L866" s="1"/>
      <c r="M866" s="1"/>
      <c r="N866" s="1"/>
      <c r="O866" s="1"/>
      <c r="P866" s="1"/>
      <c r="Q866" s="1"/>
      <c r="R866" s="1"/>
      <c r="S866" s="1"/>
      <c r="T866" s="1"/>
      <c r="U866" s="1"/>
      <c r="V866" s="1"/>
      <c r="W866" s="1"/>
      <c r="X866" s="1"/>
      <c r="Y866" s="1"/>
      <c r="Z866" s="1"/>
    </row>
    <row r="867" spans="1:26" ht="25.5" customHeight="1">
      <c r="A867" s="1"/>
      <c r="B867" s="1">
        <v>842</v>
      </c>
      <c r="C867" s="1">
        <v>-0.29632942905206577</v>
      </c>
      <c r="D867" s="1">
        <v>-0.10125123879565251</v>
      </c>
      <c r="E867" s="1">
        <v>0.54286549902086745</v>
      </c>
      <c r="F867" s="1">
        <v>0.46277469016636558</v>
      </c>
      <c r="G867" s="1">
        <v>8.432476882843272E-2</v>
      </c>
      <c r="H867" s="1">
        <v>-0.58375965741085012</v>
      </c>
      <c r="I867" s="1">
        <v>-0.3711907036020442</v>
      </c>
      <c r="J867" s="1"/>
      <c r="K867" s="1"/>
      <c r="L867" s="1"/>
      <c r="M867" s="1"/>
      <c r="N867" s="1"/>
      <c r="O867" s="1"/>
      <c r="P867" s="1"/>
      <c r="Q867" s="1"/>
      <c r="R867" s="1"/>
      <c r="S867" s="1"/>
      <c r="T867" s="1"/>
      <c r="U867" s="1"/>
      <c r="V867" s="1"/>
      <c r="W867" s="1"/>
      <c r="X867" s="1"/>
      <c r="Y867" s="1"/>
      <c r="Z867" s="1"/>
    </row>
    <row r="868" spans="1:26" ht="25.5" customHeight="1">
      <c r="A868" s="1"/>
      <c r="B868" s="1">
        <v>843</v>
      </c>
      <c r="C868" s="1">
        <v>0.54381474752460801</v>
      </c>
      <c r="D868" s="1">
        <v>-1.4552587755510673</v>
      </c>
      <c r="E868" s="1">
        <v>-0.28188364989080023</v>
      </c>
      <c r="F868" s="1">
        <v>0.42389073516163928</v>
      </c>
      <c r="G868" s="1">
        <v>0.20465028532582141</v>
      </c>
      <c r="H868" s="1">
        <v>0.32827904110630668</v>
      </c>
      <c r="I868" s="1">
        <v>-0.40616356005754845</v>
      </c>
      <c r="J868" s="1"/>
      <c r="K868" s="1"/>
      <c r="L868" s="1"/>
      <c r="M868" s="1"/>
      <c r="N868" s="1"/>
      <c r="O868" s="1"/>
      <c r="P868" s="1"/>
      <c r="Q868" s="1"/>
      <c r="R868" s="1"/>
      <c r="S868" s="1"/>
      <c r="T868" s="1"/>
      <c r="U868" s="1"/>
      <c r="V868" s="1"/>
      <c r="W868" s="1"/>
      <c r="X868" s="1"/>
      <c r="Y868" s="1"/>
      <c r="Z868" s="1"/>
    </row>
    <row r="869" spans="1:26" ht="25.5" customHeight="1">
      <c r="A869" s="1"/>
      <c r="B869" s="1">
        <v>844</v>
      </c>
      <c r="C869" s="1">
        <v>-0.67738019984362108</v>
      </c>
      <c r="D869" s="1">
        <v>-0.71786790353602381</v>
      </c>
      <c r="E869" s="1">
        <v>0.59225296017938722</v>
      </c>
      <c r="F869" s="1">
        <v>-0.35270716628246679</v>
      </c>
      <c r="G869" s="1">
        <v>-0.23271287025855453</v>
      </c>
      <c r="H869" s="1">
        <v>0.32374682147838801</v>
      </c>
      <c r="I869" s="1">
        <v>-5.0571538897048074E-2</v>
      </c>
      <c r="J869" s="1"/>
      <c r="K869" s="1"/>
      <c r="L869" s="1"/>
      <c r="M869" s="1"/>
      <c r="N869" s="1"/>
      <c r="O869" s="1"/>
      <c r="P869" s="1"/>
      <c r="Q869" s="1"/>
      <c r="R869" s="1"/>
      <c r="S869" s="1"/>
      <c r="T869" s="1"/>
      <c r="U869" s="1"/>
      <c r="V869" s="1"/>
      <c r="W869" s="1"/>
      <c r="X869" s="1"/>
      <c r="Y869" s="1"/>
      <c r="Z869" s="1"/>
    </row>
    <row r="870" spans="1:26" ht="25.5" customHeight="1">
      <c r="A870" s="1"/>
      <c r="B870" s="1">
        <v>845</v>
      </c>
      <c r="C870" s="1">
        <v>-1.8162301590987502</v>
      </c>
      <c r="D870" s="1">
        <v>1.0921087983213378</v>
      </c>
      <c r="E870" s="1">
        <v>-0.17342232261958865</v>
      </c>
      <c r="F870" s="1">
        <v>0.66629420618066371</v>
      </c>
      <c r="G870" s="1">
        <v>-0.59853580300858922</v>
      </c>
      <c r="H870" s="1">
        <v>0.17895142856173865</v>
      </c>
      <c r="I870" s="1">
        <v>-0.57248927742525235</v>
      </c>
      <c r="J870" s="1"/>
      <c r="K870" s="1"/>
      <c r="L870" s="1"/>
      <c r="M870" s="1"/>
      <c r="N870" s="1"/>
      <c r="O870" s="1"/>
      <c r="P870" s="1"/>
      <c r="Q870" s="1"/>
      <c r="R870" s="1"/>
      <c r="S870" s="1"/>
      <c r="T870" s="1"/>
      <c r="U870" s="1"/>
      <c r="V870" s="1"/>
      <c r="W870" s="1"/>
      <c r="X870" s="1"/>
      <c r="Y870" s="1"/>
      <c r="Z870" s="1"/>
    </row>
    <row r="871" spans="1:26" ht="25.5" customHeight="1">
      <c r="A871" s="1"/>
      <c r="B871" s="1">
        <v>846</v>
      </c>
      <c r="C871" s="1">
        <v>0.36273190315783849</v>
      </c>
      <c r="D871" s="1">
        <v>0.3894056561492823</v>
      </c>
      <c r="E871" s="1">
        <v>0.31120239224238716</v>
      </c>
      <c r="F871" s="1">
        <v>0.10900638550055136</v>
      </c>
      <c r="G871" s="1">
        <v>0.2456569379712974</v>
      </c>
      <c r="H871" s="1">
        <v>-0.37675347187178504</v>
      </c>
      <c r="I871" s="1">
        <v>-5.9504960516015705E-2</v>
      </c>
      <c r="J871" s="1"/>
      <c r="K871" s="1"/>
      <c r="L871" s="1"/>
      <c r="M871" s="1"/>
      <c r="N871" s="1"/>
      <c r="O871" s="1"/>
      <c r="P871" s="1"/>
      <c r="Q871" s="1"/>
      <c r="R871" s="1"/>
      <c r="S871" s="1"/>
      <c r="T871" s="1"/>
      <c r="U871" s="1"/>
      <c r="V871" s="1"/>
      <c r="W871" s="1"/>
      <c r="X871" s="1"/>
      <c r="Y871" s="1"/>
      <c r="Z871" s="1"/>
    </row>
    <row r="872" spans="1:26" ht="25.5" customHeight="1">
      <c r="A872" s="1"/>
      <c r="B872" s="1">
        <v>847</v>
      </c>
      <c r="C872" s="1">
        <v>0.65501864675741128</v>
      </c>
      <c r="D872" s="1">
        <v>-1.1717037313267675E-2</v>
      </c>
      <c r="E872" s="1">
        <v>5.3983367699876751E-2</v>
      </c>
      <c r="F872" s="1">
        <v>-0.28339994652830175</v>
      </c>
      <c r="G872" s="1">
        <v>5.4747557880807728E-2</v>
      </c>
      <c r="H872" s="1">
        <v>3.7930980044260203E-2</v>
      </c>
      <c r="I872" s="1">
        <v>0.22675921867835541</v>
      </c>
      <c r="J872" s="1"/>
      <c r="K872" s="1"/>
      <c r="L872" s="1"/>
      <c r="M872" s="1"/>
      <c r="N872" s="1"/>
      <c r="O872" s="1"/>
      <c r="P872" s="1"/>
      <c r="Q872" s="1"/>
      <c r="R872" s="1"/>
      <c r="S872" s="1"/>
      <c r="T872" s="1"/>
      <c r="U872" s="1"/>
      <c r="V872" s="1"/>
      <c r="W872" s="1"/>
      <c r="X872" s="1"/>
      <c r="Y872" s="1"/>
      <c r="Z872" s="1"/>
    </row>
    <row r="873" spans="1:26" ht="25.5" customHeight="1">
      <c r="A873" s="1"/>
      <c r="B873" s="1">
        <v>848</v>
      </c>
      <c r="C873" s="1">
        <v>0.34595442919599539</v>
      </c>
      <c r="D873" s="1">
        <v>-0.64745913171025304</v>
      </c>
      <c r="E873" s="1">
        <v>0.83444989454834539</v>
      </c>
      <c r="F873" s="1">
        <v>0.91436005884070848</v>
      </c>
      <c r="G873" s="1">
        <v>0.36986446113192667</v>
      </c>
      <c r="H873" s="1">
        <v>1.9336032874784508E-2</v>
      </c>
      <c r="I873" s="1">
        <v>0.28199800023571325</v>
      </c>
      <c r="J873" s="1"/>
      <c r="K873" s="1"/>
      <c r="L873" s="1"/>
      <c r="M873" s="1"/>
      <c r="N873" s="1"/>
      <c r="O873" s="1"/>
      <c r="P873" s="1"/>
      <c r="Q873" s="1"/>
      <c r="R873" s="1"/>
      <c r="S873" s="1"/>
      <c r="T873" s="1"/>
      <c r="U873" s="1"/>
      <c r="V873" s="1"/>
      <c r="W873" s="1"/>
      <c r="X873" s="1"/>
      <c r="Y873" s="1"/>
      <c r="Z873" s="1"/>
    </row>
    <row r="874" spans="1:26" ht="25.5" customHeight="1">
      <c r="A874" s="1"/>
      <c r="B874" s="1">
        <v>849</v>
      </c>
      <c r="C874" s="1">
        <v>-2.436336554127871</v>
      </c>
      <c r="D874" s="1">
        <v>0.2914255856224528</v>
      </c>
      <c r="E874" s="1">
        <v>0.3122130339506945</v>
      </c>
      <c r="F874" s="1">
        <v>-0.18665429243917664</v>
      </c>
      <c r="G874" s="1">
        <v>0.24564803851263628</v>
      </c>
      <c r="H874" s="1">
        <v>0.3275901428014828</v>
      </c>
      <c r="I874" s="1">
        <v>0.31482194663371982</v>
      </c>
      <c r="J874" s="1"/>
      <c r="K874" s="1"/>
      <c r="L874" s="1"/>
      <c r="M874" s="1"/>
      <c r="N874" s="1"/>
      <c r="O874" s="1"/>
      <c r="P874" s="1"/>
      <c r="Q874" s="1"/>
      <c r="R874" s="1"/>
      <c r="S874" s="1"/>
      <c r="T874" s="1"/>
      <c r="U874" s="1"/>
      <c r="V874" s="1"/>
      <c r="W874" s="1"/>
      <c r="X874" s="1"/>
      <c r="Y874" s="1"/>
      <c r="Z874" s="1"/>
    </row>
    <row r="875" spans="1:26" ht="25.5" customHeight="1">
      <c r="A875" s="1"/>
      <c r="B875" s="1">
        <v>850</v>
      </c>
      <c r="C875" s="1">
        <v>-1.1674421127410743</v>
      </c>
      <c r="D875" s="1">
        <v>0.65955494970673723</v>
      </c>
      <c r="E875" s="1">
        <v>8.1865984081483781E-2</v>
      </c>
      <c r="F875" s="1">
        <v>-0.92554558819788879</v>
      </c>
      <c r="G875" s="1">
        <v>0.437217928709836</v>
      </c>
      <c r="H875" s="1">
        <v>-0.32559028996967332</v>
      </c>
      <c r="I875" s="1">
        <v>-0.13767892420351324</v>
      </c>
      <c r="J875" s="1"/>
      <c r="K875" s="1"/>
      <c r="L875" s="1"/>
      <c r="M875" s="1"/>
      <c r="N875" s="1"/>
      <c r="O875" s="1"/>
      <c r="P875" s="1"/>
      <c r="Q875" s="1"/>
      <c r="R875" s="1"/>
      <c r="S875" s="1"/>
      <c r="T875" s="1"/>
      <c r="U875" s="1"/>
      <c r="V875" s="1"/>
      <c r="W875" s="1"/>
      <c r="X875" s="1"/>
      <c r="Y875" s="1"/>
      <c r="Z875" s="1"/>
    </row>
    <row r="876" spans="1:26" ht="25.5" customHeight="1">
      <c r="A876" s="1"/>
      <c r="B876" s="1">
        <v>851</v>
      </c>
      <c r="C876" s="1">
        <v>-0.44642651261476413</v>
      </c>
      <c r="D876" s="1">
        <v>-8.9842870960486279E-2</v>
      </c>
      <c r="E876" s="1">
        <v>-0.28142678500847412</v>
      </c>
      <c r="F876" s="1">
        <v>0.41863326136315648</v>
      </c>
      <c r="G876" s="1">
        <v>0.63471323461219165</v>
      </c>
      <c r="H876" s="1">
        <v>0.31750564936354497</v>
      </c>
      <c r="I876" s="1">
        <v>3.3239444566916408E-3</v>
      </c>
      <c r="J876" s="1"/>
      <c r="K876" s="1"/>
      <c r="L876" s="1"/>
      <c r="M876" s="1"/>
      <c r="N876" s="1"/>
      <c r="O876" s="1"/>
      <c r="P876" s="1"/>
      <c r="Q876" s="1"/>
      <c r="R876" s="1"/>
      <c r="S876" s="1"/>
      <c r="T876" s="1"/>
      <c r="U876" s="1"/>
      <c r="V876" s="1"/>
      <c r="W876" s="1"/>
      <c r="X876" s="1"/>
      <c r="Y876" s="1"/>
      <c r="Z876" s="1"/>
    </row>
    <row r="877" spans="1:26" ht="25.5" customHeight="1">
      <c r="A877" s="1"/>
      <c r="B877" s="1">
        <v>852</v>
      </c>
      <c r="C877" s="1">
        <v>-1.3662435434615723</v>
      </c>
      <c r="D877" s="1">
        <v>0.2542235572556788</v>
      </c>
      <c r="E877" s="1">
        <v>-6.5710238619714589E-2</v>
      </c>
      <c r="F877" s="1">
        <v>-0.28426025115851616</v>
      </c>
      <c r="G877" s="1">
        <v>0.19949043061568172</v>
      </c>
      <c r="H877" s="1">
        <v>0.64525799915914051</v>
      </c>
      <c r="I877" s="1">
        <v>3.1272007591551319E-2</v>
      </c>
      <c r="J877" s="1"/>
      <c r="K877" s="1"/>
      <c r="L877" s="1"/>
      <c r="M877" s="1"/>
      <c r="N877" s="1"/>
      <c r="O877" s="1"/>
      <c r="P877" s="1"/>
      <c r="Q877" s="1"/>
      <c r="R877" s="1"/>
      <c r="S877" s="1"/>
      <c r="T877" s="1"/>
      <c r="U877" s="1"/>
      <c r="V877" s="1"/>
      <c r="W877" s="1"/>
      <c r="X877" s="1"/>
      <c r="Y877" s="1"/>
      <c r="Z877" s="1"/>
    </row>
    <row r="878" spans="1:26" ht="25.5" customHeight="1">
      <c r="A878" s="1"/>
      <c r="B878" s="1">
        <v>853</v>
      </c>
      <c r="C878" s="1">
        <v>0.64483107207352885</v>
      </c>
      <c r="D878" s="1">
        <v>-0.51635692140890177</v>
      </c>
      <c r="E878" s="1">
        <v>-0.73494311880189589</v>
      </c>
      <c r="F878" s="1">
        <v>5.3487921542322292E-3</v>
      </c>
      <c r="G878" s="1">
        <v>-0.43130450919620672</v>
      </c>
      <c r="H878" s="1">
        <v>-0.5894890752761961</v>
      </c>
      <c r="I878" s="1">
        <v>-0.25404581909087454</v>
      </c>
      <c r="J878" s="1"/>
      <c r="K878" s="1"/>
      <c r="L878" s="1"/>
      <c r="M878" s="1"/>
      <c r="N878" s="1"/>
      <c r="O878" s="1"/>
      <c r="P878" s="1"/>
      <c r="Q878" s="1"/>
      <c r="R878" s="1"/>
      <c r="S878" s="1"/>
      <c r="T878" s="1"/>
      <c r="U878" s="1"/>
      <c r="V878" s="1"/>
      <c r="W878" s="1"/>
      <c r="X878" s="1"/>
      <c r="Y878" s="1"/>
      <c r="Z878" s="1"/>
    </row>
    <row r="879" spans="1:26" ht="25.5" customHeight="1">
      <c r="A879" s="1"/>
      <c r="B879" s="1">
        <v>854</v>
      </c>
      <c r="C879" s="1">
        <v>2.5033719766918996E-2</v>
      </c>
      <c r="D879" s="1">
        <v>0.70456551101318143</v>
      </c>
      <c r="E879" s="1">
        <v>4.2831919637847438E-2</v>
      </c>
      <c r="F879" s="1">
        <v>-2.1120573170698653E-2</v>
      </c>
      <c r="G879" s="1">
        <v>0.57543399043667254</v>
      </c>
      <c r="H879" s="1">
        <v>-0.42075268261064391</v>
      </c>
      <c r="I879" s="1">
        <v>-0.19538380841860872</v>
      </c>
      <c r="J879" s="1"/>
      <c r="K879" s="1"/>
      <c r="L879" s="1"/>
      <c r="M879" s="1"/>
      <c r="N879" s="1"/>
      <c r="O879" s="1"/>
      <c r="P879" s="1"/>
      <c r="Q879" s="1"/>
      <c r="R879" s="1"/>
      <c r="S879" s="1"/>
      <c r="T879" s="1"/>
      <c r="U879" s="1"/>
      <c r="V879" s="1"/>
      <c r="W879" s="1"/>
      <c r="X879" s="1"/>
      <c r="Y879" s="1"/>
      <c r="Z879" s="1"/>
    </row>
    <row r="880" spans="1:26" ht="25.5" customHeight="1">
      <c r="A880" s="1"/>
      <c r="B880" s="1">
        <v>855</v>
      </c>
      <c r="C880" s="1">
        <v>0.43099769373858354</v>
      </c>
      <c r="D880" s="1">
        <v>4.8096542036217868E-2</v>
      </c>
      <c r="E880" s="1">
        <v>-0.95207752910159327</v>
      </c>
      <c r="F880" s="1">
        <v>0.11770240925531689</v>
      </c>
      <c r="G880" s="1">
        <v>-0.34533508685690584</v>
      </c>
      <c r="H880" s="1">
        <v>0.30176981168831324</v>
      </c>
      <c r="I880" s="1">
        <v>0.28673949726393771</v>
      </c>
      <c r="J880" s="1"/>
      <c r="K880" s="1"/>
      <c r="L880" s="1"/>
      <c r="M880" s="1"/>
      <c r="N880" s="1"/>
      <c r="O880" s="1"/>
      <c r="P880" s="1"/>
      <c r="Q880" s="1"/>
      <c r="R880" s="1"/>
      <c r="S880" s="1"/>
      <c r="T880" s="1"/>
      <c r="U880" s="1"/>
      <c r="V880" s="1"/>
      <c r="W880" s="1"/>
      <c r="X880" s="1"/>
      <c r="Y880" s="1"/>
      <c r="Z880" s="1"/>
    </row>
    <row r="881" spans="1:26" ht="25.5" customHeight="1">
      <c r="A881" s="1"/>
      <c r="B881" s="1">
        <v>856</v>
      </c>
      <c r="C881" s="1">
        <v>-6.9998348102260174E-2</v>
      </c>
      <c r="D881" s="1">
        <v>-1.103418966078624</v>
      </c>
      <c r="E881" s="1">
        <v>-0.6322891490229342</v>
      </c>
      <c r="F881" s="1">
        <v>0.36821860862414635</v>
      </c>
      <c r="G881" s="1">
        <v>0.65495545557818802</v>
      </c>
      <c r="H881" s="1">
        <v>0.33979911350836628</v>
      </c>
      <c r="I881" s="1">
        <v>0.22760562668041104</v>
      </c>
      <c r="J881" s="1"/>
      <c r="K881" s="1"/>
      <c r="L881" s="1"/>
      <c r="M881" s="1"/>
      <c r="N881" s="1"/>
      <c r="O881" s="1"/>
      <c r="P881" s="1"/>
      <c r="Q881" s="1"/>
      <c r="R881" s="1"/>
      <c r="S881" s="1"/>
      <c r="T881" s="1"/>
      <c r="U881" s="1"/>
      <c r="V881" s="1"/>
      <c r="W881" s="1"/>
      <c r="X881" s="1"/>
      <c r="Y881" s="1"/>
      <c r="Z881" s="1"/>
    </row>
    <row r="882" spans="1:26" ht="25.5" customHeight="1">
      <c r="A882" s="1"/>
      <c r="B882" s="1">
        <v>857</v>
      </c>
      <c r="C882" s="1">
        <v>2.0788579158094156</v>
      </c>
      <c r="D882" s="1">
        <v>-0.43192263831132377</v>
      </c>
      <c r="E882" s="1">
        <v>0.33033986106116647</v>
      </c>
      <c r="F882" s="1">
        <v>0.6414189202499182</v>
      </c>
      <c r="G882" s="1">
        <v>-0.49240923159033195</v>
      </c>
      <c r="H882" s="1">
        <v>-0.53658711344569243</v>
      </c>
      <c r="I882" s="1">
        <v>-0.19676731346911039</v>
      </c>
      <c r="J882" s="1"/>
      <c r="K882" s="1"/>
      <c r="L882" s="1"/>
      <c r="M882" s="1"/>
      <c r="N882" s="1"/>
      <c r="O882" s="1"/>
      <c r="P882" s="1"/>
      <c r="Q882" s="1"/>
      <c r="R882" s="1"/>
      <c r="S882" s="1"/>
      <c r="T882" s="1"/>
      <c r="U882" s="1"/>
      <c r="V882" s="1"/>
      <c r="W882" s="1"/>
      <c r="X882" s="1"/>
      <c r="Y882" s="1"/>
      <c r="Z882" s="1"/>
    </row>
    <row r="883" spans="1:26" ht="25.5" customHeight="1">
      <c r="A883" s="1"/>
      <c r="B883" s="1">
        <v>858</v>
      </c>
      <c r="C883" s="1">
        <v>-2.1246949589205495</v>
      </c>
      <c r="D883" s="1">
        <v>1.4727977808574073</v>
      </c>
      <c r="E883" s="1">
        <v>0.48698418666995497</v>
      </c>
      <c r="F883" s="1">
        <v>1.2596349248609473E-2</v>
      </c>
      <c r="G883" s="1">
        <v>0.50142001629084354</v>
      </c>
      <c r="H883" s="1">
        <v>-8.4930796432676203E-2</v>
      </c>
      <c r="I883" s="1">
        <v>0.19562911582322545</v>
      </c>
      <c r="J883" s="1"/>
      <c r="K883" s="1"/>
      <c r="L883" s="1"/>
      <c r="M883" s="1"/>
      <c r="N883" s="1"/>
      <c r="O883" s="1"/>
      <c r="P883" s="1"/>
      <c r="Q883" s="1"/>
      <c r="R883" s="1"/>
      <c r="S883" s="1"/>
      <c r="T883" s="1"/>
      <c r="U883" s="1"/>
      <c r="V883" s="1"/>
      <c r="W883" s="1"/>
      <c r="X883" s="1"/>
      <c r="Y883" s="1"/>
      <c r="Z883" s="1"/>
    </row>
    <row r="884" spans="1:26" ht="25.5" customHeight="1">
      <c r="A884" s="1"/>
      <c r="B884" s="1">
        <v>859</v>
      </c>
      <c r="C884" s="1">
        <v>-0.72552390170373116</v>
      </c>
      <c r="D884" s="1">
        <v>-1.3433717086157784</v>
      </c>
      <c r="E884" s="1">
        <v>-0.38545704569516143</v>
      </c>
      <c r="F884" s="1">
        <v>-0.42245507301929608</v>
      </c>
      <c r="G884" s="1">
        <v>0.1547321436127112</v>
      </c>
      <c r="H884" s="1">
        <v>-0.23020740738775838</v>
      </c>
      <c r="I884" s="1">
        <v>-3.0697712319143998E-2</v>
      </c>
      <c r="J884" s="1"/>
      <c r="K884" s="1"/>
      <c r="L884" s="1"/>
      <c r="M884" s="1"/>
      <c r="N884" s="1"/>
      <c r="O884" s="1"/>
      <c r="P884" s="1"/>
      <c r="Q884" s="1"/>
      <c r="R884" s="1"/>
      <c r="S884" s="1"/>
      <c r="T884" s="1"/>
      <c r="U884" s="1"/>
      <c r="V884" s="1"/>
      <c r="W884" s="1"/>
      <c r="X884" s="1"/>
      <c r="Y884" s="1"/>
      <c r="Z884" s="1"/>
    </row>
    <row r="885" spans="1:26" ht="25.5" customHeight="1">
      <c r="A885" s="1"/>
      <c r="B885" s="1">
        <v>860</v>
      </c>
      <c r="C885" s="1">
        <v>1.6020972429484253</v>
      </c>
      <c r="D885" s="1">
        <v>1.1735471988768267</v>
      </c>
      <c r="E885" s="1">
        <v>-6.1183364055569157E-2</v>
      </c>
      <c r="F885" s="1">
        <v>1.696826706416959E-3</v>
      </c>
      <c r="G885" s="1">
        <v>0.70316710808162508</v>
      </c>
      <c r="H885" s="1">
        <v>0.42434703579612087</v>
      </c>
      <c r="I885" s="1">
        <v>-3.8878121534900098E-2</v>
      </c>
      <c r="J885" s="1"/>
      <c r="K885" s="1"/>
      <c r="L885" s="1"/>
      <c r="M885" s="1"/>
      <c r="N885" s="1"/>
      <c r="O885" s="1"/>
      <c r="P885" s="1"/>
      <c r="Q885" s="1"/>
      <c r="R885" s="1"/>
      <c r="S885" s="1"/>
      <c r="T885" s="1"/>
      <c r="U885" s="1"/>
      <c r="V885" s="1"/>
      <c r="W885" s="1"/>
      <c r="X885" s="1"/>
      <c r="Y885" s="1"/>
      <c r="Z885" s="1"/>
    </row>
    <row r="886" spans="1:26" ht="25.5" customHeight="1">
      <c r="A886" s="1"/>
      <c r="B886" s="1">
        <v>861</v>
      </c>
      <c r="C886" s="1">
        <v>-0.62050869829365329</v>
      </c>
      <c r="D886" s="1">
        <v>-0.70940733359689978</v>
      </c>
      <c r="E886" s="1">
        <v>-0.21605675928913662</v>
      </c>
      <c r="F886" s="1">
        <v>8.4824834124162654E-2</v>
      </c>
      <c r="G886" s="1">
        <v>-0.34903513204525949</v>
      </c>
      <c r="H886" s="1">
        <v>5.9813129219605389E-2</v>
      </c>
      <c r="I886" s="1">
        <v>-0.26192648577133959</v>
      </c>
      <c r="J886" s="1"/>
      <c r="K886" s="1"/>
      <c r="L886" s="1"/>
      <c r="M886" s="1"/>
      <c r="N886" s="1"/>
      <c r="O886" s="1"/>
      <c r="P886" s="1"/>
      <c r="Q886" s="1"/>
      <c r="R886" s="1"/>
      <c r="S886" s="1"/>
      <c r="T886" s="1"/>
      <c r="U886" s="1"/>
      <c r="V886" s="1"/>
      <c r="W886" s="1"/>
      <c r="X886" s="1"/>
      <c r="Y886" s="1"/>
      <c r="Z886" s="1"/>
    </row>
    <row r="887" spans="1:26" ht="25.5" customHeight="1">
      <c r="A887" s="1"/>
      <c r="B887" s="1">
        <v>862</v>
      </c>
      <c r="C887" s="1">
        <v>-0.36932723347560525</v>
      </c>
      <c r="D887" s="1">
        <v>-0.87116600800698374</v>
      </c>
      <c r="E887" s="1">
        <v>1.1615197112447484</v>
      </c>
      <c r="F887" s="1">
        <v>0.33285695815307681</v>
      </c>
      <c r="G887" s="1">
        <v>2.726578726569855E-2</v>
      </c>
      <c r="H887" s="1">
        <v>-0.29106950170120005</v>
      </c>
      <c r="I887" s="1">
        <v>3.3733756440115358E-2</v>
      </c>
      <c r="J887" s="1"/>
      <c r="K887" s="1"/>
      <c r="L887" s="1"/>
      <c r="M887" s="1"/>
      <c r="N887" s="1"/>
      <c r="O887" s="1"/>
      <c r="P887" s="1"/>
      <c r="Q887" s="1"/>
      <c r="R887" s="1"/>
      <c r="S887" s="1"/>
      <c r="T887" s="1"/>
      <c r="U887" s="1"/>
      <c r="V887" s="1"/>
      <c r="W887" s="1"/>
      <c r="X887" s="1"/>
      <c r="Y887" s="1"/>
      <c r="Z887" s="1"/>
    </row>
    <row r="888" spans="1:26" ht="25.5" customHeight="1">
      <c r="A888" s="1"/>
      <c r="B888" s="1">
        <v>863</v>
      </c>
      <c r="C888" s="1">
        <v>-1.6890543909718179</v>
      </c>
      <c r="D888" s="1">
        <v>0.10749019472783802</v>
      </c>
      <c r="E888" s="1">
        <v>0.6436185972964642</v>
      </c>
      <c r="F888" s="1">
        <v>0.29800204858670948</v>
      </c>
      <c r="G888" s="1">
        <v>-0.11209767127161965</v>
      </c>
      <c r="H888" s="1">
        <v>8.6020688609768053E-2</v>
      </c>
      <c r="I888" s="1">
        <v>0.28243482131719705</v>
      </c>
      <c r="J888" s="1"/>
      <c r="K888" s="1"/>
      <c r="L888" s="1"/>
      <c r="M888" s="1"/>
      <c r="N888" s="1"/>
      <c r="O888" s="1"/>
      <c r="P888" s="1"/>
      <c r="Q888" s="1"/>
      <c r="R888" s="1"/>
      <c r="S888" s="1"/>
      <c r="T888" s="1"/>
      <c r="U888" s="1"/>
      <c r="V888" s="1"/>
      <c r="W888" s="1"/>
      <c r="X888" s="1"/>
      <c r="Y888" s="1"/>
      <c r="Z888" s="1"/>
    </row>
    <row r="889" spans="1:26" ht="25.5" customHeight="1">
      <c r="A889" s="1"/>
      <c r="B889" s="1">
        <v>864</v>
      </c>
      <c r="C889" s="1">
        <v>-0.92917759969010927</v>
      </c>
      <c r="D889" s="1">
        <v>0.28472447153360442</v>
      </c>
      <c r="E889" s="1">
        <v>0.75144781163444385</v>
      </c>
      <c r="F889" s="1">
        <v>-0.51326826963007066</v>
      </c>
      <c r="G889" s="1">
        <v>0.47887300901968566</v>
      </c>
      <c r="H889" s="1">
        <v>-6.158883862292517E-2</v>
      </c>
      <c r="I889" s="1">
        <v>-0.24105561593147512</v>
      </c>
      <c r="J889" s="1"/>
      <c r="K889" s="1"/>
      <c r="L889" s="1"/>
      <c r="M889" s="1"/>
      <c r="N889" s="1"/>
      <c r="O889" s="1"/>
      <c r="P889" s="1"/>
      <c r="Q889" s="1"/>
      <c r="R889" s="1"/>
      <c r="S889" s="1"/>
      <c r="T889" s="1"/>
      <c r="U889" s="1"/>
      <c r="V889" s="1"/>
      <c r="W889" s="1"/>
      <c r="X889" s="1"/>
      <c r="Y889" s="1"/>
      <c r="Z889" s="1"/>
    </row>
    <row r="890" spans="1:26" ht="25.5" customHeight="1">
      <c r="A890" s="1"/>
      <c r="B890" s="1">
        <v>865</v>
      </c>
      <c r="C890" s="1">
        <v>0.97067796416874297</v>
      </c>
      <c r="D890" s="1">
        <v>0.76753562873910253</v>
      </c>
      <c r="E890" s="1">
        <v>-0.80316573512984901</v>
      </c>
      <c r="F890" s="1">
        <v>0.35859303836646378</v>
      </c>
      <c r="G890" s="1">
        <v>-0.85717747182914539</v>
      </c>
      <c r="H890" s="1">
        <v>-0.58529687059270707</v>
      </c>
      <c r="I890" s="1">
        <v>-3.3913336344648139E-2</v>
      </c>
      <c r="J890" s="1"/>
      <c r="K890" s="1"/>
      <c r="L890" s="1"/>
      <c r="M890" s="1"/>
      <c r="N890" s="1"/>
      <c r="O890" s="1"/>
      <c r="P890" s="1"/>
      <c r="Q890" s="1"/>
      <c r="R890" s="1"/>
      <c r="S890" s="1"/>
      <c r="T890" s="1"/>
      <c r="U890" s="1"/>
      <c r="V890" s="1"/>
      <c r="W890" s="1"/>
      <c r="X890" s="1"/>
      <c r="Y890" s="1"/>
      <c r="Z890" s="1"/>
    </row>
    <row r="891" spans="1:26" ht="25.5" customHeight="1">
      <c r="A891" s="1"/>
      <c r="B891" s="1">
        <v>866</v>
      </c>
      <c r="C891" s="1">
        <v>-0.84355516848231349</v>
      </c>
      <c r="D891" s="1">
        <v>0.48242596433553964</v>
      </c>
      <c r="E891" s="1">
        <v>-0.66622252322061193</v>
      </c>
      <c r="F891" s="1">
        <v>0.36594341002680164</v>
      </c>
      <c r="G891" s="1">
        <v>-0.26933277083978407</v>
      </c>
      <c r="H891" s="1">
        <v>0.57611337684109765</v>
      </c>
      <c r="I891" s="1">
        <v>0.26500618069949378</v>
      </c>
      <c r="J891" s="1"/>
      <c r="K891" s="1"/>
      <c r="L891" s="1"/>
      <c r="M891" s="1"/>
      <c r="N891" s="1"/>
      <c r="O891" s="1"/>
      <c r="P891" s="1"/>
      <c r="Q891" s="1"/>
      <c r="R891" s="1"/>
      <c r="S891" s="1"/>
      <c r="T891" s="1"/>
      <c r="U891" s="1"/>
      <c r="V891" s="1"/>
      <c r="W891" s="1"/>
      <c r="X891" s="1"/>
      <c r="Y891" s="1"/>
      <c r="Z891" s="1"/>
    </row>
    <row r="892" spans="1:26" ht="25.5" customHeight="1">
      <c r="A892" s="1"/>
      <c r="B892" s="1">
        <v>867</v>
      </c>
      <c r="C892" s="1">
        <v>5.1656552460967967E-2</v>
      </c>
      <c r="D892" s="1">
        <v>6.5296856209695608E-4</v>
      </c>
      <c r="E892" s="1">
        <v>-0.67586728613407088</v>
      </c>
      <c r="F892" s="1">
        <v>-0.61101406762772381</v>
      </c>
      <c r="G892" s="1">
        <v>-0.17891078294579577</v>
      </c>
      <c r="H892" s="1">
        <v>0.21179690653976765</v>
      </c>
      <c r="I892" s="1">
        <v>-5.9807895300356885E-2</v>
      </c>
      <c r="J892" s="1"/>
      <c r="K892" s="1"/>
      <c r="L892" s="1"/>
      <c r="M892" s="1"/>
      <c r="N892" s="1"/>
      <c r="O892" s="1"/>
      <c r="P892" s="1"/>
      <c r="Q892" s="1"/>
      <c r="R892" s="1"/>
      <c r="S892" s="1"/>
      <c r="T892" s="1"/>
      <c r="U892" s="1"/>
      <c r="V892" s="1"/>
      <c r="W892" s="1"/>
      <c r="X892" s="1"/>
      <c r="Y892" s="1"/>
      <c r="Z892" s="1"/>
    </row>
    <row r="893" spans="1:26" ht="25.5" customHeight="1">
      <c r="A893" s="1"/>
      <c r="B893" s="1">
        <v>868</v>
      </c>
      <c r="C893" s="1">
        <v>-0.84217609289335238</v>
      </c>
      <c r="D893" s="1">
        <v>-0.10232106209187469</v>
      </c>
      <c r="E893" s="1">
        <v>1.0725145083935461</v>
      </c>
      <c r="F893" s="1">
        <v>-0.627753186101356</v>
      </c>
      <c r="G893" s="1">
        <v>9.5610149721230248E-2</v>
      </c>
      <c r="H893" s="1">
        <v>-0.51061754751989363</v>
      </c>
      <c r="I893" s="1">
        <v>0.30153141906895842</v>
      </c>
      <c r="J893" s="1"/>
      <c r="K893" s="1"/>
      <c r="L893" s="1"/>
      <c r="M893" s="1"/>
      <c r="N893" s="1"/>
      <c r="O893" s="1"/>
      <c r="P893" s="1"/>
      <c r="Q893" s="1"/>
      <c r="R893" s="1"/>
      <c r="S893" s="1"/>
      <c r="T893" s="1"/>
      <c r="U893" s="1"/>
      <c r="V893" s="1"/>
      <c r="W893" s="1"/>
      <c r="X893" s="1"/>
      <c r="Y893" s="1"/>
      <c r="Z893" s="1"/>
    </row>
    <row r="894" spans="1:26" ht="25.5" customHeight="1">
      <c r="A894" s="1"/>
      <c r="B894" s="1">
        <v>869</v>
      </c>
      <c r="C894" s="1">
        <v>0.66041485486754425</v>
      </c>
      <c r="D894" s="1">
        <v>0.71378610638332918</v>
      </c>
      <c r="E894" s="1">
        <v>-0.58471560392156863</v>
      </c>
      <c r="F894" s="1">
        <v>-0.7588647984211272</v>
      </c>
      <c r="G894" s="1">
        <v>-8.1333330164753859E-2</v>
      </c>
      <c r="H894" s="1">
        <v>0.81459167727762816</v>
      </c>
      <c r="I894" s="1">
        <v>0.24076637910990711</v>
      </c>
      <c r="J894" s="1"/>
      <c r="K894" s="1"/>
      <c r="L894" s="1"/>
      <c r="M894" s="1"/>
      <c r="N894" s="1"/>
      <c r="O894" s="1"/>
      <c r="P894" s="1"/>
      <c r="Q894" s="1"/>
      <c r="R894" s="1"/>
      <c r="S894" s="1"/>
      <c r="T894" s="1"/>
      <c r="U894" s="1"/>
      <c r="V894" s="1"/>
      <c r="W894" s="1"/>
      <c r="X894" s="1"/>
      <c r="Y894" s="1"/>
      <c r="Z894" s="1"/>
    </row>
    <row r="895" spans="1:26" ht="25.5" customHeight="1">
      <c r="A895" s="1"/>
      <c r="B895" s="1">
        <v>870</v>
      </c>
      <c r="C895" s="1">
        <v>1.1695585561386661</v>
      </c>
      <c r="D895" s="1">
        <v>-0.14442583613849458</v>
      </c>
      <c r="E895" s="1">
        <v>-0.37811027617574028</v>
      </c>
      <c r="F895" s="1">
        <v>-0.23942850160238183</v>
      </c>
      <c r="G895" s="1">
        <v>0.48787048329118188</v>
      </c>
      <c r="H895" s="1">
        <v>0.12256440761875602</v>
      </c>
      <c r="I895" s="1">
        <v>-0.41841526600800594</v>
      </c>
      <c r="J895" s="1"/>
      <c r="K895" s="1"/>
      <c r="L895" s="1"/>
      <c r="M895" s="1"/>
      <c r="N895" s="1"/>
      <c r="O895" s="1"/>
      <c r="P895" s="1"/>
      <c r="Q895" s="1"/>
      <c r="R895" s="1"/>
      <c r="S895" s="1"/>
      <c r="T895" s="1"/>
      <c r="U895" s="1"/>
      <c r="V895" s="1"/>
      <c r="W895" s="1"/>
      <c r="X895" s="1"/>
      <c r="Y895" s="1"/>
      <c r="Z895" s="1"/>
    </row>
    <row r="896" spans="1:26" ht="25.5" customHeight="1">
      <c r="A896" s="1"/>
      <c r="B896" s="1">
        <v>871</v>
      </c>
      <c r="C896" s="1">
        <v>-2.1684334368882312</v>
      </c>
      <c r="D896" s="1">
        <v>-0.30559986922639165</v>
      </c>
      <c r="E896" s="1">
        <v>1.3460805939411653</v>
      </c>
      <c r="F896" s="1">
        <v>0.13031033169001857</v>
      </c>
      <c r="G896" s="1">
        <v>-1.1743041271409926</v>
      </c>
      <c r="H896" s="1">
        <v>-0.3651092987582345</v>
      </c>
      <c r="I896" s="1">
        <v>0.30080152480922057</v>
      </c>
      <c r="J896" s="1"/>
      <c r="K896" s="1"/>
      <c r="L896" s="1"/>
      <c r="M896" s="1"/>
      <c r="N896" s="1"/>
      <c r="O896" s="1"/>
      <c r="P896" s="1"/>
      <c r="Q896" s="1"/>
      <c r="R896" s="1"/>
      <c r="S896" s="1"/>
      <c r="T896" s="1"/>
      <c r="U896" s="1"/>
      <c r="V896" s="1"/>
      <c r="W896" s="1"/>
      <c r="X896" s="1"/>
      <c r="Y896" s="1"/>
      <c r="Z896" s="1"/>
    </row>
    <row r="897" spans="1:26" ht="25.5" customHeight="1">
      <c r="A897" s="1"/>
      <c r="B897" s="1">
        <v>872</v>
      </c>
      <c r="C897" s="1">
        <v>-0.93537617272325235</v>
      </c>
      <c r="D897" s="1">
        <v>0.80185703782095019</v>
      </c>
      <c r="E897" s="1">
        <v>0.45580862134353478</v>
      </c>
      <c r="F897" s="1">
        <v>-1.0822777860250739</v>
      </c>
      <c r="G897" s="1">
        <v>0.4227929826417684</v>
      </c>
      <c r="H897" s="1">
        <v>0.12240862862249913</v>
      </c>
      <c r="I897" s="1">
        <v>0.36885453990054462</v>
      </c>
      <c r="J897" s="1"/>
      <c r="K897" s="1"/>
      <c r="L897" s="1"/>
      <c r="M897" s="1"/>
      <c r="N897" s="1"/>
      <c r="O897" s="1"/>
      <c r="P897" s="1"/>
      <c r="Q897" s="1"/>
      <c r="R897" s="1"/>
      <c r="S897" s="1"/>
      <c r="T897" s="1"/>
      <c r="U897" s="1"/>
      <c r="V897" s="1"/>
      <c r="W897" s="1"/>
      <c r="X897" s="1"/>
      <c r="Y897" s="1"/>
      <c r="Z897" s="1"/>
    </row>
    <row r="898" spans="1:26" ht="25.5" customHeight="1">
      <c r="A898" s="1"/>
      <c r="B898" s="1">
        <v>873</v>
      </c>
      <c r="C898" s="1">
        <v>-1.3721780081107158</v>
      </c>
      <c r="D898" s="1">
        <v>-3.8511758209207714E-2</v>
      </c>
      <c r="E898" s="1">
        <v>1.6034331492868974</v>
      </c>
      <c r="F898" s="1">
        <v>-1.8417311211116824E-3</v>
      </c>
      <c r="G898" s="1">
        <v>-0.29069629682091713</v>
      </c>
      <c r="H898" s="1">
        <v>0.59695502206788853</v>
      </c>
      <c r="I898" s="1">
        <v>0.40519202532575055</v>
      </c>
      <c r="J898" s="1"/>
      <c r="K898" s="1"/>
      <c r="L898" s="1"/>
      <c r="M898" s="1"/>
      <c r="N898" s="1"/>
      <c r="O898" s="1"/>
      <c r="P898" s="1"/>
      <c r="Q898" s="1"/>
      <c r="R898" s="1"/>
      <c r="S898" s="1"/>
      <c r="T898" s="1"/>
      <c r="U898" s="1"/>
      <c r="V898" s="1"/>
      <c r="W898" s="1"/>
      <c r="X898" s="1"/>
      <c r="Y898" s="1"/>
      <c r="Z898" s="1"/>
    </row>
    <row r="899" spans="1:26" ht="25.5" customHeight="1">
      <c r="A899" s="1"/>
      <c r="B899" s="1">
        <v>874</v>
      </c>
      <c r="C899" s="1">
        <v>1.1548940798765284</v>
      </c>
      <c r="D899" s="1">
        <v>-6.493588965792596E-2</v>
      </c>
      <c r="E899" s="1">
        <v>0.38166920246810299</v>
      </c>
      <c r="F899" s="1">
        <v>-0.34426318843110071</v>
      </c>
      <c r="G899" s="1">
        <v>-0.46700698351200715</v>
      </c>
      <c r="H899" s="1">
        <v>0.44828178591490681</v>
      </c>
      <c r="I899" s="1">
        <v>-7.7917825729783924E-2</v>
      </c>
      <c r="J899" s="1"/>
      <c r="K899" s="1"/>
      <c r="L899" s="1"/>
      <c r="M899" s="1"/>
      <c r="N899" s="1"/>
      <c r="O899" s="1"/>
      <c r="P899" s="1"/>
      <c r="Q899" s="1"/>
      <c r="R899" s="1"/>
      <c r="S899" s="1"/>
      <c r="T899" s="1"/>
      <c r="U899" s="1"/>
      <c r="V899" s="1"/>
      <c r="W899" s="1"/>
      <c r="X899" s="1"/>
      <c r="Y899" s="1"/>
      <c r="Z899" s="1"/>
    </row>
    <row r="900" spans="1:26" ht="25.5" customHeight="1">
      <c r="A900" s="1"/>
      <c r="B900" s="1">
        <v>875</v>
      </c>
      <c r="C900" s="1">
        <v>1.4769408828874171</v>
      </c>
      <c r="D900" s="1">
        <v>0.43925457308240312</v>
      </c>
      <c r="E900" s="1">
        <v>-0.34389538094596911</v>
      </c>
      <c r="F900" s="1">
        <v>0.55246920493192064</v>
      </c>
      <c r="G900" s="1">
        <v>-0.61548826968300996</v>
      </c>
      <c r="H900" s="1">
        <v>0.7055581039691724</v>
      </c>
      <c r="I900" s="1">
        <v>0.24429098211616859</v>
      </c>
      <c r="J900" s="1"/>
      <c r="K900" s="1"/>
      <c r="L900" s="1"/>
      <c r="M900" s="1"/>
      <c r="N900" s="1"/>
      <c r="O900" s="1"/>
      <c r="P900" s="1"/>
      <c r="Q900" s="1"/>
      <c r="R900" s="1"/>
      <c r="S900" s="1"/>
      <c r="T900" s="1"/>
      <c r="U900" s="1"/>
      <c r="V900" s="1"/>
      <c r="W900" s="1"/>
      <c r="X900" s="1"/>
      <c r="Y900" s="1"/>
      <c r="Z900" s="1"/>
    </row>
    <row r="901" spans="1:26" ht="25.5" customHeight="1">
      <c r="A901" s="1"/>
      <c r="B901" s="1">
        <v>876</v>
      </c>
      <c r="C901" s="1">
        <v>1.5355679385957255</v>
      </c>
      <c r="D901" s="1">
        <v>-0.7170737298412011</v>
      </c>
      <c r="E901" s="1">
        <v>0.58272086347451924</v>
      </c>
      <c r="F901" s="1">
        <v>0.26900938735112156</v>
      </c>
      <c r="G901" s="1">
        <v>0.54046964452726898</v>
      </c>
      <c r="H901" s="1">
        <v>-3.0486671736992467E-2</v>
      </c>
      <c r="I901" s="1">
        <v>0.45251775376038361</v>
      </c>
      <c r="J901" s="1"/>
      <c r="K901" s="1"/>
      <c r="L901" s="1"/>
      <c r="M901" s="1"/>
      <c r="N901" s="1"/>
      <c r="O901" s="1"/>
      <c r="P901" s="1"/>
      <c r="Q901" s="1"/>
      <c r="R901" s="1"/>
      <c r="S901" s="1"/>
      <c r="T901" s="1"/>
      <c r="U901" s="1"/>
      <c r="V901" s="1"/>
      <c r="W901" s="1"/>
      <c r="X901" s="1"/>
      <c r="Y901" s="1"/>
      <c r="Z901" s="1"/>
    </row>
    <row r="902" spans="1:26" ht="25.5" customHeight="1">
      <c r="A902" s="1"/>
      <c r="B902" s="1">
        <v>877</v>
      </c>
      <c r="C902" s="1">
        <v>0.70294529363150116</v>
      </c>
      <c r="D902" s="1">
        <v>0.11897457292354388</v>
      </c>
      <c r="E902" s="1">
        <v>0.63834220106099815</v>
      </c>
      <c r="F902" s="1">
        <v>-0.30518008217430148</v>
      </c>
      <c r="G902" s="1">
        <v>-3.5441567305889432E-3</v>
      </c>
      <c r="H902" s="1">
        <v>-0.2883577711224497</v>
      </c>
      <c r="I902" s="1">
        <v>-0.18782673839736588</v>
      </c>
      <c r="J902" s="1"/>
      <c r="K902" s="1"/>
      <c r="L902" s="1"/>
      <c r="M902" s="1"/>
      <c r="N902" s="1"/>
      <c r="O902" s="1"/>
      <c r="P902" s="1"/>
      <c r="Q902" s="1"/>
      <c r="R902" s="1"/>
      <c r="S902" s="1"/>
      <c r="T902" s="1"/>
      <c r="U902" s="1"/>
      <c r="V902" s="1"/>
      <c r="W902" s="1"/>
      <c r="X902" s="1"/>
      <c r="Y902" s="1"/>
      <c r="Z902" s="1"/>
    </row>
    <row r="903" spans="1:26" ht="25.5" customHeight="1">
      <c r="A903" s="1"/>
      <c r="B903" s="1">
        <v>878</v>
      </c>
      <c r="C903" s="1">
        <v>0.30778366999149259</v>
      </c>
      <c r="D903" s="1">
        <v>-0.49980588204539866</v>
      </c>
      <c r="E903" s="1">
        <v>0.25223304729533563</v>
      </c>
      <c r="F903" s="1">
        <v>-0.25879567650680091</v>
      </c>
      <c r="G903" s="1">
        <v>-0.17434877946217009</v>
      </c>
      <c r="H903" s="1">
        <v>0.17400929656129072</v>
      </c>
      <c r="I903" s="1">
        <v>-0.373090167193667</v>
      </c>
      <c r="J903" s="1"/>
      <c r="K903" s="1"/>
      <c r="L903" s="1"/>
      <c r="M903" s="1"/>
      <c r="N903" s="1"/>
      <c r="O903" s="1"/>
      <c r="P903" s="1"/>
      <c r="Q903" s="1"/>
      <c r="R903" s="1"/>
      <c r="S903" s="1"/>
      <c r="T903" s="1"/>
      <c r="U903" s="1"/>
      <c r="V903" s="1"/>
      <c r="W903" s="1"/>
      <c r="X903" s="1"/>
      <c r="Y903" s="1"/>
      <c r="Z903" s="1"/>
    </row>
    <row r="904" spans="1:26" ht="25.5" customHeight="1">
      <c r="A904" s="1"/>
      <c r="B904" s="1">
        <v>879</v>
      </c>
      <c r="C904" s="1">
        <v>-5.9827120421794396E-2</v>
      </c>
      <c r="D904" s="1">
        <v>0.9021415962765007</v>
      </c>
      <c r="E904" s="1">
        <v>0.52908370051406195</v>
      </c>
      <c r="F904" s="1">
        <v>0.28370114864703178</v>
      </c>
      <c r="G904" s="1">
        <v>-0.72375110883452576</v>
      </c>
      <c r="H904" s="1">
        <v>-0.23909991994062296</v>
      </c>
      <c r="I904" s="1">
        <v>-2.0039513648086E-2</v>
      </c>
      <c r="J904" s="1"/>
      <c r="K904" s="1"/>
      <c r="L904" s="1"/>
      <c r="M904" s="1"/>
      <c r="N904" s="1"/>
      <c r="O904" s="1"/>
      <c r="P904" s="1"/>
      <c r="Q904" s="1"/>
      <c r="R904" s="1"/>
      <c r="S904" s="1"/>
      <c r="T904" s="1"/>
      <c r="U904" s="1"/>
      <c r="V904" s="1"/>
      <c r="W904" s="1"/>
      <c r="X904" s="1"/>
      <c r="Y904" s="1"/>
      <c r="Z904" s="1"/>
    </row>
    <row r="905" spans="1:26" ht="25.5" customHeight="1">
      <c r="A905" s="1"/>
      <c r="B905" s="1">
        <v>880</v>
      </c>
      <c r="C905" s="1">
        <v>-0.85841766673920994</v>
      </c>
      <c r="D905" s="1">
        <v>-0.46069304976460357</v>
      </c>
      <c r="E905" s="1">
        <v>-0.41317121574674864</v>
      </c>
      <c r="F905" s="1">
        <v>0.19028328495354374</v>
      </c>
      <c r="G905" s="1">
        <v>0.21590746967735611</v>
      </c>
      <c r="H905" s="1">
        <v>-1.9200125568268233E-2</v>
      </c>
      <c r="I905" s="1">
        <v>2.0110975488805465E-2</v>
      </c>
      <c r="J905" s="1"/>
      <c r="K905" s="1"/>
      <c r="L905" s="1"/>
      <c r="M905" s="1"/>
      <c r="N905" s="1"/>
      <c r="O905" s="1"/>
      <c r="P905" s="1"/>
      <c r="Q905" s="1"/>
      <c r="R905" s="1"/>
      <c r="S905" s="1"/>
      <c r="T905" s="1"/>
      <c r="U905" s="1"/>
      <c r="V905" s="1"/>
      <c r="W905" s="1"/>
      <c r="X905" s="1"/>
      <c r="Y905" s="1"/>
      <c r="Z905" s="1"/>
    </row>
    <row r="906" spans="1:26" ht="25.5" customHeight="1">
      <c r="A906" s="1"/>
      <c r="B906" s="1">
        <v>881</v>
      </c>
      <c r="C906" s="1">
        <v>-0.35262095773241947</v>
      </c>
      <c r="D906" s="1">
        <v>-1.1339425342104892</v>
      </c>
      <c r="E906" s="1">
        <v>-1.0886558218557398</v>
      </c>
      <c r="F906" s="1">
        <v>0.52697161638670442</v>
      </c>
      <c r="G906" s="1">
        <v>0.24023880914505485</v>
      </c>
      <c r="H906" s="1">
        <v>6.9715606769684163E-2</v>
      </c>
      <c r="I906" s="1">
        <v>9.0703850585311635E-2</v>
      </c>
      <c r="J906" s="1"/>
      <c r="K906" s="1"/>
      <c r="L906" s="1"/>
      <c r="M906" s="1"/>
      <c r="N906" s="1"/>
      <c r="O906" s="1"/>
      <c r="P906" s="1"/>
      <c r="Q906" s="1"/>
      <c r="R906" s="1"/>
      <c r="S906" s="1"/>
      <c r="T906" s="1"/>
      <c r="U906" s="1"/>
      <c r="V906" s="1"/>
      <c r="W906" s="1"/>
      <c r="X906" s="1"/>
      <c r="Y906" s="1"/>
      <c r="Z906" s="1"/>
    </row>
    <row r="907" spans="1:26" ht="25.5" customHeight="1">
      <c r="A907" s="1"/>
      <c r="B907" s="1">
        <v>882</v>
      </c>
      <c r="C907" s="1">
        <v>0.77049638430267875</v>
      </c>
      <c r="D907" s="1">
        <v>-0.10181908215260305</v>
      </c>
      <c r="E907" s="1">
        <v>-0.17446843547944554</v>
      </c>
      <c r="F907" s="1">
        <v>-0.68377192570567613</v>
      </c>
      <c r="G907" s="1">
        <v>0.4097147353177662</v>
      </c>
      <c r="H907" s="1">
        <v>-1.1243463241121177E-2</v>
      </c>
      <c r="I907" s="1">
        <v>-0.30565100473651963</v>
      </c>
      <c r="J907" s="1"/>
      <c r="K907" s="1"/>
      <c r="L907" s="1"/>
      <c r="M907" s="1"/>
      <c r="N907" s="1"/>
      <c r="O907" s="1"/>
      <c r="P907" s="1"/>
      <c r="Q907" s="1"/>
      <c r="R907" s="1"/>
      <c r="S907" s="1"/>
      <c r="T907" s="1"/>
      <c r="U907" s="1"/>
      <c r="V907" s="1"/>
      <c r="W907" s="1"/>
      <c r="X907" s="1"/>
      <c r="Y907" s="1"/>
      <c r="Z907" s="1"/>
    </row>
    <row r="908" spans="1:26" ht="25.5" customHeight="1">
      <c r="A908" s="1"/>
      <c r="B908" s="1">
        <v>883</v>
      </c>
      <c r="C908" s="1">
        <v>0.21318306493809214</v>
      </c>
      <c r="D908" s="1">
        <v>-0.11706400302993525</v>
      </c>
      <c r="E908" s="1">
        <v>-1.1348748130140571</v>
      </c>
      <c r="F908" s="1">
        <v>1.1246992306012491</v>
      </c>
      <c r="G908" s="1">
        <v>-0.24436839797550328</v>
      </c>
      <c r="H908" s="1">
        <v>-0.4177110396308793</v>
      </c>
      <c r="I908" s="1">
        <v>-0.25836639308131965</v>
      </c>
      <c r="J908" s="1"/>
      <c r="K908" s="1"/>
      <c r="L908" s="1"/>
      <c r="M908" s="1"/>
      <c r="N908" s="1"/>
      <c r="O908" s="1"/>
      <c r="P908" s="1"/>
      <c r="Q908" s="1"/>
      <c r="R908" s="1"/>
      <c r="S908" s="1"/>
      <c r="T908" s="1"/>
      <c r="U908" s="1"/>
      <c r="V908" s="1"/>
      <c r="W908" s="1"/>
      <c r="X908" s="1"/>
      <c r="Y908" s="1"/>
      <c r="Z908" s="1"/>
    </row>
    <row r="909" spans="1:26" ht="25.5" customHeight="1">
      <c r="A909" s="1"/>
      <c r="B909" s="1">
        <v>884</v>
      </c>
      <c r="C909" s="1">
        <v>-0.22222112392716101</v>
      </c>
      <c r="D909" s="1">
        <v>-1.2512787827496488</v>
      </c>
      <c r="E909" s="1">
        <v>0.60692256879540185</v>
      </c>
      <c r="F909" s="1">
        <v>0.76265738460852006</v>
      </c>
      <c r="G909" s="1">
        <v>4.4465185365215466E-2</v>
      </c>
      <c r="H909" s="1">
        <v>8.6605139544741389E-2</v>
      </c>
      <c r="I909" s="1">
        <v>-5.7517954452536671E-2</v>
      </c>
      <c r="J909" s="1"/>
      <c r="K909" s="1"/>
      <c r="L909" s="1"/>
      <c r="M909" s="1"/>
      <c r="N909" s="1"/>
      <c r="O909" s="1"/>
      <c r="P909" s="1"/>
      <c r="Q909" s="1"/>
      <c r="R909" s="1"/>
      <c r="S909" s="1"/>
      <c r="T909" s="1"/>
      <c r="U909" s="1"/>
      <c r="V909" s="1"/>
      <c r="W909" s="1"/>
      <c r="X909" s="1"/>
      <c r="Y909" s="1"/>
      <c r="Z909" s="1"/>
    </row>
    <row r="910" spans="1:26" ht="25.5" customHeight="1">
      <c r="A910" s="1"/>
      <c r="B910" s="1">
        <v>885</v>
      </c>
      <c r="C910" s="1">
        <v>-1.6351110026309614</v>
      </c>
      <c r="D910" s="1">
        <v>5.4736153723531931E-2</v>
      </c>
      <c r="E910" s="1">
        <v>-4.5138077754672302E-2</v>
      </c>
      <c r="F910" s="1">
        <v>0.77451366447479053</v>
      </c>
      <c r="G910" s="1">
        <v>-7.4316948136523495E-2</v>
      </c>
      <c r="H910" s="1">
        <v>9.6578428225493645E-2</v>
      </c>
      <c r="I910" s="1">
        <v>1.7027205576779132E-2</v>
      </c>
      <c r="J910" s="1"/>
      <c r="K910" s="1"/>
      <c r="L910" s="1"/>
      <c r="M910" s="1"/>
      <c r="N910" s="1"/>
      <c r="O910" s="1"/>
      <c r="P910" s="1"/>
      <c r="Q910" s="1"/>
      <c r="R910" s="1"/>
      <c r="S910" s="1"/>
      <c r="T910" s="1"/>
      <c r="U910" s="1"/>
      <c r="V910" s="1"/>
      <c r="W910" s="1"/>
      <c r="X910" s="1"/>
      <c r="Y910" s="1"/>
      <c r="Z910" s="1"/>
    </row>
    <row r="911" spans="1:26" ht="25.5" customHeight="1">
      <c r="A911" s="1"/>
      <c r="B911" s="1">
        <v>886</v>
      </c>
      <c r="C911" s="1">
        <v>-1.3304786446971002</v>
      </c>
      <c r="D911" s="1">
        <v>-0.27427963684115964</v>
      </c>
      <c r="E911" s="1">
        <v>0.2382466252272071</v>
      </c>
      <c r="F911" s="1">
        <v>-5.8922205523566695E-2</v>
      </c>
      <c r="G911" s="1">
        <v>0.24279174367538628</v>
      </c>
      <c r="H911" s="1">
        <v>0.56956789954137821</v>
      </c>
      <c r="I911" s="1">
        <v>0.18956998338196115</v>
      </c>
      <c r="J911" s="1"/>
      <c r="K911" s="1"/>
      <c r="L911" s="1"/>
      <c r="M911" s="1"/>
      <c r="N911" s="1"/>
      <c r="O911" s="1"/>
      <c r="P911" s="1"/>
      <c r="Q911" s="1"/>
      <c r="R911" s="1"/>
      <c r="S911" s="1"/>
      <c r="T911" s="1"/>
      <c r="U911" s="1"/>
      <c r="V911" s="1"/>
      <c r="W911" s="1"/>
      <c r="X911" s="1"/>
      <c r="Y911" s="1"/>
      <c r="Z911" s="1"/>
    </row>
    <row r="912" spans="1:26" ht="25.5" customHeight="1">
      <c r="A912" s="1"/>
      <c r="B912" s="1">
        <v>887</v>
      </c>
      <c r="C912" s="1">
        <v>-0.29767284647048547</v>
      </c>
      <c r="D912" s="1">
        <v>-0.84461273311387042</v>
      </c>
      <c r="E912" s="1">
        <v>-0.20585616181193023</v>
      </c>
      <c r="F912" s="1">
        <v>-1.0072640255630394</v>
      </c>
      <c r="G912" s="1">
        <v>0.70426130275856857</v>
      </c>
      <c r="H912" s="1">
        <v>-0.37424225509141634</v>
      </c>
      <c r="I912" s="1">
        <v>-3.488719659206501E-2</v>
      </c>
      <c r="J912" s="1"/>
      <c r="K912" s="1"/>
      <c r="L912" s="1"/>
      <c r="M912" s="1"/>
      <c r="N912" s="1"/>
      <c r="O912" s="1"/>
      <c r="P912" s="1"/>
      <c r="Q912" s="1"/>
      <c r="R912" s="1"/>
      <c r="S912" s="1"/>
      <c r="T912" s="1"/>
      <c r="U912" s="1"/>
      <c r="V912" s="1"/>
      <c r="W912" s="1"/>
      <c r="X912" s="1"/>
      <c r="Y912" s="1"/>
      <c r="Z912" s="1"/>
    </row>
    <row r="913" spans="1:26" ht="25.5" customHeight="1">
      <c r="A913" s="1"/>
      <c r="B913" s="1">
        <v>888</v>
      </c>
      <c r="C913" s="1">
        <v>-0.38594055549235762</v>
      </c>
      <c r="D913" s="1">
        <v>-0.34671784876811124</v>
      </c>
      <c r="E913" s="1">
        <v>-0.26673423130322499</v>
      </c>
      <c r="F913" s="1">
        <v>0.39369783965583283</v>
      </c>
      <c r="G913" s="1">
        <v>-0.64789508427436338</v>
      </c>
      <c r="H913" s="1">
        <v>-0.70905120588389525</v>
      </c>
      <c r="I913" s="1">
        <v>-0.21865644488226285</v>
      </c>
      <c r="J913" s="1"/>
      <c r="K913" s="1"/>
      <c r="L913" s="1"/>
      <c r="M913" s="1"/>
      <c r="N913" s="1"/>
      <c r="O913" s="1"/>
      <c r="P913" s="1"/>
      <c r="Q913" s="1"/>
      <c r="R913" s="1"/>
      <c r="S913" s="1"/>
      <c r="T913" s="1"/>
      <c r="U913" s="1"/>
      <c r="V913" s="1"/>
      <c r="W913" s="1"/>
      <c r="X913" s="1"/>
      <c r="Y913" s="1"/>
      <c r="Z913" s="1"/>
    </row>
    <row r="914" spans="1:26" ht="25.5" customHeight="1">
      <c r="A914" s="1"/>
      <c r="B914" s="1">
        <v>889</v>
      </c>
      <c r="C914" s="1">
        <v>0.46355518258140233</v>
      </c>
      <c r="D914" s="1">
        <v>-0.24962657790961093</v>
      </c>
      <c r="E914" s="1">
        <v>2.4966742600730507E-2</v>
      </c>
      <c r="F914" s="1">
        <v>-0.21146863198195939</v>
      </c>
      <c r="G914" s="1">
        <v>6.0990049166293692E-2</v>
      </c>
      <c r="H914" s="1">
        <v>-9.7887583181273496E-2</v>
      </c>
      <c r="I914" s="1">
        <v>-0.22570029798431065</v>
      </c>
      <c r="J914" s="1"/>
      <c r="K914" s="1"/>
      <c r="L914" s="1"/>
      <c r="M914" s="1"/>
      <c r="N914" s="1"/>
      <c r="O914" s="1"/>
      <c r="P914" s="1"/>
      <c r="Q914" s="1"/>
      <c r="R914" s="1"/>
      <c r="S914" s="1"/>
      <c r="T914" s="1"/>
      <c r="U914" s="1"/>
      <c r="V914" s="1"/>
      <c r="W914" s="1"/>
      <c r="X914" s="1"/>
      <c r="Y914" s="1"/>
      <c r="Z914" s="1"/>
    </row>
    <row r="915" spans="1:26" ht="25.5" customHeight="1">
      <c r="A915" s="1"/>
      <c r="B915" s="1">
        <v>890</v>
      </c>
      <c r="C915" s="1">
        <v>-1.0143450677206225</v>
      </c>
      <c r="D915" s="1">
        <v>-0.45042633751053762</v>
      </c>
      <c r="E915" s="1">
        <v>0.52549943096706253</v>
      </c>
      <c r="F915" s="1">
        <v>-0.49159676102510547</v>
      </c>
      <c r="G915" s="1">
        <v>-0.39053806733522833</v>
      </c>
      <c r="H915" s="1">
        <v>-0.28057390527953113</v>
      </c>
      <c r="I915" s="1">
        <v>0.32078938908616245</v>
      </c>
      <c r="J915" s="1"/>
      <c r="K915" s="1"/>
      <c r="L915" s="1"/>
      <c r="M915" s="1"/>
      <c r="N915" s="1"/>
      <c r="O915" s="1"/>
      <c r="P915" s="1"/>
      <c r="Q915" s="1"/>
      <c r="R915" s="1"/>
      <c r="S915" s="1"/>
      <c r="T915" s="1"/>
      <c r="U915" s="1"/>
      <c r="V915" s="1"/>
      <c r="W915" s="1"/>
      <c r="X915" s="1"/>
      <c r="Y915" s="1"/>
      <c r="Z915" s="1"/>
    </row>
    <row r="916" spans="1:26" ht="25.5" customHeight="1">
      <c r="A916" s="1"/>
      <c r="B916" s="1">
        <v>891</v>
      </c>
      <c r="C916" s="1">
        <v>-1.5307643973515057</v>
      </c>
      <c r="D916" s="1">
        <v>-0.3073706594003372</v>
      </c>
      <c r="E916" s="1">
        <v>-1.2395470986845354</v>
      </c>
      <c r="F916" s="1">
        <v>-0.84219760247031639</v>
      </c>
      <c r="G916" s="1">
        <v>-0.15735470701793641</v>
      </c>
      <c r="H916" s="1">
        <v>-0.18676755461386391</v>
      </c>
      <c r="I916" s="1">
        <v>4.1565320776977076E-2</v>
      </c>
      <c r="J916" s="1"/>
      <c r="K916" s="1"/>
      <c r="L916" s="1"/>
      <c r="M916" s="1"/>
      <c r="N916" s="1"/>
      <c r="O916" s="1"/>
      <c r="P916" s="1"/>
      <c r="Q916" s="1"/>
      <c r="R916" s="1"/>
      <c r="S916" s="1"/>
      <c r="T916" s="1"/>
      <c r="U916" s="1"/>
      <c r="V916" s="1"/>
      <c r="W916" s="1"/>
      <c r="X916" s="1"/>
      <c r="Y916" s="1"/>
      <c r="Z916" s="1"/>
    </row>
    <row r="917" spans="1:26" ht="25.5" customHeight="1">
      <c r="A917" s="1"/>
      <c r="B917" s="1">
        <v>892</v>
      </c>
      <c r="C917" s="1">
        <v>-0.96403929898538421</v>
      </c>
      <c r="D917" s="1">
        <v>0.79882268767082365</v>
      </c>
      <c r="E917" s="1">
        <v>-0.75580282542642918</v>
      </c>
      <c r="F917" s="1">
        <v>-0.70282778794329337</v>
      </c>
      <c r="G917" s="1">
        <v>-0.6205606427517264</v>
      </c>
      <c r="H917" s="1">
        <v>0.42301661931626577</v>
      </c>
      <c r="I917" s="1">
        <v>-0.16309233673553189</v>
      </c>
      <c r="J917" s="1"/>
      <c r="K917" s="1"/>
      <c r="L917" s="1"/>
      <c r="M917" s="1"/>
      <c r="N917" s="1"/>
      <c r="O917" s="1"/>
      <c r="P917" s="1"/>
      <c r="Q917" s="1"/>
      <c r="R917" s="1"/>
      <c r="S917" s="1"/>
      <c r="T917" s="1"/>
      <c r="U917" s="1"/>
      <c r="V917" s="1"/>
      <c r="W917" s="1"/>
      <c r="X917" s="1"/>
      <c r="Y917" s="1"/>
      <c r="Z917" s="1"/>
    </row>
    <row r="918" spans="1:26" ht="25.5" customHeight="1">
      <c r="A918" s="1"/>
      <c r="B918" s="1">
        <v>893</v>
      </c>
      <c r="C918" s="1">
        <v>1.5712254997500117</v>
      </c>
      <c r="D918" s="1">
        <v>-0.51642669993455448</v>
      </c>
      <c r="E918" s="1">
        <v>0.17748496975319086</v>
      </c>
      <c r="F918" s="1">
        <v>-0.10849728492710373</v>
      </c>
      <c r="G918" s="1">
        <v>-0.58658294076870399</v>
      </c>
      <c r="H918" s="1">
        <v>-0.11332036185938729</v>
      </c>
      <c r="I918" s="1">
        <v>6.7894390144781158E-2</v>
      </c>
      <c r="J918" s="1"/>
      <c r="K918" s="1"/>
      <c r="L918" s="1"/>
      <c r="M918" s="1"/>
      <c r="N918" s="1"/>
      <c r="O918" s="1"/>
      <c r="P918" s="1"/>
      <c r="Q918" s="1"/>
      <c r="R918" s="1"/>
      <c r="S918" s="1"/>
      <c r="T918" s="1"/>
      <c r="U918" s="1"/>
      <c r="V918" s="1"/>
      <c r="W918" s="1"/>
      <c r="X918" s="1"/>
      <c r="Y918" s="1"/>
      <c r="Z918" s="1"/>
    </row>
    <row r="919" spans="1:26" ht="25.5" customHeight="1">
      <c r="A919" s="1"/>
      <c r="B919" s="1">
        <v>894</v>
      </c>
      <c r="C919" s="1">
        <v>2.1152154323112047</v>
      </c>
      <c r="D919" s="1">
        <v>1.4893652715833177</v>
      </c>
      <c r="E919" s="1">
        <v>0.34852807796837482</v>
      </c>
      <c r="F919" s="1">
        <v>0.24233389839819633</v>
      </c>
      <c r="G919" s="1">
        <v>-0.67912189827215086</v>
      </c>
      <c r="H919" s="1">
        <v>7.7448429178712643E-3</v>
      </c>
      <c r="I919" s="1">
        <v>-0.29011809859754228</v>
      </c>
      <c r="J919" s="1"/>
      <c r="K919" s="1"/>
      <c r="L919" s="1"/>
      <c r="M919" s="1"/>
      <c r="N919" s="1"/>
      <c r="O919" s="1"/>
      <c r="P919" s="1"/>
      <c r="Q919" s="1"/>
      <c r="R919" s="1"/>
      <c r="S919" s="1"/>
      <c r="T919" s="1"/>
      <c r="U919" s="1"/>
      <c r="V919" s="1"/>
      <c r="W919" s="1"/>
      <c r="X919" s="1"/>
      <c r="Y919" s="1"/>
      <c r="Z919" s="1"/>
    </row>
    <row r="920" spans="1:26" ht="25.5" customHeight="1">
      <c r="A920" s="1"/>
      <c r="B920" s="1">
        <v>895</v>
      </c>
      <c r="C920" s="1">
        <v>0.71702179445723435</v>
      </c>
      <c r="D920" s="1">
        <v>1.0983415605105995</v>
      </c>
      <c r="E920" s="1">
        <v>0.31683324216802838</v>
      </c>
      <c r="F920" s="1">
        <v>0.33479516469869586</v>
      </c>
      <c r="G920" s="1">
        <v>0.29922758518896786</v>
      </c>
      <c r="H920" s="1">
        <v>-0.27035970172136559</v>
      </c>
      <c r="I920" s="1">
        <v>-9.5565963485933266E-3</v>
      </c>
      <c r="J920" s="1"/>
      <c r="K920" s="1"/>
      <c r="L920" s="1"/>
      <c r="M920" s="1"/>
      <c r="N920" s="1"/>
      <c r="O920" s="1"/>
      <c r="P920" s="1"/>
      <c r="Q920" s="1"/>
      <c r="R920" s="1"/>
      <c r="S920" s="1"/>
      <c r="T920" s="1"/>
      <c r="U920" s="1"/>
      <c r="V920" s="1"/>
      <c r="W920" s="1"/>
      <c r="X920" s="1"/>
      <c r="Y920" s="1"/>
      <c r="Z920" s="1"/>
    </row>
    <row r="921" spans="1:26" ht="25.5" customHeight="1">
      <c r="A921" s="1"/>
      <c r="B921" s="1">
        <v>896</v>
      </c>
      <c r="C921" s="1">
        <v>0.53892231460430562</v>
      </c>
      <c r="D921" s="1">
        <v>-0.95035216688695767</v>
      </c>
      <c r="E921" s="1">
        <v>4.7299252304192428E-2</v>
      </c>
      <c r="F921" s="1">
        <v>0.13630597834835395</v>
      </c>
      <c r="G921" s="1">
        <v>-0.1207935388733679</v>
      </c>
      <c r="H921" s="1">
        <v>0.16098186214420512</v>
      </c>
      <c r="I921" s="1">
        <v>-7.8937359299973558E-2</v>
      </c>
      <c r="J921" s="1"/>
      <c r="K921" s="1"/>
      <c r="L921" s="1"/>
      <c r="M921" s="1"/>
      <c r="N921" s="1"/>
      <c r="O921" s="1"/>
      <c r="P921" s="1"/>
      <c r="Q921" s="1"/>
      <c r="R921" s="1"/>
      <c r="S921" s="1"/>
      <c r="T921" s="1"/>
      <c r="U921" s="1"/>
      <c r="V921" s="1"/>
      <c r="W921" s="1"/>
      <c r="X921" s="1"/>
      <c r="Y921" s="1"/>
      <c r="Z921" s="1"/>
    </row>
    <row r="922" spans="1:26" ht="25.5" customHeight="1">
      <c r="A922" s="1"/>
      <c r="B922" s="1">
        <v>897</v>
      </c>
      <c r="C922" s="1">
        <v>-0.60071983205717727</v>
      </c>
      <c r="D922" s="1">
        <v>-0.21432153568266032</v>
      </c>
      <c r="E922" s="1">
        <v>0.72011893997777532</v>
      </c>
      <c r="F922" s="1">
        <v>1.1701657216739452</v>
      </c>
      <c r="G922" s="1">
        <v>0.17400520128879327</v>
      </c>
      <c r="H922" s="1">
        <v>-0.12964618361223282</v>
      </c>
      <c r="I922" s="1">
        <v>-0.22526926980548775</v>
      </c>
      <c r="J922" s="1"/>
      <c r="K922" s="1"/>
      <c r="L922" s="1"/>
      <c r="M922" s="1"/>
      <c r="N922" s="1"/>
      <c r="O922" s="1"/>
      <c r="P922" s="1"/>
      <c r="Q922" s="1"/>
      <c r="R922" s="1"/>
      <c r="S922" s="1"/>
      <c r="T922" s="1"/>
      <c r="U922" s="1"/>
      <c r="V922" s="1"/>
      <c r="W922" s="1"/>
      <c r="X922" s="1"/>
      <c r="Y922" s="1"/>
      <c r="Z922" s="1"/>
    </row>
    <row r="923" spans="1:26" ht="25.5" customHeight="1">
      <c r="A923" s="1"/>
      <c r="B923" s="1">
        <v>898</v>
      </c>
      <c r="C923" s="1">
        <v>-0.24954656161308342</v>
      </c>
      <c r="D923" s="1">
        <v>1.9785709613058717</v>
      </c>
      <c r="E923" s="1">
        <v>0.62729276626209141</v>
      </c>
      <c r="F923" s="1">
        <v>0.5422794443360881</v>
      </c>
      <c r="G923" s="1">
        <v>0.28700536744116317</v>
      </c>
      <c r="H923" s="1">
        <v>-0.58021693706790167</v>
      </c>
      <c r="I923" s="1">
        <v>0.16646580298009733</v>
      </c>
      <c r="J923" s="1"/>
      <c r="K923" s="1"/>
      <c r="L923" s="1"/>
      <c r="M923" s="1"/>
      <c r="N923" s="1"/>
      <c r="O923" s="1"/>
      <c r="P923" s="1"/>
      <c r="Q923" s="1"/>
      <c r="R923" s="1"/>
      <c r="S923" s="1"/>
      <c r="T923" s="1"/>
      <c r="U923" s="1"/>
      <c r="V923" s="1"/>
      <c r="W923" s="1"/>
      <c r="X923" s="1"/>
      <c r="Y923" s="1"/>
      <c r="Z923" s="1"/>
    </row>
    <row r="924" spans="1:26" ht="25.5" customHeight="1">
      <c r="A924" s="1"/>
      <c r="B924" s="1">
        <v>899</v>
      </c>
      <c r="C924" s="1">
        <v>0.23082522791322305</v>
      </c>
      <c r="D924" s="1">
        <v>0.41876974108710863</v>
      </c>
      <c r="E924" s="1">
        <v>0.21849890763040894</v>
      </c>
      <c r="F924" s="1">
        <v>-0.37106041152464708</v>
      </c>
      <c r="G924" s="1">
        <v>-0.77646534077475982</v>
      </c>
      <c r="H924" s="1">
        <v>0.24452929829524153</v>
      </c>
      <c r="I924" s="1">
        <v>0.21555766237003054</v>
      </c>
      <c r="J924" s="1"/>
      <c r="K924" s="1"/>
      <c r="L924" s="1"/>
      <c r="M924" s="1"/>
      <c r="N924" s="1"/>
      <c r="O924" s="1"/>
      <c r="P924" s="1"/>
      <c r="Q924" s="1"/>
      <c r="R924" s="1"/>
      <c r="S924" s="1"/>
      <c r="T924" s="1"/>
      <c r="U924" s="1"/>
      <c r="V924" s="1"/>
      <c r="W924" s="1"/>
      <c r="X924" s="1"/>
      <c r="Y924" s="1"/>
      <c r="Z924" s="1"/>
    </row>
    <row r="925" spans="1:26" ht="25.5" customHeight="1">
      <c r="A925" s="1"/>
      <c r="B925" s="1">
        <v>900</v>
      </c>
      <c r="C925" s="1">
        <v>-1.3839110486065669</v>
      </c>
      <c r="D925" s="1">
        <v>-0.88795813655646494</v>
      </c>
      <c r="E925" s="1">
        <v>-0.72738656814846625</v>
      </c>
      <c r="F925" s="1">
        <v>-0.95209543254665352</v>
      </c>
      <c r="G925" s="1">
        <v>2.4230025468629492E-2</v>
      </c>
      <c r="H925" s="1">
        <v>-3.8503835489954396E-3</v>
      </c>
      <c r="I925" s="1">
        <v>-0.52764813339069283</v>
      </c>
      <c r="J925" s="1"/>
      <c r="K925" s="1"/>
      <c r="L925" s="1"/>
      <c r="M925" s="1"/>
      <c r="N925" s="1"/>
      <c r="O925" s="1"/>
      <c r="P925" s="1"/>
      <c r="Q925" s="1"/>
      <c r="R925" s="1"/>
      <c r="S925" s="1"/>
      <c r="T925" s="1"/>
      <c r="U925" s="1"/>
      <c r="V925" s="1"/>
      <c r="W925" s="1"/>
      <c r="X925" s="1"/>
      <c r="Y925" s="1"/>
      <c r="Z925" s="1"/>
    </row>
    <row r="926" spans="1:26" ht="25.5" customHeight="1">
      <c r="A926" s="1"/>
      <c r="B926" s="1">
        <v>901</v>
      </c>
      <c r="C926" s="1">
        <v>0.69305870177828977</v>
      </c>
      <c r="D926" s="1">
        <v>-0.33835056580466083</v>
      </c>
      <c r="E926" s="1">
        <v>8.0942482836706894E-2</v>
      </c>
      <c r="F926" s="1">
        <v>-0.20126237906421873</v>
      </c>
      <c r="G926" s="1">
        <v>-1.0712309429274354</v>
      </c>
      <c r="H926" s="1">
        <v>2.3407428309433674E-2</v>
      </c>
      <c r="I926" s="1">
        <v>-8.4720406085229197E-2</v>
      </c>
      <c r="J926" s="1"/>
      <c r="K926" s="1"/>
      <c r="L926" s="1"/>
      <c r="M926" s="1"/>
      <c r="N926" s="1"/>
      <c r="O926" s="1"/>
      <c r="P926" s="1"/>
      <c r="Q926" s="1"/>
      <c r="R926" s="1"/>
      <c r="S926" s="1"/>
      <c r="T926" s="1"/>
      <c r="U926" s="1"/>
      <c r="V926" s="1"/>
      <c r="W926" s="1"/>
      <c r="X926" s="1"/>
      <c r="Y926" s="1"/>
      <c r="Z926" s="1"/>
    </row>
    <row r="927" spans="1:26" ht="25.5" customHeight="1">
      <c r="A927" s="1"/>
      <c r="B927" s="1">
        <v>902</v>
      </c>
      <c r="C927" s="1">
        <v>0.87817608914371825</v>
      </c>
      <c r="D927" s="1">
        <v>-0.10928447810329489</v>
      </c>
      <c r="E927" s="1">
        <v>0.25275605182838473</v>
      </c>
      <c r="F927" s="1">
        <v>0.19663472767120815</v>
      </c>
      <c r="G927" s="1">
        <v>0.11143582074535847</v>
      </c>
      <c r="H927" s="1">
        <v>0.33006456065980927</v>
      </c>
      <c r="I927" s="1">
        <v>0.43367054498697649</v>
      </c>
      <c r="J927" s="1"/>
      <c r="K927" s="1"/>
      <c r="L927" s="1"/>
      <c r="M927" s="1"/>
      <c r="N927" s="1"/>
      <c r="O927" s="1"/>
      <c r="P927" s="1"/>
      <c r="Q927" s="1"/>
      <c r="R927" s="1"/>
      <c r="S927" s="1"/>
      <c r="T927" s="1"/>
      <c r="U927" s="1"/>
      <c r="V927" s="1"/>
      <c r="W927" s="1"/>
      <c r="X927" s="1"/>
      <c r="Y927" s="1"/>
      <c r="Z927" s="1"/>
    </row>
    <row r="928" spans="1:26" ht="25.5" customHeight="1">
      <c r="A928" s="1"/>
      <c r="B928" s="1">
        <v>903</v>
      </c>
      <c r="C928" s="1">
        <v>-2.0444352759700251</v>
      </c>
      <c r="D928" s="1">
        <v>0.38615215921828921</v>
      </c>
      <c r="E928" s="1">
        <v>0.15194063190691195</v>
      </c>
      <c r="F928" s="1">
        <v>-0.33057581047939327</v>
      </c>
      <c r="G928" s="1">
        <v>0.98986326471091513</v>
      </c>
      <c r="H928" s="1">
        <v>-0.27125133734486839</v>
      </c>
      <c r="I928" s="1">
        <v>8.4682321693879112E-2</v>
      </c>
      <c r="J928" s="1"/>
      <c r="K928" s="1"/>
      <c r="L928" s="1"/>
      <c r="M928" s="1"/>
      <c r="N928" s="1"/>
      <c r="O928" s="1"/>
      <c r="P928" s="1"/>
      <c r="Q928" s="1"/>
      <c r="R928" s="1"/>
      <c r="S928" s="1"/>
      <c r="T928" s="1"/>
      <c r="U928" s="1"/>
      <c r="V928" s="1"/>
      <c r="W928" s="1"/>
      <c r="X928" s="1"/>
      <c r="Y928" s="1"/>
      <c r="Z928" s="1"/>
    </row>
    <row r="929" spans="1:26" ht="25.5" customHeight="1">
      <c r="A929" s="1"/>
      <c r="B929" s="1">
        <v>904</v>
      </c>
      <c r="C929" s="1">
        <v>1.2462105982599658</v>
      </c>
      <c r="D929" s="1">
        <v>-6.0883152456589248E-2</v>
      </c>
      <c r="E929" s="1">
        <v>-4.3378706651599375E-2</v>
      </c>
      <c r="F929" s="1">
        <v>0.40857713072179053</v>
      </c>
      <c r="G929" s="1">
        <v>-0.26327355477698061</v>
      </c>
      <c r="H929" s="1">
        <v>1.9074846171819211E-2</v>
      </c>
      <c r="I929" s="1">
        <v>8.2624384491844477E-2</v>
      </c>
      <c r="J929" s="1"/>
      <c r="K929" s="1"/>
      <c r="L929" s="1"/>
      <c r="M929" s="1"/>
      <c r="N929" s="1"/>
      <c r="O929" s="1"/>
      <c r="P929" s="1"/>
      <c r="Q929" s="1"/>
      <c r="R929" s="1"/>
      <c r="S929" s="1"/>
      <c r="T929" s="1"/>
      <c r="U929" s="1"/>
      <c r="V929" s="1"/>
      <c r="W929" s="1"/>
      <c r="X929" s="1"/>
      <c r="Y929" s="1"/>
      <c r="Z929" s="1"/>
    </row>
    <row r="930" spans="1:26" ht="25.5" customHeight="1">
      <c r="A930" s="1"/>
      <c r="B930" s="1">
        <v>905</v>
      </c>
      <c r="C930" s="1">
        <v>-1.118300054988697</v>
      </c>
      <c r="D930" s="1">
        <v>-0.1476301458003183</v>
      </c>
      <c r="E930" s="1">
        <v>-0.49462054320187293</v>
      </c>
      <c r="F930" s="1">
        <v>-0.1751774544070871</v>
      </c>
      <c r="G930" s="1">
        <v>0.78314486063030242</v>
      </c>
      <c r="H930" s="1">
        <v>3.8676873427187842E-3</v>
      </c>
      <c r="I930" s="1">
        <v>1.7470609662519464E-2</v>
      </c>
      <c r="J930" s="1"/>
      <c r="K930" s="1"/>
      <c r="L930" s="1"/>
      <c r="M930" s="1"/>
      <c r="N930" s="1"/>
      <c r="O930" s="1"/>
      <c r="P930" s="1"/>
      <c r="Q930" s="1"/>
      <c r="R930" s="1"/>
      <c r="S930" s="1"/>
      <c r="T930" s="1"/>
      <c r="U930" s="1"/>
      <c r="V930" s="1"/>
      <c r="W930" s="1"/>
      <c r="X930" s="1"/>
      <c r="Y930" s="1"/>
      <c r="Z930" s="1"/>
    </row>
    <row r="931" spans="1:26" ht="25.5" customHeight="1">
      <c r="A931" s="1"/>
      <c r="B931" s="1">
        <v>906</v>
      </c>
      <c r="C931" s="1">
        <v>-0.95050522437147611</v>
      </c>
      <c r="D931" s="1">
        <v>1.0696276273024268</v>
      </c>
      <c r="E931" s="1">
        <v>6.7955197792073263E-2</v>
      </c>
      <c r="F931" s="1">
        <v>-2.5601364360905279E-2</v>
      </c>
      <c r="G931" s="1">
        <v>-0.36144096306344664</v>
      </c>
      <c r="H931" s="1">
        <v>0.25771401851179132</v>
      </c>
      <c r="I931" s="1">
        <v>-2.1937345291455135E-2</v>
      </c>
      <c r="J931" s="1"/>
      <c r="K931" s="1"/>
      <c r="L931" s="1"/>
      <c r="M931" s="1"/>
      <c r="N931" s="1"/>
      <c r="O931" s="1"/>
      <c r="P931" s="1"/>
      <c r="Q931" s="1"/>
      <c r="R931" s="1"/>
      <c r="S931" s="1"/>
      <c r="T931" s="1"/>
      <c r="U931" s="1"/>
      <c r="V931" s="1"/>
      <c r="W931" s="1"/>
      <c r="X931" s="1"/>
      <c r="Y931" s="1"/>
      <c r="Z931" s="1"/>
    </row>
    <row r="932" spans="1:26" ht="25.5" customHeight="1">
      <c r="A932" s="1"/>
      <c r="B932" s="1">
        <v>907</v>
      </c>
      <c r="C932" s="1">
        <v>0.67371683492147905</v>
      </c>
      <c r="D932" s="1">
        <v>1.2879042530687634</v>
      </c>
      <c r="E932" s="1">
        <v>-0.23123122935128873</v>
      </c>
      <c r="F932" s="1">
        <v>0.79748818737465121</v>
      </c>
      <c r="G932" s="1">
        <v>4.6235729196476096E-2</v>
      </c>
      <c r="H932" s="1">
        <v>0.39710025774751812</v>
      </c>
      <c r="I932" s="1">
        <v>0.35729616365935507</v>
      </c>
      <c r="J932" s="1"/>
      <c r="K932" s="1"/>
      <c r="L932" s="1"/>
      <c r="M932" s="1"/>
      <c r="N932" s="1"/>
      <c r="O932" s="1"/>
      <c r="P932" s="1"/>
      <c r="Q932" s="1"/>
      <c r="R932" s="1"/>
      <c r="S932" s="1"/>
      <c r="T932" s="1"/>
      <c r="U932" s="1"/>
      <c r="V932" s="1"/>
      <c r="W932" s="1"/>
      <c r="X932" s="1"/>
      <c r="Y932" s="1"/>
      <c r="Z932" s="1"/>
    </row>
    <row r="933" spans="1:26" ht="25.5" customHeight="1">
      <c r="A933" s="1"/>
      <c r="B933" s="1">
        <v>908</v>
      </c>
      <c r="C933" s="1">
        <v>1.308918864539091</v>
      </c>
      <c r="D933" s="1">
        <v>-0.98895733528937768</v>
      </c>
      <c r="E933" s="1">
        <v>-0.89003947839414366</v>
      </c>
      <c r="F933" s="1">
        <v>-0.77414180546187294</v>
      </c>
      <c r="G933" s="1">
        <v>-0.56297408150636807</v>
      </c>
      <c r="H933" s="1">
        <v>6.722195699100042E-2</v>
      </c>
      <c r="I933" s="1">
        <v>-3.9378302827455802E-3</v>
      </c>
      <c r="J933" s="1"/>
      <c r="K933" s="1"/>
      <c r="L933" s="1"/>
      <c r="M933" s="1"/>
      <c r="N933" s="1"/>
      <c r="O933" s="1"/>
      <c r="P933" s="1"/>
      <c r="Q933" s="1"/>
      <c r="R933" s="1"/>
      <c r="S933" s="1"/>
      <c r="T933" s="1"/>
      <c r="U933" s="1"/>
      <c r="V933" s="1"/>
      <c r="W933" s="1"/>
      <c r="X933" s="1"/>
      <c r="Y933" s="1"/>
      <c r="Z933" s="1"/>
    </row>
    <row r="934" spans="1:26" ht="25.5" customHeight="1">
      <c r="A934" s="1"/>
      <c r="B934" s="1">
        <v>909</v>
      </c>
      <c r="C934" s="1">
        <v>0.59752984123252451</v>
      </c>
      <c r="D934" s="1">
        <v>-0.6533974362192575</v>
      </c>
      <c r="E934" s="1">
        <v>-3.4665979187056196E-2</v>
      </c>
      <c r="F934" s="1">
        <v>-0.50907078258954797</v>
      </c>
      <c r="G934" s="1">
        <v>-0.42213661400615321</v>
      </c>
      <c r="H934" s="1">
        <v>-0.36230992433660403</v>
      </c>
      <c r="I934" s="1">
        <v>6.9099986227737997E-2</v>
      </c>
      <c r="J934" s="1"/>
      <c r="K934" s="1"/>
      <c r="L934" s="1"/>
      <c r="M934" s="1"/>
      <c r="N934" s="1"/>
      <c r="O934" s="1"/>
      <c r="P934" s="1"/>
      <c r="Q934" s="1"/>
      <c r="R934" s="1"/>
      <c r="S934" s="1"/>
      <c r="T934" s="1"/>
      <c r="U934" s="1"/>
      <c r="V934" s="1"/>
      <c r="W934" s="1"/>
      <c r="X934" s="1"/>
      <c r="Y934" s="1"/>
      <c r="Z934" s="1"/>
    </row>
    <row r="935" spans="1:26" ht="25.5" customHeight="1">
      <c r="A935" s="1"/>
      <c r="B935" s="1">
        <v>910</v>
      </c>
      <c r="C935" s="1">
        <v>-0.56329156260741553</v>
      </c>
      <c r="D935" s="1">
        <v>-0.12015737789220229</v>
      </c>
      <c r="E935" s="1">
        <v>0.26717850901595935</v>
      </c>
      <c r="F935" s="1">
        <v>-0.24820636006039354</v>
      </c>
      <c r="G935" s="1">
        <v>-8.9950878423989231E-2</v>
      </c>
      <c r="H935" s="1">
        <v>-0.14816407559193126</v>
      </c>
      <c r="I935" s="1">
        <v>3.4518241565154074E-2</v>
      </c>
      <c r="J935" s="1"/>
      <c r="K935" s="1"/>
      <c r="L935" s="1"/>
      <c r="M935" s="1"/>
      <c r="N935" s="1"/>
      <c r="O935" s="1"/>
      <c r="P935" s="1"/>
      <c r="Q935" s="1"/>
      <c r="R935" s="1"/>
      <c r="S935" s="1"/>
      <c r="T935" s="1"/>
      <c r="U935" s="1"/>
      <c r="V935" s="1"/>
      <c r="W935" s="1"/>
      <c r="X935" s="1"/>
      <c r="Y935" s="1"/>
      <c r="Z935" s="1"/>
    </row>
    <row r="936" spans="1:26" ht="25.5" customHeight="1">
      <c r="A936" s="1"/>
      <c r="B936" s="1">
        <v>911</v>
      </c>
      <c r="C936" s="1">
        <v>-1.2106975703885383</v>
      </c>
      <c r="D936" s="1">
        <v>-6.8236097641531379E-2</v>
      </c>
      <c r="E936" s="1">
        <v>0.2905284203307737</v>
      </c>
      <c r="F936" s="1">
        <v>-0.26398003997055264</v>
      </c>
      <c r="G936" s="1">
        <v>0.28805618876496031</v>
      </c>
      <c r="H936" s="1">
        <v>0.13044383796493164</v>
      </c>
      <c r="I936" s="1">
        <v>-0.10349268364348248</v>
      </c>
      <c r="J936" s="1"/>
      <c r="K936" s="1"/>
      <c r="L936" s="1"/>
      <c r="M936" s="1"/>
      <c r="N936" s="1"/>
      <c r="O936" s="1"/>
      <c r="P936" s="1"/>
      <c r="Q936" s="1"/>
      <c r="R936" s="1"/>
      <c r="S936" s="1"/>
      <c r="T936" s="1"/>
      <c r="U936" s="1"/>
      <c r="V936" s="1"/>
      <c r="W936" s="1"/>
      <c r="X936" s="1"/>
      <c r="Y936" s="1"/>
      <c r="Z936" s="1"/>
    </row>
    <row r="937" spans="1:26" ht="25.5" customHeight="1">
      <c r="A937" s="1"/>
      <c r="B937" s="1">
        <v>912</v>
      </c>
      <c r="C937" s="1">
        <v>-0.88664408536501682</v>
      </c>
      <c r="D937" s="1">
        <v>0.38792058532004059</v>
      </c>
      <c r="E937" s="1">
        <v>-0.34044576807549176</v>
      </c>
      <c r="F937" s="1">
        <v>0.17572410029782842</v>
      </c>
      <c r="G937" s="1">
        <v>0.37750170747907147</v>
      </c>
      <c r="H937" s="1">
        <v>0.41945021474409294</v>
      </c>
      <c r="I937" s="1">
        <v>1.2797230220134093E-2</v>
      </c>
      <c r="J937" s="1"/>
      <c r="K937" s="1"/>
      <c r="L937" s="1"/>
      <c r="M937" s="1"/>
      <c r="N937" s="1"/>
      <c r="O937" s="1"/>
      <c r="P937" s="1"/>
      <c r="Q937" s="1"/>
      <c r="R937" s="1"/>
      <c r="S937" s="1"/>
      <c r="T937" s="1"/>
      <c r="U937" s="1"/>
      <c r="V937" s="1"/>
      <c r="W937" s="1"/>
      <c r="X937" s="1"/>
      <c r="Y937" s="1"/>
      <c r="Z937" s="1"/>
    </row>
    <row r="938" spans="1:26" ht="25.5" customHeight="1">
      <c r="A938" s="1"/>
      <c r="B938" s="1">
        <v>913</v>
      </c>
      <c r="C938" s="1">
        <v>-0.51734607764951102</v>
      </c>
      <c r="D938" s="1">
        <v>0.52145741462912898</v>
      </c>
      <c r="E938" s="1">
        <v>-0.32285497376788369</v>
      </c>
      <c r="F938" s="1">
        <v>-3.6543294777438173E-2</v>
      </c>
      <c r="G938" s="1">
        <v>-0.34789178095166351</v>
      </c>
      <c r="H938" s="1">
        <v>0.13435881531968202</v>
      </c>
      <c r="I938" s="1">
        <v>-6.9767139294376529E-2</v>
      </c>
      <c r="J938" s="1"/>
      <c r="K938" s="1"/>
      <c r="L938" s="1"/>
      <c r="M938" s="1"/>
      <c r="N938" s="1"/>
      <c r="O938" s="1"/>
      <c r="P938" s="1"/>
      <c r="Q938" s="1"/>
      <c r="R938" s="1"/>
      <c r="S938" s="1"/>
      <c r="T938" s="1"/>
      <c r="U938" s="1"/>
      <c r="V938" s="1"/>
      <c r="W938" s="1"/>
      <c r="X938" s="1"/>
      <c r="Y938" s="1"/>
      <c r="Z938" s="1"/>
    </row>
    <row r="939" spans="1:26" ht="25.5" customHeight="1">
      <c r="A939" s="1"/>
      <c r="B939" s="1">
        <v>914</v>
      </c>
      <c r="C939" s="1">
        <v>-0.90592201955312013</v>
      </c>
      <c r="D939" s="1">
        <v>-1.4751058753172821</v>
      </c>
      <c r="E939" s="1">
        <v>-0.96455872035335533</v>
      </c>
      <c r="F939" s="1">
        <v>0.73960175876287493</v>
      </c>
      <c r="G939" s="1">
        <v>-0.55519455856510225</v>
      </c>
      <c r="H939" s="1">
        <v>0.2059568454510024</v>
      </c>
      <c r="I939" s="1">
        <v>0.18235411500463003</v>
      </c>
      <c r="J939" s="1"/>
      <c r="K939" s="1"/>
      <c r="L939" s="1"/>
      <c r="M939" s="1"/>
      <c r="N939" s="1"/>
      <c r="O939" s="1"/>
      <c r="P939" s="1"/>
      <c r="Q939" s="1"/>
      <c r="R939" s="1"/>
      <c r="S939" s="1"/>
      <c r="T939" s="1"/>
      <c r="U939" s="1"/>
      <c r="V939" s="1"/>
      <c r="W939" s="1"/>
      <c r="X939" s="1"/>
      <c r="Y939" s="1"/>
      <c r="Z939" s="1"/>
    </row>
    <row r="940" spans="1:26" ht="25.5" customHeight="1">
      <c r="A940" s="1"/>
      <c r="B940" s="1">
        <v>915</v>
      </c>
      <c r="C940" s="1">
        <v>-0.30285724887909854</v>
      </c>
      <c r="D940" s="1">
        <v>0.55609105923695834</v>
      </c>
      <c r="E940" s="1">
        <v>-0.14135223289507517</v>
      </c>
      <c r="F940" s="1">
        <v>-1.5053033417767737E-2</v>
      </c>
      <c r="G940" s="1">
        <v>0.46273121840801712</v>
      </c>
      <c r="H940" s="1">
        <v>-0.242206744657219</v>
      </c>
      <c r="I940" s="1">
        <v>0.25951439926060499</v>
      </c>
      <c r="J940" s="1"/>
      <c r="K940" s="1"/>
      <c r="L940" s="1"/>
      <c r="M940" s="1"/>
      <c r="N940" s="1"/>
      <c r="O940" s="1"/>
      <c r="P940" s="1"/>
      <c r="Q940" s="1"/>
      <c r="R940" s="1"/>
      <c r="S940" s="1"/>
      <c r="T940" s="1"/>
      <c r="U940" s="1"/>
      <c r="V940" s="1"/>
      <c r="W940" s="1"/>
      <c r="X940" s="1"/>
      <c r="Y940" s="1"/>
      <c r="Z940" s="1"/>
    </row>
    <row r="941" spans="1:26" ht="25.5" customHeight="1">
      <c r="A941" s="1"/>
      <c r="B941" s="1">
        <v>916</v>
      </c>
      <c r="C941" s="1">
        <v>-0.44896339333163421</v>
      </c>
      <c r="D941" s="1">
        <v>1.0394135409046459</v>
      </c>
      <c r="E941" s="1">
        <v>-0.11418955789858935</v>
      </c>
      <c r="F941" s="1">
        <v>-0.47247165746148212</v>
      </c>
      <c r="G941" s="1">
        <v>-0.72108623084997703</v>
      </c>
      <c r="H941" s="1">
        <v>0.30630907984287503</v>
      </c>
      <c r="I941" s="1">
        <v>0.11611379596391329</v>
      </c>
      <c r="J941" s="1"/>
      <c r="K941" s="1"/>
      <c r="L941" s="1"/>
      <c r="M941" s="1"/>
      <c r="N941" s="1"/>
      <c r="O941" s="1"/>
      <c r="P941" s="1"/>
      <c r="Q941" s="1"/>
      <c r="R941" s="1"/>
      <c r="S941" s="1"/>
      <c r="T941" s="1"/>
      <c r="U941" s="1"/>
      <c r="V941" s="1"/>
      <c r="W941" s="1"/>
      <c r="X941" s="1"/>
      <c r="Y941" s="1"/>
      <c r="Z941" s="1"/>
    </row>
    <row r="942" spans="1:26" ht="25.5" customHeight="1">
      <c r="A942" s="1"/>
      <c r="B942" s="1">
        <v>917</v>
      </c>
      <c r="C942" s="1">
        <v>-0.70711256841349845</v>
      </c>
      <c r="D942" s="1">
        <v>-0.29195688336583514</v>
      </c>
      <c r="E942" s="1">
        <v>0.71907773597441793</v>
      </c>
      <c r="F942" s="1">
        <v>0.39073518984886424</v>
      </c>
      <c r="G942" s="1">
        <v>6.3171217235475835E-2</v>
      </c>
      <c r="H942" s="1">
        <v>0.21599705451019474</v>
      </c>
      <c r="I942" s="1">
        <v>0.19910400572446157</v>
      </c>
      <c r="J942" s="1"/>
      <c r="K942" s="1"/>
      <c r="L942" s="1"/>
      <c r="M942" s="1"/>
      <c r="N942" s="1"/>
      <c r="O942" s="1"/>
      <c r="P942" s="1"/>
      <c r="Q942" s="1"/>
      <c r="R942" s="1"/>
      <c r="S942" s="1"/>
      <c r="T942" s="1"/>
      <c r="U942" s="1"/>
      <c r="V942" s="1"/>
      <c r="W942" s="1"/>
      <c r="X942" s="1"/>
      <c r="Y942" s="1"/>
      <c r="Z942" s="1"/>
    </row>
    <row r="943" spans="1:26" ht="25.5" customHeight="1">
      <c r="A943" s="1"/>
      <c r="B943" s="1">
        <v>918</v>
      </c>
      <c r="C943" s="1">
        <v>0.50148511801488938</v>
      </c>
      <c r="D943" s="1">
        <v>1.1641174705082982</v>
      </c>
      <c r="E943" s="1">
        <v>-0.88191263401110909</v>
      </c>
      <c r="F943" s="1">
        <v>-0.62765702383656485</v>
      </c>
      <c r="G943" s="1">
        <v>-9.2510766778663378E-2</v>
      </c>
      <c r="H943" s="1">
        <v>-7.4566694966257382E-2</v>
      </c>
      <c r="I943" s="1">
        <v>0.15614427449876847</v>
      </c>
      <c r="J943" s="1"/>
      <c r="K943" s="1"/>
      <c r="L943" s="1"/>
      <c r="M943" s="1"/>
      <c r="N943" s="1"/>
      <c r="O943" s="1"/>
      <c r="P943" s="1"/>
      <c r="Q943" s="1"/>
      <c r="R943" s="1"/>
      <c r="S943" s="1"/>
      <c r="T943" s="1"/>
      <c r="U943" s="1"/>
      <c r="V943" s="1"/>
      <c r="W943" s="1"/>
      <c r="X943" s="1"/>
      <c r="Y943" s="1"/>
      <c r="Z943" s="1"/>
    </row>
    <row r="944" spans="1:26" ht="25.5" customHeight="1">
      <c r="A944" s="1"/>
      <c r="B944" s="1">
        <v>919</v>
      </c>
      <c r="C944" s="1">
        <v>-0.46894633234324379</v>
      </c>
      <c r="D944" s="1">
        <v>0.73965393969130588</v>
      </c>
      <c r="E944" s="1">
        <v>0.52779344626043356</v>
      </c>
      <c r="F944" s="1">
        <v>-4.4663130832141851E-3</v>
      </c>
      <c r="G944" s="1">
        <v>0.59760836085491342</v>
      </c>
      <c r="H944" s="1">
        <v>-0.13030512067693961</v>
      </c>
      <c r="I944" s="1">
        <v>0.17166326920680167</v>
      </c>
      <c r="J944" s="1"/>
      <c r="K944" s="1"/>
      <c r="L944" s="1"/>
      <c r="M944" s="1"/>
      <c r="N944" s="1"/>
      <c r="O944" s="1"/>
      <c r="P944" s="1"/>
      <c r="Q944" s="1"/>
      <c r="R944" s="1"/>
      <c r="S944" s="1"/>
      <c r="T944" s="1"/>
      <c r="U944" s="1"/>
      <c r="V944" s="1"/>
      <c r="W944" s="1"/>
      <c r="X944" s="1"/>
      <c r="Y944" s="1"/>
      <c r="Z944" s="1"/>
    </row>
    <row r="945" spans="1:26" ht="25.5" customHeight="1">
      <c r="A945" s="1"/>
      <c r="B945" s="1">
        <v>920</v>
      </c>
      <c r="C945" s="1">
        <v>-0.86603025117512566</v>
      </c>
      <c r="D945" s="1">
        <v>1.3002334487571916</v>
      </c>
      <c r="E945" s="1">
        <v>1.3635113900795359</v>
      </c>
      <c r="F945" s="1">
        <v>9.4700615275701783E-2</v>
      </c>
      <c r="G945" s="1">
        <v>-0.78997064786462956</v>
      </c>
      <c r="H945" s="1">
        <v>-0.38053664293659395</v>
      </c>
      <c r="I945" s="1">
        <v>-0.26036628361950831</v>
      </c>
      <c r="J945" s="1"/>
      <c r="K945" s="1"/>
      <c r="L945" s="1"/>
      <c r="M945" s="1"/>
      <c r="N945" s="1"/>
      <c r="O945" s="1"/>
      <c r="P945" s="1"/>
      <c r="Q945" s="1"/>
      <c r="R945" s="1"/>
      <c r="S945" s="1"/>
      <c r="T945" s="1"/>
      <c r="U945" s="1"/>
      <c r="V945" s="1"/>
      <c r="W945" s="1"/>
      <c r="X945" s="1"/>
      <c r="Y945" s="1"/>
      <c r="Z945" s="1"/>
    </row>
    <row r="946" spans="1:26" ht="25.5" customHeight="1">
      <c r="A946" s="1"/>
      <c r="B946" s="1">
        <v>921</v>
      </c>
      <c r="C946" s="1">
        <v>-2.0637341497624906</v>
      </c>
      <c r="D946" s="1">
        <v>0.10384337902866302</v>
      </c>
      <c r="E946" s="1">
        <v>0.37310484407012839</v>
      </c>
      <c r="F946" s="1">
        <v>0.1715370517205741</v>
      </c>
      <c r="G946" s="1">
        <v>-7.3581293933021499E-2</v>
      </c>
      <c r="H946" s="1">
        <v>2.3981804222914641E-2</v>
      </c>
      <c r="I946" s="1">
        <v>3.49491519173563E-2</v>
      </c>
      <c r="J946" s="1"/>
      <c r="K946" s="1"/>
      <c r="L946" s="1"/>
      <c r="M946" s="1"/>
      <c r="N946" s="1"/>
      <c r="O946" s="1"/>
      <c r="P946" s="1"/>
      <c r="Q946" s="1"/>
      <c r="R946" s="1"/>
      <c r="S946" s="1"/>
      <c r="T946" s="1"/>
      <c r="U946" s="1"/>
      <c r="V946" s="1"/>
      <c r="W946" s="1"/>
      <c r="X946" s="1"/>
      <c r="Y946" s="1"/>
      <c r="Z946" s="1"/>
    </row>
    <row r="947" spans="1:26" ht="25.5" customHeight="1">
      <c r="A947" s="1"/>
      <c r="B947" s="1">
        <v>922</v>
      </c>
      <c r="C947" s="1">
        <v>0.32029638654254056</v>
      </c>
      <c r="D947" s="1">
        <v>0.3700522780017067</v>
      </c>
      <c r="E947" s="1">
        <v>1.0669967588931095</v>
      </c>
      <c r="F947" s="1">
        <v>-0.83846046357594828</v>
      </c>
      <c r="G947" s="1">
        <v>0.12130605961195558</v>
      </c>
      <c r="H947" s="1">
        <v>0.30397404479582601</v>
      </c>
      <c r="I947" s="1">
        <v>0.22179645292865349</v>
      </c>
      <c r="J947" s="1"/>
      <c r="K947" s="1"/>
      <c r="L947" s="1"/>
      <c r="M947" s="1"/>
      <c r="N947" s="1"/>
      <c r="O947" s="1"/>
      <c r="P947" s="1"/>
      <c r="Q947" s="1"/>
      <c r="R947" s="1"/>
      <c r="S947" s="1"/>
      <c r="T947" s="1"/>
      <c r="U947" s="1"/>
      <c r="V947" s="1"/>
      <c r="W947" s="1"/>
      <c r="X947" s="1"/>
      <c r="Y947" s="1"/>
      <c r="Z947" s="1"/>
    </row>
    <row r="948" spans="1:26" ht="25.5" customHeight="1">
      <c r="A948" s="1"/>
      <c r="B948" s="1">
        <v>923</v>
      </c>
      <c r="C948" s="1">
        <v>-0.13205495918186078</v>
      </c>
      <c r="D948" s="1">
        <v>-0.4164014310383346</v>
      </c>
      <c r="E948" s="1">
        <v>-0.13680477558163373</v>
      </c>
      <c r="F948" s="1">
        <v>0.18723638110916713</v>
      </c>
      <c r="G948" s="1">
        <v>0.19896228556875709</v>
      </c>
      <c r="H948" s="1">
        <v>0.16088281805084628</v>
      </c>
      <c r="I948" s="1">
        <v>6.4968086556866519E-2</v>
      </c>
      <c r="J948" s="1"/>
      <c r="K948" s="1"/>
      <c r="L948" s="1"/>
      <c r="M948" s="1"/>
      <c r="N948" s="1"/>
      <c r="O948" s="1"/>
      <c r="P948" s="1"/>
      <c r="Q948" s="1"/>
      <c r="R948" s="1"/>
      <c r="S948" s="1"/>
      <c r="T948" s="1"/>
      <c r="U948" s="1"/>
      <c r="V948" s="1"/>
      <c r="W948" s="1"/>
      <c r="X948" s="1"/>
      <c r="Y948" s="1"/>
      <c r="Z948" s="1"/>
    </row>
    <row r="949" spans="1:26" ht="25.5" customHeight="1">
      <c r="A949" s="1"/>
      <c r="B949" s="1">
        <v>924</v>
      </c>
      <c r="C949" s="1">
        <v>-0.33644969722306411</v>
      </c>
      <c r="D949" s="1">
        <v>-0.38664283227880886</v>
      </c>
      <c r="E949" s="1">
        <v>0.26621207629794402</v>
      </c>
      <c r="F949" s="1">
        <v>0.86207893646259182</v>
      </c>
      <c r="G949" s="1">
        <v>-1.1783229886738</v>
      </c>
      <c r="H949" s="1">
        <v>0.39492228013197306</v>
      </c>
      <c r="I949" s="1">
        <v>0.19464096972330969</v>
      </c>
      <c r="J949" s="1"/>
      <c r="K949" s="1"/>
      <c r="L949" s="1"/>
      <c r="M949" s="1"/>
      <c r="N949" s="1"/>
      <c r="O949" s="1"/>
      <c r="P949" s="1"/>
      <c r="Q949" s="1"/>
      <c r="R949" s="1"/>
      <c r="S949" s="1"/>
      <c r="T949" s="1"/>
      <c r="U949" s="1"/>
      <c r="V949" s="1"/>
      <c r="W949" s="1"/>
      <c r="X949" s="1"/>
      <c r="Y949" s="1"/>
      <c r="Z949" s="1"/>
    </row>
    <row r="950" spans="1:26" ht="25.5" customHeight="1">
      <c r="A950" s="1"/>
      <c r="B950" s="1">
        <v>925</v>
      </c>
      <c r="C950" s="1">
        <v>-0.61231405074710654</v>
      </c>
      <c r="D950" s="1">
        <v>-0.30902265092630943</v>
      </c>
      <c r="E950" s="1">
        <v>0.86298281167908508</v>
      </c>
      <c r="F950" s="1">
        <v>6.3364882342942838E-2</v>
      </c>
      <c r="G950" s="1">
        <v>-0.19378836700420737</v>
      </c>
      <c r="H950" s="1">
        <v>-0.1891526287590537</v>
      </c>
      <c r="I950" s="1">
        <v>5.8674900482400219E-2</v>
      </c>
      <c r="J950" s="1"/>
      <c r="K950" s="1"/>
      <c r="L950" s="1"/>
      <c r="M950" s="1"/>
      <c r="N950" s="1"/>
      <c r="O950" s="1"/>
      <c r="P950" s="1"/>
      <c r="Q950" s="1"/>
      <c r="R950" s="1"/>
      <c r="S950" s="1"/>
      <c r="T950" s="1"/>
      <c r="U950" s="1"/>
      <c r="V950" s="1"/>
      <c r="W950" s="1"/>
      <c r="X950" s="1"/>
      <c r="Y950" s="1"/>
      <c r="Z950" s="1"/>
    </row>
    <row r="951" spans="1:26" ht="25.5" customHeight="1">
      <c r="A951" s="1"/>
      <c r="B951" s="1">
        <v>926</v>
      </c>
      <c r="C951" s="1">
        <v>0.58374798555277474</v>
      </c>
      <c r="D951" s="1">
        <v>0.49344573490294147</v>
      </c>
      <c r="E951" s="1">
        <v>-1.3348246973405729</v>
      </c>
      <c r="F951" s="1">
        <v>6.5404165968584949E-2</v>
      </c>
      <c r="G951" s="1">
        <v>1.8271981302601104E-2</v>
      </c>
      <c r="H951" s="1">
        <v>-0.43271098498738897</v>
      </c>
      <c r="I951" s="1">
        <v>0.18820680904115167</v>
      </c>
      <c r="J951" s="1"/>
      <c r="K951" s="1"/>
      <c r="L951" s="1"/>
      <c r="M951" s="1"/>
      <c r="N951" s="1"/>
      <c r="O951" s="1"/>
      <c r="P951" s="1"/>
      <c r="Q951" s="1"/>
      <c r="R951" s="1"/>
      <c r="S951" s="1"/>
      <c r="T951" s="1"/>
      <c r="U951" s="1"/>
      <c r="V951" s="1"/>
      <c r="W951" s="1"/>
      <c r="X951" s="1"/>
      <c r="Y951" s="1"/>
      <c r="Z951" s="1"/>
    </row>
    <row r="952" spans="1:26" ht="25.5" customHeight="1">
      <c r="A952" s="1"/>
      <c r="B952" s="1">
        <v>927</v>
      </c>
      <c r="C952" s="1">
        <v>0.66791305114631683</v>
      </c>
      <c r="D952" s="1">
        <v>-0.11419114435213776</v>
      </c>
      <c r="E952" s="1">
        <v>1.3178325591197881</v>
      </c>
      <c r="F952" s="1">
        <v>-0.39539824990505945</v>
      </c>
      <c r="G952" s="1">
        <v>0.73206420849309151</v>
      </c>
      <c r="H952" s="1">
        <v>-0.17257409405310967</v>
      </c>
      <c r="I952" s="1">
        <v>-0.1300898524832278</v>
      </c>
      <c r="J952" s="1"/>
      <c r="K952" s="1"/>
      <c r="L952" s="1"/>
      <c r="M952" s="1"/>
      <c r="N952" s="1"/>
      <c r="O952" s="1"/>
      <c r="P952" s="1"/>
      <c r="Q952" s="1"/>
      <c r="R952" s="1"/>
      <c r="S952" s="1"/>
      <c r="T952" s="1"/>
      <c r="U952" s="1"/>
      <c r="V952" s="1"/>
      <c r="W952" s="1"/>
      <c r="X952" s="1"/>
      <c r="Y952" s="1"/>
      <c r="Z952" s="1"/>
    </row>
    <row r="953" spans="1:26" ht="25.5" customHeight="1">
      <c r="A953" s="1"/>
      <c r="B953" s="1">
        <v>928</v>
      </c>
      <c r="C953" s="1">
        <v>-1.4628543763753432</v>
      </c>
      <c r="D953" s="1">
        <v>0.75090509384195103</v>
      </c>
      <c r="E953" s="1">
        <v>-0.21272949850732162</v>
      </c>
      <c r="F953" s="1">
        <v>-0.35593202674374613</v>
      </c>
      <c r="G953" s="1">
        <v>-0.34554959165398536</v>
      </c>
      <c r="H953" s="1">
        <v>-6.3108563609923674E-2</v>
      </c>
      <c r="I953" s="1">
        <v>-3.1491878374349774E-2</v>
      </c>
      <c r="J953" s="1"/>
      <c r="K953" s="1"/>
      <c r="L953" s="1"/>
      <c r="M953" s="1"/>
      <c r="N953" s="1"/>
      <c r="O953" s="1"/>
      <c r="P953" s="1"/>
      <c r="Q953" s="1"/>
      <c r="R953" s="1"/>
      <c r="S953" s="1"/>
      <c r="T953" s="1"/>
      <c r="U953" s="1"/>
      <c r="V953" s="1"/>
      <c r="W953" s="1"/>
      <c r="X953" s="1"/>
      <c r="Y953" s="1"/>
      <c r="Z953" s="1"/>
    </row>
    <row r="954" spans="1:26" ht="25.5" customHeight="1">
      <c r="A954" s="1"/>
      <c r="B954" s="1">
        <v>929</v>
      </c>
      <c r="C954" s="1">
        <v>-2.4496081213133327</v>
      </c>
      <c r="D954" s="1">
        <v>0.38377316457689103</v>
      </c>
      <c r="E954" s="1">
        <v>0.29245824402860066</v>
      </c>
      <c r="F954" s="1">
        <v>-0.80866295760430207</v>
      </c>
      <c r="G954" s="1">
        <v>-0.62625946020865553</v>
      </c>
      <c r="H954" s="1">
        <v>0.29203306235416621</v>
      </c>
      <c r="I954" s="1">
        <v>0.2596278357435528</v>
      </c>
      <c r="J954" s="1"/>
      <c r="K954" s="1"/>
      <c r="L954" s="1"/>
      <c r="M954" s="1"/>
      <c r="N954" s="1"/>
      <c r="O954" s="1"/>
      <c r="P954" s="1"/>
      <c r="Q954" s="1"/>
      <c r="R954" s="1"/>
      <c r="S954" s="1"/>
      <c r="T954" s="1"/>
      <c r="U954" s="1"/>
      <c r="V954" s="1"/>
      <c r="W954" s="1"/>
      <c r="X954" s="1"/>
      <c r="Y954" s="1"/>
      <c r="Z954" s="1"/>
    </row>
    <row r="955" spans="1:26" ht="25.5" customHeight="1">
      <c r="A955" s="1"/>
      <c r="B955" s="1">
        <v>930</v>
      </c>
      <c r="C955" s="1">
        <v>-0.92154562037285137</v>
      </c>
      <c r="D955" s="1">
        <v>-0.28888426839324682</v>
      </c>
      <c r="E955" s="1">
        <v>-0.52331456960755585</v>
      </c>
      <c r="F955" s="1">
        <v>-0.15224680403035903</v>
      </c>
      <c r="G955" s="1">
        <v>0.22287022711746624</v>
      </c>
      <c r="H955" s="1">
        <v>-4.2857164651744689E-2</v>
      </c>
      <c r="I955" s="1">
        <v>-0.11990786684005408</v>
      </c>
      <c r="J955" s="1"/>
      <c r="K955" s="1"/>
      <c r="L955" s="1"/>
      <c r="M955" s="1"/>
      <c r="N955" s="1"/>
      <c r="O955" s="1"/>
      <c r="P955" s="1"/>
      <c r="Q955" s="1"/>
      <c r="R955" s="1"/>
      <c r="S955" s="1"/>
      <c r="T955" s="1"/>
      <c r="U955" s="1"/>
      <c r="V955" s="1"/>
      <c r="W955" s="1"/>
      <c r="X955" s="1"/>
      <c r="Y955" s="1"/>
      <c r="Z955" s="1"/>
    </row>
    <row r="956" spans="1:26" ht="25.5" customHeight="1">
      <c r="A956" s="1"/>
      <c r="B956" s="1">
        <v>931</v>
      </c>
      <c r="C956" s="1">
        <v>-0.18814989666813026</v>
      </c>
      <c r="D956" s="1">
        <v>5.8534137195339786E-2</v>
      </c>
      <c r="E956" s="1">
        <v>-0.2969759058395946</v>
      </c>
      <c r="F956" s="1">
        <v>0.69043408854732458</v>
      </c>
      <c r="G956" s="1">
        <v>-0.22810081712215738</v>
      </c>
      <c r="H956" s="1">
        <v>-6.5967302513181794E-2</v>
      </c>
      <c r="I956" s="1">
        <v>-0.1759609334104168</v>
      </c>
      <c r="J956" s="1"/>
      <c r="K956" s="1"/>
      <c r="L956" s="1"/>
      <c r="M956" s="1"/>
      <c r="N956" s="1"/>
      <c r="O956" s="1"/>
      <c r="P956" s="1"/>
      <c r="Q956" s="1"/>
      <c r="R956" s="1"/>
      <c r="S956" s="1"/>
      <c r="T956" s="1"/>
      <c r="U956" s="1"/>
      <c r="V956" s="1"/>
      <c r="W956" s="1"/>
      <c r="X956" s="1"/>
      <c r="Y956" s="1"/>
      <c r="Z956" s="1"/>
    </row>
    <row r="957" spans="1:26" ht="25.5" customHeight="1">
      <c r="A957" s="1"/>
      <c r="B957" s="1">
        <v>932</v>
      </c>
      <c r="C957" s="1">
        <v>-1.0053032907075219E-2</v>
      </c>
      <c r="D957" s="1">
        <v>-0.12430747719588764</v>
      </c>
      <c r="E957" s="1">
        <v>-0.52143850191028462</v>
      </c>
      <c r="F957" s="1">
        <v>-0.46586399405642609</v>
      </c>
      <c r="G957" s="1">
        <v>1.9508573959684972E-2</v>
      </c>
      <c r="H957" s="1">
        <v>0.32678109129090083</v>
      </c>
      <c r="I957" s="1">
        <v>-0.12764635415096265</v>
      </c>
      <c r="J957" s="1"/>
      <c r="K957" s="1"/>
      <c r="L957" s="1"/>
      <c r="M957" s="1"/>
      <c r="N957" s="1"/>
      <c r="O957" s="1"/>
      <c r="P957" s="1"/>
      <c r="Q957" s="1"/>
      <c r="R957" s="1"/>
      <c r="S957" s="1"/>
      <c r="T957" s="1"/>
      <c r="U957" s="1"/>
      <c r="V957" s="1"/>
      <c r="W957" s="1"/>
      <c r="X957" s="1"/>
      <c r="Y957" s="1"/>
      <c r="Z957" s="1"/>
    </row>
    <row r="958" spans="1:26" ht="25.5" customHeight="1">
      <c r="A958" s="1"/>
      <c r="B958" s="1">
        <v>933</v>
      </c>
      <c r="C958" s="1">
        <v>-0.9628988693568622</v>
      </c>
      <c r="D958" s="1">
        <v>0.45857472045176945</v>
      </c>
      <c r="E958" s="1">
        <v>0.18846632213717332</v>
      </c>
      <c r="F958" s="1">
        <v>-0.43697017984278819</v>
      </c>
      <c r="G958" s="1">
        <v>-0.83473894003185234</v>
      </c>
      <c r="H958" s="1">
        <v>-0.63298433600370874</v>
      </c>
      <c r="I958" s="1">
        <v>-0.32602223418258347</v>
      </c>
      <c r="J958" s="1"/>
      <c r="K958" s="1"/>
      <c r="L958" s="1"/>
      <c r="M958" s="1"/>
      <c r="N958" s="1"/>
      <c r="O958" s="1"/>
      <c r="P958" s="1"/>
      <c r="Q958" s="1"/>
      <c r="R958" s="1"/>
      <c r="S958" s="1"/>
      <c r="T958" s="1"/>
      <c r="U958" s="1"/>
      <c r="V958" s="1"/>
      <c r="W958" s="1"/>
      <c r="X958" s="1"/>
      <c r="Y958" s="1"/>
      <c r="Z958" s="1"/>
    </row>
    <row r="959" spans="1:26" ht="25.5" customHeight="1">
      <c r="A959" s="1"/>
      <c r="B959" s="1">
        <v>934</v>
      </c>
      <c r="C959" s="1">
        <v>0.10330752452961615</v>
      </c>
      <c r="D959" s="1">
        <v>0.14118068960950336</v>
      </c>
      <c r="E959" s="1">
        <v>-0.22510172153409391</v>
      </c>
      <c r="F959" s="1">
        <v>-0.68218645759191587</v>
      </c>
      <c r="G959" s="1">
        <v>0.21480779469942712</v>
      </c>
      <c r="H959" s="1">
        <v>0.20369648811968194</v>
      </c>
      <c r="I959" s="1">
        <v>0.30335624094469582</v>
      </c>
      <c r="J959" s="1"/>
      <c r="K959" s="1"/>
      <c r="L959" s="1"/>
      <c r="M959" s="1"/>
      <c r="N959" s="1"/>
      <c r="O959" s="1"/>
      <c r="P959" s="1"/>
      <c r="Q959" s="1"/>
      <c r="R959" s="1"/>
      <c r="S959" s="1"/>
      <c r="T959" s="1"/>
      <c r="U959" s="1"/>
      <c r="V959" s="1"/>
      <c r="W959" s="1"/>
      <c r="X959" s="1"/>
      <c r="Y959" s="1"/>
      <c r="Z959" s="1"/>
    </row>
    <row r="960" spans="1:26" ht="25.5" customHeight="1">
      <c r="A960" s="1"/>
      <c r="B960" s="1">
        <v>935</v>
      </c>
      <c r="C960" s="1">
        <v>-0.49344947195855432</v>
      </c>
      <c r="D960" s="1">
        <v>0.17333661165609873</v>
      </c>
      <c r="E960" s="1">
        <v>0.58943870259120867</v>
      </c>
      <c r="F960" s="1">
        <v>0.29368921151917954</v>
      </c>
      <c r="G960" s="1">
        <v>-0.53995187686690849</v>
      </c>
      <c r="H960" s="1">
        <v>0.30102946237958739</v>
      </c>
      <c r="I960" s="1">
        <v>-0.3213756804161797</v>
      </c>
      <c r="J960" s="1"/>
      <c r="K960" s="1"/>
      <c r="L960" s="1"/>
      <c r="M960" s="1"/>
      <c r="N960" s="1"/>
      <c r="O960" s="1"/>
      <c r="P960" s="1"/>
      <c r="Q960" s="1"/>
      <c r="R960" s="1"/>
      <c r="S960" s="1"/>
      <c r="T960" s="1"/>
      <c r="U960" s="1"/>
      <c r="V960" s="1"/>
      <c r="W960" s="1"/>
      <c r="X960" s="1"/>
      <c r="Y960" s="1"/>
      <c r="Z960" s="1"/>
    </row>
    <row r="961" spans="1:26" ht="25.5" customHeight="1">
      <c r="A961" s="1"/>
      <c r="B961" s="1">
        <v>936</v>
      </c>
      <c r="C961" s="1">
        <v>0.82684759015435139</v>
      </c>
      <c r="D961" s="1">
        <v>1.1926958080716477E-2</v>
      </c>
      <c r="E961" s="1">
        <v>0.78827015916176946</v>
      </c>
      <c r="F961" s="1">
        <v>-4.7143575541688243E-2</v>
      </c>
      <c r="G961" s="1">
        <v>-2.2695352605419973E-2</v>
      </c>
      <c r="H961" s="1">
        <v>-0.18742390583584495</v>
      </c>
      <c r="I961" s="1">
        <v>1.6659870279694101E-2</v>
      </c>
      <c r="J961" s="1"/>
      <c r="K961" s="1"/>
      <c r="L961" s="1"/>
      <c r="M961" s="1"/>
      <c r="N961" s="1"/>
      <c r="O961" s="1"/>
      <c r="P961" s="1"/>
      <c r="Q961" s="1"/>
      <c r="R961" s="1"/>
      <c r="S961" s="1"/>
      <c r="T961" s="1"/>
      <c r="U961" s="1"/>
      <c r="V961" s="1"/>
      <c r="W961" s="1"/>
      <c r="X961" s="1"/>
      <c r="Y961" s="1"/>
      <c r="Z961" s="1"/>
    </row>
    <row r="962" spans="1:26" ht="25.5" customHeight="1">
      <c r="A962" s="1"/>
      <c r="B962" s="1">
        <v>937</v>
      </c>
      <c r="C962" s="1">
        <v>1.4055426969417675</v>
      </c>
      <c r="D962" s="1">
        <v>1.5032333190542497</v>
      </c>
      <c r="E962" s="1">
        <v>0.21361802696847368</v>
      </c>
      <c r="F962" s="1">
        <v>-5.2812832111919089E-2</v>
      </c>
      <c r="G962" s="1">
        <v>0.30929723969278478</v>
      </c>
      <c r="H962" s="1">
        <v>-0.46593740513496418</v>
      </c>
      <c r="I962" s="1">
        <v>0.18805582932616677</v>
      </c>
      <c r="J962" s="1"/>
      <c r="K962" s="1"/>
      <c r="L962" s="1"/>
      <c r="M962" s="1"/>
      <c r="N962" s="1"/>
      <c r="O962" s="1"/>
      <c r="P962" s="1"/>
      <c r="Q962" s="1"/>
      <c r="R962" s="1"/>
      <c r="S962" s="1"/>
      <c r="T962" s="1"/>
      <c r="U962" s="1"/>
      <c r="V962" s="1"/>
      <c r="W962" s="1"/>
      <c r="X962" s="1"/>
      <c r="Y962" s="1"/>
      <c r="Z962" s="1"/>
    </row>
    <row r="963" spans="1:26" ht="25.5" customHeight="1">
      <c r="A963" s="1"/>
      <c r="B963" s="1">
        <v>938</v>
      </c>
      <c r="C963" s="1">
        <v>1.1056641173086523</v>
      </c>
      <c r="D963" s="1">
        <v>0.98357277868192083</v>
      </c>
      <c r="E963" s="1">
        <v>1.4319865478184564</v>
      </c>
      <c r="F963" s="1">
        <v>-0.33433348344401209</v>
      </c>
      <c r="G963" s="1">
        <v>0.57032213203685445</v>
      </c>
      <c r="H963" s="1">
        <v>-0.12546005398081034</v>
      </c>
      <c r="I963" s="1">
        <v>0.11507018025174084</v>
      </c>
      <c r="J963" s="1"/>
      <c r="K963" s="1"/>
      <c r="L963" s="1"/>
      <c r="M963" s="1"/>
      <c r="N963" s="1"/>
      <c r="O963" s="1"/>
      <c r="P963" s="1"/>
      <c r="Q963" s="1"/>
      <c r="R963" s="1"/>
      <c r="S963" s="1"/>
      <c r="T963" s="1"/>
      <c r="U963" s="1"/>
      <c r="V963" s="1"/>
      <c r="W963" s="1"/>
      <c r="X963" s="1"/>
      <c r="Y963" s="1"/>
      <c r="Z963" s="1"/>
    </row>
    <row r="964" spans="1:26" ht="25.5" customHeight="1">
      <c r="A964" s="1"/>
      <c r="B964" s="1">
        <v>939</v>
      </c>
      <c r="C964" s="1">
        <v>-1.5913129704062079</v>
      </c>
      <c r="D964" s="1">
        <v>0.10416215591566713</v>
      </c>
      <c r="E964" s="1">
        <v>-9.8787930086156273E-2</v>
      </c>
      <c r="F964" s="1">
        <v>5.992293260702608E-2</v>
      </c>
      <c r="G964" s="1">
        <v>2.6545447993958637E-3</v>
      </c>
      <c r="H964" s="1">
        <v>0.10363410541318893</v>
      </c>
      <c r="I964" s="1">
        <v>-4.1813390860842084E-2</v>
      </c>
      <c r="J964" s="1"/>
      <c r="K964" s="1"/>
      <c r="L964" s="1"/>
      <c r="M964" s="1"/>
      <c r="N964" s="1"/>
      <c r="O964" s="1"/>
      <c r="P964" s="1"/>
      <c r="Q964" s="1"/>
      <c r="R964" s="1"/>
      <c r="S964" s="1"/>
      <c r="T964" s="1"/>
      <c r="U964" s="1"/>
      <c r="V964" s="1"/>
      <c r="W964" s="1"/>
      <c r="X964" s="1"/>
      <c r="Y964" s="1"/>
      <c r="Z964" s="1"/>
    </row>
    <row r="965" spans="1:26" ht="25.5" customHeight="1">
      <c r="A965" s="1"/>
      <c r="B965" s="1">
        <v>940</v>
      </c>
      <c r="C965" s="1">
        <v>0.22418288115692028</v>
      </c>
      <c r="D965" s="1">
        <v>-0.66793350398097695</v>
      </c>
      <c r="E965" s="1">
        <v>0.23047289382809702</v>
      </c>
      <c r="F965" s="1">
        <v>-0.10814655394857656</v>
      </c>
      <c r="G965" s="1">
        <v>0.10592618659577897</v>
      </c>
      <c r="H965" s="1">
        <v>-0.37360002188157282</v>
      </c>
      <c r="I965" s="1">
        <v>0.10687775230940119</v>
      </c>
      <c r="J965" s="1"/>
      <c r="K965" s="1"/>
      <c r="L965" s="1"/>
      <c r="M965" s="1"/>
      <c r="N965" s="1"/>
      <c r="O965" s="1"/>
      <c r="P965" s="1"/>
      <c r="Q965" s="1"/>
      <c r="R965" s="1"/>
      <c r="S965" s="1"/>
      <c r="T965" s="1"/>
      <c r="U965" s="1"/>
      <c r="V965" s="1"/>
      <c r="W965" s="1"/>
      <c r="X965" s="1"/>
      <c r="Y965" s="1"/>
      <c r="Z965" s="1"/>
    </row>
    <row r="966" spans="1:26" ht="25.5" customHeight="1">
      <c r="A966" s="1"/>
      <c r="B966" s="1">
        <v>941</v>
      </c>
      <c r="C966" s="1">
        <v>3.0069554732782569E-2</v>
      </c>
      <c r="D966" s="1">
        <v>-0.18003648733543376</v>
      </c>
      <c r="E966" s="1">
        <v>1.0521603973724138</v>
      </c>
      <c r="F966" s="1">
        <v>-0.1253850665395832</v>
      </c>
      <c r="G966" s="1">
        <v>0.80532447466582302</v>
      </c>
      <c r="H966" s="1">
        <v>-0.71268030082944511</v>
      </c>
      <c r="I966" s="1">
        <v>-0.25151589678742148</v>
      </c>
      <c r="J966" s="1"/>
      <c r="K966" s="1"/>
      <c r="L966" s="1"/>
      <c r="M966" s="1"/>
      <c r="N966" s="1"/>
      <c r="O966" s="1"/>
      <c r="P966" s="1"/>
      <c r="Q966" s="1"/>
      <c r="R966" s="1"/>
      <c r="S966" s="1"/>
      <c r="T966" s="1"/>
      <c r="U966" s="1"/>
      <c r="V966" s="1"/>
      <c r="W966" s="1"/>
      <c r="X966" s="1"/>
      <c r="Y966" s="1"/>
      <c r="Z966" s="1"/>
    </row>
    <row r="967" spans="1:26" ht="25.5" customHeight="1">
      <c r="A967" s="1"/>
      <c r="B967" s="1">
        <v>942</v>
      </c>
      <c r="C967" s="1">
        <v>-1.2454869548174008</v>
      </c>
      <c r="D967" s="1">
        <v>-0.45064238194190998</v>
      </c>
      <c r="E967" s="1">
        <v>3.8352612991077728E-2</v>
      </c>
      <c r="F967" s="1">
        <v>-0.56081456219048498</v>
      </c>
      <c r="G967" s="1">
        <v>0.167264257687534</v>
      </c>
      <c r="H967" s="1">
        <v>-0.18811493081577763</v>
      </c>
      <c r="I967" s="1">
        <v>4.0794358553820201E-2</v>
      </c>
      <c r="J967" s="1"/>
      <c r="K967" s="1"/>
      <c r="L967" s="1"/>
      <c r="M967" s="1"/>
      <c r="N967" s="1"/>
      <c r="O967" s="1"/>
      <c r="P967" s="1"/>
      <c r="Q967" s="1"/>
      <c r="R967" s="1"/>
      <c r="S967" s="1"/>
      <c r="T967" s="1"/>
      <c r="U967" s="1"/>
      <c r="V967" s="1"/>
      <c r="W967" s="1"/>
      <c r="X967" s="1"/>
      <c r="Y967" s="1"/>
      <c r="Z967" s="1"/>
    </row>
    <row r="968" spans="1:26" ht="25.5" customHeight="1">
      <c r="A968" s="1"/>
      <c r="B968" s="1">
        <v>943</v>
      </c>
      <c r="C968" s="1">
        <v>0.1587161820602527</v>
      </c>
      <c r="D968" s="1">
        <v>0.42843617085017338</v>
      </c>
      <c r="E968" s="1">
        <v>0.11526551846224591</v>
      </c>
      <c r="F968" s="1">
        <v>0.30309922258330652</v>
      </c>
      <c r="G968" s="1">
        <v>-0.29098196919497765</v>
      </c>
      <c r="H968" s="1">
        <v>0.24609757188567577</v>
      </c>
      <c r="I968" s="1">
        <v>0.29625824422532504</v>
      </c>
      <c r="J968" s="1"/>
      <c r="K968" s="1"/>
      <c r="L968" s="1"/>
      <c r="M968" s="1"/>
      <c r="N968" s="1"/>
      <c r="O968" s="1"/>
      <c r="P968" s="1"/>
      <c r="Q968" s="1"/>
      <c r="R968" s="1"/>
      <c r="S968" s="1"/>
      <c r="T968" s="1"/>
      <c r="U968" s="1"/>
      <c r="V968" s="1"/>
      <c r="W968" s="1"/>
      <c r="X968" s="1"/>
      <c r="Y968" s="1"/>
      <c r="Z968" s="1"/>
    </row>
    <row r="969" spans="1:26" ht="25.5" customHeight="1">
      <c r="A969" s="1"/>
      <c r="B969" s="1">
        <v>944</v>
      </c>
      <c r="C969" s="1">
        <v>-0.87504002690338611</v>
      </c>
      <c r="D969" s="1">
        <v>-1.5871309042766374E-2</v>
      </c>
      <c r="E969" s="1">
        <v>3.0651889731430182E-2</v>
      </c>
      <c r="F969" s="1">
        <v>-1.0390041551519136</v>
      </c>
      <c r="G969" s="1">
        <v>0.83041166186774051</v>
      </c>
      <c r="H969" s="1">
        <v>0.53266659283841855</v>
      </c>
      <c r="I969" s="1">
        <v>-0.17678529016442415</v>
      </c>
      <c r="J969" s="1"/>
      <c r="K969" s="1"/>
      <c r="L969" s="1"/>
      <c r="M969" s="1"/>
      <c r="N969" s="1"/>
      <c r="O969" s="1"/>
      <c r="P969" s="1"/>
      <c r="Q969" s="1"/>
      <c r="R969" s="1"/>
      <c r="S969" s="1"/>
      <c r="T969" s="1"/>
      <c r="U969" s="1"/>
      <c r="V969" s="1"/>
      <c r="W969" s="1"/>
      <c r="X969" s="1"/>
      <c r="Y969" s="1"/>
      <c r="Z969" s="1"/>
    </row>
    <row r="970" spans="1:26" ht="25.5" customHeight="1">
      <c r="A970" s="1"/>
      <c r="B970" s="1">
        <v>945</v>
      </c>
      <c r="C970" s="1">
        <v>-1.7452226798748891</v>
      </c>
      <c r="D970" s="1">
        <v>0.55545819256804385</v>
      </c>
      <c r="E970" s="1">
        <v>-0.79578330119344454</v>
      </c>
      <c r="F970" s="1">
        <v>1.0177054865469526</v>
      </c>
      <c r="G970" s="1">
        <v>0.41937664580807682</v>
      </c>
      <c r="H970" s="1">
        <v>-0.1527195864019204</v>
      </c>
      <c r="I970" s="1">
        <v>0.57851486118471751</v>
      </c>
      <c r="J970" s="1"/>
      <c r="K970" s="1"/>
      <c r="L970" s="1"/>
      <c r="M970" s="1"/>
      <c r="N970" s="1"/>
      <c r="O970" s="1"/>
      <c r="P970" s="1"/>
      <c r="Q970" s="1"/>
      <c r="R970" s="1"/>
      <c r="S970" s="1"/>
      <c r="T970" s="1"/>
      <c r="U970" s="1"/>
      <c r="V970" s="1"/>
      <c r="W970" s="1"/>
      <c r="X970" s="1"/>
      <c r="Y970" s="1"/>
      <c r="Z970" s="1"/>
    </row>
    <row r="971" spans="1:26" ht="25.5" customHeight="1">
      <c r="A971" s="1"/>
      <c r="B971" s="1">
        <v>946</v>
      </c>
      <c r="C971" s="1">
        <v>0.65283602764424831</v>
      </c>
      <c r="D971" s="1">
        <v>-0.68187219047116165</v>
      </c>
      <c r="E971" s="1">
        <v>-0.21895371501324104</v>
      </c>
      <c r="F971" s="1">
        <v>-0.36231418894257245</v>
      </c>
      <c r="G971" s="1">
        <v>-0.24407510402971902</v>
      </c>
      <c r="H971" s="1">
        <v>-0.26728093092545213</v>
      </c>
      <c r="I971" s="1">
        <v>-0.1618916941087106</v>
      </c>
      <c r="J971" s="1"/>
      <c r="K971" s="1"/>
      <c r="L971" s="1"/>
      <c r="M971" s="1"/>
      <c r="N971" s="1"/>
      <c r="O971" s="1"/>
      <c r="P971" s="1"/>
      <c r="Q971" s="1"/>
      <c r="R971" s="1"/>
      <c r="S971" s="1"/>
      <c r="T971" s="1"/>
      <c r="U971" s="1"/>
      <c r="V971" s="1"/>
      <c r="W971" s="1"/>
      <c r="X971" s="1"/>
      <c r="Y971" s="1"/>
      <c r="Z971" s="1"/>
    </row>
    <row r="972" spans="1:26" ht="25.5" customHeight="1">
      <c r="A972" s="1"/>
      <c r="B972" s="1">
        <v>947</v>
      </c>
      <c r="C972" s="1">
        <v>0.33100444963860765</v>
      </c>
      <c r="D972" s="1">
        <v>-0.56728335184910472</v>
      </c>
      <c r="E972" s="1">
        <v>9.4933134067351529E-2</v>
      </c>
      <c r="F972" s="1">
        <v>-0.28013290585546308</v>
      </c>
      <c r="G972" s="1">
        <v>0.7752423742826553</v>
      </c>
      <c r="H972" s="1">
        <v>-0.79794676125227615</v>
      </c>
      <c r="I972" s="1">
        <v>2.7158531422364941E-2</v>
      </c>
      <c r="J972" s="1"/>
      <c r="K972" s="1"/>
      <c r="L972" s="1"/>
      <c r="M972" s="1"/>
      <c r="N972" s="1"/>
      <c r="O972" s="1"/>
      <c r="P972" s="1"/>
      <c r="Q972" s="1"/>
      <c r="R972" s="1"/>
      <c r="S972" s="1"/>
      <c r="T972" s="1"/>
      <c r="U972" s="1"/>
      <c r="V972" s="1"/>
      <c r="W972" s="1"/>
      <c r="X972" s="1"/>
      <c r="Y972" s="1"/>
      <c r="Z972" s="1"/>
    </row>
    <row r="973" spans="1:26" ht="25.5" customHeight="1">
      <c r="A973" s="1"/>
      <c r="B973" s="1">
        <v>948</v>
      </c>
      <c r="C973" s="1">
        <v>0.11671905509420716</v>
      </c>
      <c r="D973" s="1">
        <v>5.6130037765676141E-2</v>
      </c>
      <c r="E973" s="1">
        <v>5.7343879704684068E-2</v>
      </c>
      <c r="F973" s="1">
        <v>0.2210344094645611</v>
      </c>
      <c r="G973" s="1">
        <v>-0.20786419912951154</v>
      </c>
      <c r="H973" s="1">
        <v>-0.32420189779888775</v>
      </c>
      <c r="I973" s="1">
        <v>2.6631459338586894E-2</v>
      </c>
      <c r="J973" s="1"/>
      <c r="K973" s="1"/>
      <c r="L973" s="1"/>
      <c r="M973" s="1"/>
      <c r="N973" s="1"/>
      <c r="O973" s="1"/>
      <c r="P973" s="1"/>
      <c r="Q973" s="1"/>
      <c r="R973" s="1"/>
      <c r="S973" s="1"/>
      <c r="T973" s="1"/>
      <c r="U973" s="1"/>
      <c r="V973" s="1"/>
      <c r="W973" s="1"/>
      <c r="X973" s="1"/>
      <c r="Y973" s="1"/>
      <c r="Z973" s="1"/>
    </row>
    <row r="974" spans="1:26" ht="25.5" customHeight="1">
      <c r="A974" s="1"/>
      <c r="B974" s="1">
        <v>949</v>
      </c>
      <c r="C974" s="1">
        <v>-0.32082853996527733</v>
      </c>
      <c r="D974" s="1">
        <v>8.948545711506517E-2</v>
      </c>
      <c r="E974" s="1">
        <v>0.40450291100900609</v>
      </c>
      <c r="F974" s="1">
        <v>1.1529349064143526</v>
      </c>
      <c r="G974" s="1">
        <v>2.709424188821179E-2</v>
      </c>
      <c r="H974" s="1">
        <v>0.68326474988030172</v>
      </c>
      <c r="I974" s="1">
        <v>0.10574741318865004</v>
      </c>
      <c r="J974" s="1"/>
      <c r="K974" s="1"/>
      <c r="L974" s="1"/>
      <c r="M974" s="1"/>
      <c r="N974" s="1"/>
      <c r="O974" s="1"/>
      <c r="P974" s="1"/>
      <c r="Q974" s="1"/>
      <c r="R974" s="1"/>
      <c r="S974" s="1"/>
      <c r="T974" s="1"/>
      <c r="U974" s="1"/>
      <c r="V974" s="1"/>
      <c r="W974" s="1"/>
      <c r="X974" s="1"/>
      <c r="Y974" s="1"/>
      <c r="Z974" s="1"/>
    </row>
    <row r="975" spans="1:26" ht="25.5" customHeight="1">
      <c r="A975" s="1"/>
      <c r="B975" s="1">
        <v>950</v>
      </c>
      <c r="C975" s="1">
        <v>-0.43467618983440121</v>
      </c>
      <c r="D975" s="1">
        <v>-0.66687318168656573</v>
      </c>
      <c r="E975" s="1">
        <v>-1.0739647345955396</v>
      </c>
      <c r="F975" s="1">
        <v>-8.1496039849881047E-2</v>
      </c>
      <c r="G975" s="1">
        <v>-0.6350590262641358</v>
      </c>
      <c r="H975" s="1">
        <v>-3.4883868449918046E-2</v>
      </c>
      <c r="I975" s="1">
        <v>4.3174097500937272E-2</v>
      </c>
      <c r="J975" s="1"/>
      <c r="K975" s="1"/>
      <c r="L975" s="1"/>
      <c r="M975" s="1"/>
      <c r="N975" s="1"/>
      <c r="O975" s="1"/>
      <c r="P975" s="1"/>
      <c r="Q975" s="1"/>
      <c r="R975" s="1"/>
      <c r="S975" s="1"/>
      <c r="T975" s="1"/>
      <c r="U975" s="1"/>
      <c r="V975" s="1"/>
      <c r="W975" s="1"/>
      <c r="X975" s="1"/>
      <c r="Y975" s="1"/>
      <c r="Z975" s="1"/>
    </row>
    <row r="976" spans="1:26" ht="25.5" customHeight="1">
      <c r="A976" s="1"/>
      <c r="B976" s="1">
        <v>951</v>
      </c>
      <c r="C976" s="1">
        <v>0.16929044074591615</v>
      </c>
      <c r="D976" s="1">
        <v>0.26827509863199933</v>
      </c>
      <c r="E976" s="1">
        <v>0.49370851957899203</v>
      </c>
      <c r="F976" s="1">
        <v>-9.1449779835768727E-2</v>
      </c>
      <c r="G976" s="1">
        <v>0.264643508995837</v>
      </c>
      <c r="H976" s="1">
        <v>0.15050272728637859</v>
      </c>
      <c r="I976" s="1">
        <v>-0.10117032979244953</v>
      </c>
      <c r="J976" s="1"/>
      <c r="K976" s="1"/>
      <c r="L976" s="1"/>
      <c r="M976" s="1"/>
      <c r="N976" s="1"/>
      <c r="O976" s="1"/>
      <c r="P976" s="1"/>
      <c r="Q976" s="1"/>
      <c r="R976" s="1"/>
      <c r="S976" s="1"/>
      <c r="T976" s="1"/>
      <c r="U976" s="1"/>
      <c r="V976" s="1"/>
      <c r="W976" s="1"/>
      <c r="X976" s="1"/>
      <c r="Y976" s="1"/>
      <c r="Z976" s="1"/>
    </row>
    <row r="977" spans="1:26" ht="25.5" customHeight="1">
      <c r="A977" s="1"/>
      <c r="B977" s="1">
        <v>952</v>
      </c>
      <c r="C977" s="1">
        <v>-0.34275065040214281</v>
      </c>
      <c r="D977" s="1">
        <v>-0.6679304194104948</v>
      </c>
      <c r="E977" s="1">
        <v>0.28583316894843974</v>
      </c>
      <c r="F977" s="1">
        <v>-5.7628460007946771E-3</v>
      </c>
      <c r="G977" s="1">
        <v>-0.24958287100695631</v>
      </c>
      <c r="H977" s="1">
        <v>0.30429373959269979</v>
      </c>
      <c r="I977" s="1">
        <v>0.23735189258628447</v>
      </c>
      <c r="J977" s="1"/>
      <c r="K977" s="1"/>
      <c r="L977" s="1"/>
      <c r="M977" s="1"/>
      <c r="N977" s="1"/>
      <c r="O977" s="1"/>
      <c r="P977" s="1"/>
      <c r="Q977" s="1"/>
      <c r="R977" s="1"/>
      <c r="S977" s="1"/>
      <c r="T977" s="1"/>
      <c r="U977" s="1"/>
      <c r="V977" s="1"/>
      <c r="W977" s="1"/>
      <c r="X977" s="1"/>
      <c r="Y977" s="1"/>
      <c r="Z977" s="1"/>
    </row>
    <row r="978" spans="1:26" ht="25.5" customHeight="1">
      <c r="A978" s="1"/>
      <c r="B978" s="1">
        <v>953</v>
      </c>
      <c r="C978" s="1">
        <v>-0.88570837306993511</v>
      </c>
      <c r="D978" s="1">
        <v>8.2655968638277344E-2</v>
      </c>
      <c r="E978" s="1">
        <v>-5.4510245991968152E-2</v>
      </c>
      <c r="F978" s="1">
        <v>0.44183156527553663</v>
      </c>
      <c r="G978" s="1">
        <v>0.41125219096009163</v>
      </c>
      <c r="H978" s="1">
        <v>0.29759333444812858</v>
      </c>
      <c r="I978" s="1">
        <v>0.17354028851429876</v>
      </c>
      <c r="J978" s="1"/>
      <c r="K978" s="1"/>
      <c r="L978" s="1"/>
      <c r="M978" s="1"/>
      <c r="N978" s="1"/>
      <c r="O978" s="1"/>
      <c r="P978" s="1"/>
      <c r="Q978" s="1"/>
      <c r="R978" s="1"/>
      <c r="S978" s="1"/>
      <c r="T978" s="1"/>
      <c r="U978" s="1"/>
      <c r="V978" s="1"/>
      <c r="W978" s="1"/>
      <c r="X978" s="1"/>
      <c r="Y978" s="1"/>
      <c r="Z978" s="1"/>
    </row>
    <row r="979" spans="1:26" ht="25.5" customHeight="1">
      <c r="A979" s="1"/>
      <c r="B979" s="1">
        <v>954</v>
      </c>
      <c r="C979" s="1">
        <v>1.2212987864139166</v>
      </c>
      <c r="D979" s="1">
        <v>-0.92801387431347848</v>
      </c>
      <c r="E979" s="1">
        <v>0.52733787875718086</v>
      </c>
      <c r="F979" s="1">
        <v>0.15422046165016268</v>
      </c>
      <c r="G979" s="1">
        <v>5.8706964721618161E-2</v>
      </c>
      <c r="H979" s="1">
        <v>-0.58288748364847753</v>
      </c>
      <c r="I979" s="1">
        <v>0.34424471798238843</v>
      </c>
      <c r="J979" s="1"/>
      <c r="K979" s="1"/>
      <c r="L979" s="1"/>
      <c r="M979" s="1"/>
      <c r="N979" s="1"/>
      <c r="O979" s="1"/>
      <c r="P979" s="1"/>
      <c r="Q979" s="1"/>
      <c r="R979" s="1"/>
      <c r="S979" s="1"/>
      <c r="T979" s="1"/>
      <c r="U979" s="1"/>
      <c r="V979" s="1"/>
      <c r="W979" s="1"/>
      <c r="X979" s="1"/>
      <c r="Y979" s="1"/>
      <c r="Z979" s="1"/>
    </row>
    <row r="980" spans="1:26" ht="25.5" customHeight="1">
      <c r="A980" s="1"/>
      <c r="B980" s="1">
        <v>955</v>
      </c>
      <c r="C980" s="1">
        <v>0.36155678354104981</v>
      </c>
      <c r="D980" s="1">
        <v>-1.0167034549015965</v>
      </c>
      <c r="E980" s="1">
        <v>-0.3229485229440035</v>
      </c>
      <c r="F980" s="1">
        <v>0.3164149681760543</v>
      </c>
      <c r="G980" s="1">
        <v>-0.19381931607355346</v>
      </c>
      <c r="H980" s="1">
        <v>-0.1525819088400063</v>
      </c>
      <c r="I980" s="1">
        <v>6.8728994254395492E-2</v>
      </c>
      <c r="J980" s="1"/>
      <c r="K980" s="1"/>
      <c r="L980" s="1"/>
      <c r="M980" s="1"/>
      <c r="N980" s="1"/>
      <c r="O980" s="1"/>
      <c r="P980" s="1"/>
      <c r="Q980" s="1"/>
      <c r="R980" s="1"/>
      <c r="S980" s="1"/>
      <c r="T980" s="1"/>
      <c r="U980" s="1"/>
      <c r="V980" s="1"/>
      <c r="W980" s="1"/>
      <c r="X980" s="1"/>
      <c r="Y980" s="1"/>
      <c r="Z980" s="1"/>
    </row>
    <row r="981" spans="1:26" ht="25.5" customHeight="1">
      <c r="A981" s="1"/>
      <c r="B981" s="1">
        <v>956</v>
      </c>
      <c r="C981" s="1">
        <v>-0.57521932160205713</v>
      </c>
      <c r="D981" s="1">
        <v>0.88001861776777246</v>
      </c>
      <c r="E981" s="1">
        <v>0.33192773011491788</v>
      </c>
      <c r="F981" s="1">
        <v>-0.81400507969675806</v>
      </c>
      <c r="G981" s="1">
        <v>0.63932924351341858</v>
      </c>
      <c r="H981" s="1">
        <v>-0.15383570200338467</v>
      </c>
      <c r="I981" s="1">
        <v>-0.20870254106082645</v>
      </c>
      <c r="J981" s="1"/>
      <c r="K981" s="1"/>
      <c r="L981" s="1"/>
      <c r="M981" s="1"/>
      <c r="N981" s="1"/>
      <c r="O981" s="1"/>
      <c r="P981" s="1"/>
      <c r="Q981" s="1"/>
      <c r="R981" s="1"/>
      <c r="S981" s="1"/>
      <c r="T981" s="1"/>
      <c r="U981" s="1"/>
      <c r="V981" s="1"/>
      <c r="W981" s="1"/>
      <c r="X981" s="1"/>
      <c r="Y981" s="1"/>
      <c r="Z981" s="1"/>
    </row>
    <row r="982" spans="1:26" ht="25.5" customHeight="1">
      <c r="A982" s="1"/>
      <c r="B982" s="1">
        <v>957</v>
      </c>
      <c r="C982" s="1">
        <v>-1.3002761015938655</v>
      </c>
      <c r="D982" s="1">
        <v>-0.54671159925967827</v>
      </c>
      <c r="E982" s="1">
        <v>2.9853759218374149E-2</v>
      </c>
      <c r="F982" s="1">
        <v>0.17001484807637124</v>
      </c>
      <c r="G982" s="1">
        <v>0.6127944858643628</v>
      </c>
      <c r="H982" s="1">
        <v>-0.33538272227406118</v>
      </c>
      <c r="I982" s="1">
        <v>-5.6059575654954875E-2</v>
      </c>
      <c r="J982" s="1"/>
      <c r="K982" s="1"/>
      <c r="L982" s="1"/>
      <c r="M982" s="1"/>
      <c r="N982" s="1"/>
      <c r="O982" s="1"/>
      <c r="P982" s="1"/>
      <c r="Q982" s="1"/>
      <c r="R982" s="1"/>
      <c r="S982" s="1"/>
      <c r="T982" s="1"/>
      <c r="U982" s="1"/>
      <c r="V982" s="1"/>
      <c r="W982" s="1"/>
      <c r="X982" s="1"/>
      <c r="Y982" s="1"/>
      <c r="Z982" s="1"/>
    </row>
    <row r="983" spans="1:26" ht="25.5" customHeight="1">
      <c r="A983" s="1"/>
      <c r="B983" s="1">
        <v>958</v>
      </c>
      <c r="C983" s="1">
        <v>-0.54529992691371421</v>
      </c>
      <c r="D983" s="1">
        <v>-1.5143520104292949</v>
      </c>
      <c r="E983" s="1">
        <v>0.37284644305824433</v>
      </c>
      <c r="F983" s="1">
        <v>-0.15691103664029549</v>
      </c>
      <c r="G983" s="1">
        <v>-0.79589821102476899</v>
      </c>
      <c r="H983" s="1">
        <v>0.18963385448233006</v>
      </c>
      <c r="I983" s="1">
        <v>9.1400156328848112E-2</v>
      </c>
      <c r="J983" s="1"/>
      <c r="K983" s="1"/>
      <c r="L983" s="1"/>
      <c r="M983" s="1"/>
      <c r="N983" s="1"/>
      <c r="O983" s="1"/>
      <c r="P983" s="1"/>
      <c r="Q983" s="1"/>
      <c r="R983" s="1"/>
      <c r="S983" s="1"/>
      <c r="T983" s="1"/>
      <c r="U983" s="1"/>
      <c r="V983" s="1"/>
      <c r="W983" s="1"/>
      <c r="X983" s="1"/>
      <c r="Y983" s="1"/>
      <c r="Z983" s="1"/>
    </row>
    <row r="984" spans="1:26" ht="25.5" customHeight="1">
      <c r="A984" s="1"/>
      <c r="B984" s="1">
        <v>959</v>
      </c>
      <c r="C984" s="1">
        <v>0.94007594619220292</v>
      </c>
      <c r="D984" s="1">
        <v>-7.2947199783563454E-3</v>
      </c>
      <c r="E984" s="1">
        <v>0.11405427321964894</v>
      </c>
      <c r="F984" s="1">
        <v>0.23656558571438707</v>
      </c>
      <c r="G984" s="1">
        <v>0.34821460858626668</v>
      </c>
      <c r="H984" s="1">
        <v>-4.7964471388787254E-2</v>
      </c>
      <c r="I984" s="1">
        <v>0.1403604440600083</v>
      </c>
      <c r="J984" s="1"/>
      <c r="K984" s="1"/>
      <c r="L984" s="1"/>
      <c r="M984" s="1"/>
      <c r="N984" s="1"/>
      <c r="O984" s="1"/>
      <c r="P984" s="1"/>
      <c r="Q984" s="1"/>
      <c r="R984" s="1"/>
      <c r="S984" s="1"/>
      <c r="T984" s="1"/>
      <c r="U984" s="1"/>
      <c r="V984" s="1"/>
      <c r="W984" s="1"/>
      <c r="X984" s="1"/>
      <c r="Y984" s="1"/>
      <c r="Z984" s="1"/>
    </row>
    <row r="985" spans="1:26" ht="25.5" customHeight="1">
      <c r="A985" s="1"/>
      <c r="B985" s="1">
        <v>960</v>
      </c>
      <c r="C985" s="1">
        <v>2.0171649801487841</v>
      </c>
      <c r="D985" s="1">
        <v>1.0638469027897006</v>
      </c>
      <c r="E985" s="1">
        <v>-0.3343580496232112</v>
      </c>
      <c r="F985" s="1">
        <v>-0.11537195225549714</v>
      </c>
      <c r="G985" s="1">
        <v>-0.16354881489723305</v>
      </c>
      <c r="H985" s="1">
        <v>0.26399205344257803</v>
      </c>
      <c r="I985" s="1">
        <v>0.10858437130940939</v>
      </c>
      <c r="J985" s="1"/>
      <c r="K985" s="1"/>
      <c r="L985" s="1"/>
      <c r="M985" s="1"/>
      <c r="N985" s="1"/>
      <c r="O985" s="1"/>
      <c r="P985" s="1"/>
      <c r="Q985" s="1"/>
      <c r="R985" s="1"/>
      <c r="S985" s="1"/>
      <c r="T985" s="1"/>
      <c r="U985" s="1"/>
      <c r="V985" s="1"/>
      <c r="W985" s="1"/>
      <c r="X985" s="1"/>
      <c r="Y985" s="1"/>
      <c r="Z985" s="1"/>
    </row>
    <row r="986" spans="1:26" ht="25.5" customHeight="1">
      <c r="A986" s="1"/>
      <c r="B986" s="1">
        <v>961</v>
      </c>
      <c r="C986" s="1">
        <v>-1.4086846223673295</v>
      </c>
      <c r="D986" s="1">
        <v>-0.11394066897310808</v>
      </c>
      <c r="E986" s="1">
        <v>-3.3264669803054536E-2</v>
      </c>
      <c r="F986" s="1">
        <v>0.24182172410316577</v>
      </c>
      <c r="G986" s="1">
        <v>-0.32402793220228404</v>
      </c>
      <c r="H986" s="1">
        <v>0.10248216430019519</v>
      </c>
      <c r="I986" s="1">
        <v>2.7449013151865042E-3</v>
      </c>
      <c r="J986" s="1"/>
      <c r="K986" s="1"/>
      <c r="L986" s="1"/>
      <c r="M986" s="1"/>
      <c r="N986" s="1"/>
      <c r="O986" s="1"/>
      <c r="P986" s="1"/>
      <c r="Q986" s="1"/>
      <c r="R986" s="1"/>
      <c r="S986" s="1"/>
      <c r="T986" s="1"/>
      <c r="U986" s="1"/>
      <c r="V986" s="1"/>
      <c r="W986" s="1"/>
      <c r="X986" s="1"/>
      <c r="Y986" s="1"/>
      <c r="Z986" s="1"/>
    </row>
    <row r="987" spans="1:26" ht="25.5" customHeight="1">
      <c r="A987" s="1"/>
      <c r="B987" s="1">
        <v>962</v>
      </c>
      <c r="C987" s="1">
        <v>-0.17536356535853742</v>
      </c>
      <c r="D987" s="1">
        <v>0.48484039217216823</v>
      </c>
      <c r="E987" s="1">
        <v>-0.1277096783235929</v>
      </c>
      <c r="F987" s="1">
        <v>-1.1492598748365372</v>
      </c>
      <c r="G987" s="1">
        <v>0.38346299548389284</v>
      </c>
      <c r="H987" s="1">
        <v>5.6044334691310635E-2</v>
      </c>
      <c r="I987" s="1">
        <v>3.5567194656013434E-3</v>
      </c>
      <c r="J987" s="1"/>
      <c r="K987" s="1"/>
      <c r="L987" s="1"/>
      <c r="M987" s="1"/>
      <c r="N987" s="1"/>
      <c r="O987" s="1"/>
      <c r="P987" s="1"/>
      <c r="Q987" s="1"/>
      <c r="R987" s="1"/>
      <c r="S987" s="1"/>
      <c r="T987" s="1"/>
      <c r="U987" s="1"/>
      <c r="V987" s="1"/>
      <c r="W987" s="1"/>
      <c r="X987" s="1"/>
      <c r="Y987" s="1"/>
      <c r="Z987" s="1"/>
    </row>
    <row r="988" spans="1:26" ht="25.5" customHeight="1">
      <c r="A988" s="1"/>
      <c r="B988" s="1">
        <v>963</v>
      </c>
      <c r="C988" s="1">
        <v>-1.7272029319310231</v>
      </c>
      <c r="D988" s="1">
        <v>-1.6247750644148389</v>
      </c>
      <c r="E988" s="1">
        <v>0.19022940789163192</v>
      </c>
      <c r="F988" s="1">
        <v>0.80403403195624801</v>
      </c>
      <c r="G988" s="1">
        <v>0.78094782316695333</v>
      </c>
      <c r="H988" s="1">
        <v>0.13271833488142964</v>
      </c>
      <c r="I988" s="1">
        <v>0.45605433440928789</v>
      </c>
      <c r="J988" s="1"/>
      <c r="K988" s="1"/>
      <c r="L988" s="1"/>
      <c r="M988" s="1"/>
      <c r="N988" s="1"/>
      <c r="O988" s="1"/>
      <c r="P988" s="1"/>
      <c r="Q988" s="1"/>
      <c r="R988" s="1"/>
      <c r="S988" s="1"/>
      <c r="T988" s="1"/>
      <c r="U988" s="1"/>
      <c r="V988" s="1"/>
      <c r="W988" s="1"/>
      <c r="X988" s="1"/>
      <c r="Y988" s="1"/>
      <c r="Z988" s="1"/>
    </row>
    <row r="989" spans="1:26" ht="25.5" customHeight="1">
      <c r="A989" s="1"/>
      <c r="B989" s="1">
        <v>964</v>
      </c>
      <c r="C989" s="1">
        <v>2.1438812080192666</v>
      </c>
      <c r="D989" s="1">
        <v>0.48660742444064808</v>
      </c>
      <c r="E989" s="1">
        <v>-0.19781500007155792</v>
      </c>
      <c r="F989" s="1">
        <v>-0.13141115942727732</v>
      </c>
      <c r="G989" s="1">
        <v>-0.14485896218350666</v>
      </c>
      <c r="H989" s="1">
        <v>3.1870227880125328E-2</v>
      </c>
      <c r="I989" s="1">
        <v>-0.20309257480706119</v>
      </c>
      <c r="J989" s="1"/>
      <c r="K989" s="1"/>
      <c r="L989" s="1"/>
      <c r="M989" s="1"/>
      <c r="N989" s="1"/>
      <c r="O989" s="1"/>
      <c r="P989" s="1"/>
      <c r="Q989" s="1"/>
      <c r="R989" s="1"/>
      <c r="S989" s="1"/>
      <c r="T989" s="1"/>
      <c r="U989" s="1"/>
      <c r="V989" s="1"/>
      <c r="W989" s="1"/>
      <c r="X989" s="1"/>
      <c r="Y989" s="1"/>
      <c r="Z989" s="1"/>
    </row>
    <row r="990" spans="1:26" ht="25.5" customHeight="1">
      <c r="A990" s="1"/>
      <c r="B990" s="1">
        <v>965</v>
      </c>
      <c r="C990" s="1">
        <v>-0.79329868877453358</v>
      </c>
      <c r="D990" s="1">
        <v>-0.42293240343376104</v>
      </c>
      <c r="E990" s="1">
        <v>0.27535786664364309</v>
      </c>
      <c r="F990" s="1">
        <v>-0.77268310383472927</v>
      </c>
      <c r="G990" s="1">
        <v>3.0416666536356152E-2</v>
      </c>
      <c r="H990" s="1">
        <v>-0.22397280554343851</v>
      </c>
      <c r="I990" s="1">
        <v>-2.3240173341727031E-2</v>
      </c>
      <c r="J990" s="1"/>
      <c r="K990" s="1"/>
      <c r="L990" s="1"/>
      <c r="M990" s="1"/>
      <c r="N990" s="1"/>
      <c r="O990" s="1"/>
      <c r="P990" s="1"/>
      <c r="Q990" s="1"/>
      <c r="R990" s="1"/>
      <c r="S990" s="1"/>
      <c r="T990" s="1"/>
      <c r="U990" s="1"/>
      <c r="V990" s="1"/>
      <c r="W990" s="1"/>
      <c r="X990" s="1"/>
      <c r="Y990" s="1"/>
      <c r="Z990" s="1"/>
    </row>
    <row r="991" spans="1:26" ht="25.5" customHeight="1">
      <c r="A991" s="1"/>
      <c r="B991" s="1">
        <v>966</v>
      </c>
      <c r="C991" s="1">
        <v>-0.33097579374691888</v>
      </c>
      <c r="D991" s="1">
        <v>-0.39489947646747736</v>
      </c>
      <c r="E991" s="1">
        <v>0.212887773107897</v>
      </c>
      <c r="F991" s="1">
        <v>-0.19535413465242107</v>
      </c>
      <c r="G991" s="1">
        <v>-0.30339189509365172</v>
      </c>
      <c r="H991" s="1">
        <v>0.24111508620584327</v>
      </c>
      <c r="I991" s="1">
        <v>8.8034210905455351E-2</v>
      </c>
      <c r="J991" s="1"/>
      <c r="K991" s="1"/>
      <c r="L991" s="1"/>
      <c r="M991" s="1"/>
      <c r="N991" s="1"/>
      <c r="O991" s="1"/>
      <c r="P991" s="1"/>
      <c r="Q991" s="1"/>
      <c r="R991" s="1"/>
      <c r="S991" s="1"/>
      <c r="T991" s="1"/>
      <c r="U991" s="1"/>
      <c r="V991" s="1"/>
      <c r="W991" s="1"/>
      <c r="X991" s="1"/>
      <c r="Y991" s="1"/>
      <c r="Z991" s="1"/>
    </row>
    <row r="992" spans="1:26" ht="25.5" customHeight="1">
      <c r="A992" s="1"/>
      <c r="B992" s="1">
        <v>967</v>
      </c>
      <c r="C992" s="1">
        <v>1.1059334482970247</v>
      </c>
      <c r="D992" s="1">
        <v>0.52588965902179752</v>
      </c>
      <c r="E992" s="1">
        <v>0.53056391846098538</v>
      </c>
      <c r="F992" s="1">
        <v>-0.35428673857101423</v>
      </c>
      <c r="G992" s="1">
        <v>-0.395324327622529</v>
      </c>
      <c r="H992" s="1">
        <v>-0.12544064736058486</v>
      </c>
      <c r="I992" s="1">
        <v>-0.18127505702104146</v>
      </c>
      <c r="J992" s="1"/>
      <c r="K992" s="1"/>
      <c r="L992" s="1"/>
      <c r="M992" s="1"/>
      <c r="N992" s="1"/>
      <c r="O992" s="1"/>
      <c r="P992" s="1"/>
      <c r="Q992" s="1"/>
      <c r="R992" s="1"/>
      <c r="S992" s="1"/>
      <c r="T992" s="1"/>
      <c r="U992" s="1"/>
      <c r="V992" s="1"/>
      <c r="W992" s="1"/>
      <c r="X992" s="1"/>
      <c r="Y992" s="1"/>
      <c r="Z992" s="1"/>
    </row>
    <row r="993" spans="1:26" ht="25.5" customHeight="1">
      <c r="A993" s="1"/>
      <c r="B993" s="1">
        <v>968</v>
      </c>
      <c r="C993" s="1">
        <v>2.6476371850787923</v>
      </c>
      <c r="D993" s="1">
        <v>-0.33642004954322546</v>
      </c>
      <c r="E993" s="1">
        <v>-5.7713964926736271E-2</v>
      </c>
      <c r="F993" s="1">
        <v>0.24726816660708989</v>
      </c>
      <c r="G993" s="1">
        <v>-0.26142219436498304</v>
      </c>
      <c r="H993" s="1">
        <v>-3.0666409579486388E-2</v>
      </c>
      <c r="I993" s="1">
        <v>0.1911894117598511</v>
      </c>
      <c r="J993" s="1"/>
      <c r="K993" s="1"/>
      <c r="L993" s="1"/>
      <c r="M993" s="1"/>
      <c r="N993" s="1"/>
      <c r="O993" s="1"/>
      <c r="P993" s="1"/>
      <c r="Q993" s="1"/>
      <c r="R993" s="1"/>
      <c r="S993" s="1"/>
      <c r="T993" s="1"/>
      <c r="U993" s="1"/>
      <c r="V993" s="1"/>
      <c r="W993" s="1"/>
      <c r="X993" s="1"/>
      <c r="Y993" s="1"/>
      <c r="Z993" s="1"/>
    </row>
    <row r="994" spans="1:26" ht="25.5" customHeight="1">
      <c r="A994" s="1"/>
      <c r="B994" s="1">
        <v>969</v>
      </c>
      <c r="C994" s="1">
        <v>-1.0366430475731938</v>
      </c>
      <c r="D994" s="1">
        <v>-0.53290340606632147</v>
      </c>
      <c r="E994" s="1">
        <v>-0.41484207503015424</v>
      </c>
      <c r="F994" s="1">
        <v>-0.61403495736149516</v>
      </c>
      <c r="G994" s="1">
        <v>-9.7620300415993205E-2</v>
      </c>
      <c r="H994" s="1">
        <v>0.21844232007598124</v>
      </c>
      <c r="I994" s="1">
        <v>0.15346644250085911</v>
      </c>
      <c r="J994" s="1"/>
      <c r="K994" s="1"/>
      <c r="L994" s="1"/>
      <c r="M994" s="1"/>
      <c r="N994" s="1"/>
      <c r="O994" s="1"/>
      <c r="P994" s="1"/>
      <c r="Q994" s="1"/>
      <c r="R994" s="1"/>
      <c r="S994" s="1"/>
      <c r="T994" s="1"/>
      <c r="U994" s="1"/>
      <c r="V994" s="1"/>
      <c r="W994" s="1"/>
      <c r="X994" s="1"/>
      <c r="Y994" s="1"/>
      <c r="Z994" s="1"/>
    </row>
    <row r="995" spans="1:26" ht="25.5" customHeight="1">
      <c r="A995" s="1"/>
      <c r="B995" s="1">
        <v>970</v>
      </c>
      <c r="C995" s="1">
        <v>0.84901169628834006</v>
      </c>
      <c r="D995" s="1">
        <v>-0.35097929503808467</v>
      </c>
      <c r="E995" s="1">
        <v>-0.58440906242714619</v>
      </c>
      <c r="F995" s="1">
        <v>0.46091859243774042</v>
      </c>
      <c r="G995" s="1">
        <v>-0.42173643039345243</v>
      </c>
      <c r="H995" s="1">
        <v>0.33768250125356591</v>
      </c>
      <c r="I995" s="1">
        <v>0.31255000848673747</v>
      </c>
      <c r="J995" s="1"/>
      <c r="K995" s="1"/>
      <c r="L995" s="1"/>
      <c r="M995" s="1"/>
      <c r="N995" s="1"/>
      <c r="O995" s="1"/>
      <c r="P995" s="1"/>
      <c r="Q995" s="1"/>
      <c r="R995" s="1"/>
      <c r="S995" s="1"/>
      <c r="T995" s="1"/>
      <c r="U995" s="1"/>
      <c r="V995" s="1"/>
      <c r="W995" s="1"/>
      <c r="X995" s="1"/>
      <c r="Y995" s="1"/>
      <c r="Z995" s="1"/>
    </row>
    <row r="996" spans="1:26" ht="25.5" customHeight="1">
      <c r="A996" s="1"/>
      <c r="B996" s="1">
        <v>971</v>
      </c>
      <c r="C996" s="1">
        <v>-1.7300110073019586</v>
      </c>
      <c r="D996" s="1">
        <v>-0.23784062574853451</v>
      </c>
      <c r="E996" s="1">
        <v>0.26777408458459007</v>
      </c>
      <c r="F996" s="1">
        <v>9.1367347789094115E-3</v>
      </c>
      <c r="G996" s="1">
        <v>0.11310207476495704</v>
      </c>
      <c r="H996" s="1">
        <v>-5.9978002943965956E-2</v>
      </c>
      <c r="I996" s="1">
        <v>-0.11012400241524301</v>
      </c>
      <c r="J996" s="1"/>
      <c r="K996" s="1"/>
      <c r="L996" s="1"/>
      <c r="M996" s="1"/>
      <c r="N996" s="1"/>
      <c r="O996" s="1"/>
      <c r="P996" s="1"/>
      <c r="Q996" s="1"/>
      <c r="R996" s="1"/>
      <c r="S996" s="1"/>
      <c r="T996" s="1"/>
      <c r="U996" s="1"/>
      <c r="V996" s="1"/>
      <c r="W996" s="1"/>
      <c r="X996" s="1"/>
      <c r="Y996" s="1"/>
      <c r="Z996" s="1"/>
    </row>
    <row r="997" spans="1:26" ht="25.5" customHeight="1">
      <c r="A997" s="1"/>
      <c r="B997" s="1">
        <v>972</v>
      </c>
      <c r="C997" s="1">
        <v>1.4119793800324303</v>
      </c>
      <c r="D997" s="1">
        <v>0.62154938482582001</v>
      </c>
      <c r="E997" s="1">
        <v>0.17285575035651365</v>
      </c>
      <c r="F997" s="1">
        <v>-0.13398876671969528</v>
      </c>
      <c r="G997" s="1">
        <v>0.29135951267472099</v>
      </c>
      <c r="H997" s="1">
        <v>0.36758202191636452</v>
      </c>
      <c r="I997" s="1">
        <v>0.23530912082497163</v>
      </c>
      <c r="J997" s="1"/>
      <c r="K997" s="1"/>
      <c r="L997" s="1"/>
      <c r="M997" s="1"/>
      <c r="N997" s="1"/>
      <c r="O997" s="1"/>
      <c r="P997" s="1"/>
      <c r="Q997" s="1"/>
      <c r="R997" s="1"/>
      <c r="S997" s="1"/>
      <c r="T997" s="1"/>
      <c r="U997" s="1"/>
      <c r="V997" s="1"/>
      <c r="W997" s="1"/>
      <c r="X997" s="1"/>
      <c r="Y997" s="1"/>
      <c r="Z997" s="1"/>
    </row>
    <row r="998" spans="1:26" ht="25.5" customHeight="1">
      <c r="A998" s="1"/>
      <c r="B998" s="1">
        <v>973</v>
      </c>
      <c r="C998" s="1">
        <v>-1.5269833625506373</v>
      </c>
      <c r="D998" s="1">
        <v>-0.30189448378958983</v>
      </c>
      <c r="E998" s="1">
        <v>0.49501621872576873</v>
      </c>
      <c r="F998" s="1">
        <v>-0.58454085926949995</v>
      </c>
      <c r="G998" s="1">
        <v>1.112722744244675</v>
      </c>
      <c r="H998" s="1">
        <v>-0.38529943324332205</v>
      </c>
      <c r="I998" s="1">
        <v>0.12901052816438016</v>
      </c>
      <c r="J998" s="1"/>
      <c r="K998" s="1"/>
      <c r="L998" s="1"/>
      <c r="M998" s="1"/>
      <c r="N998" s="1"/>
      <c r="O998" s="1"/>
      <c r="P998" s="1"/>
      <c r="Q998" s="1"/>
      <c r="R998" s="1"/>
      <c r="S998" s="1"/>
      <c r="T998" s="1"/>
      <c r="U998" s="1"/>
      <c r="V998" s="1"/>
      <c r="W998" s="1"/>
      <c r="X998" s="1"/>
      <c r="Y998" s="1"/>
      <c r="Z998" s="1"/>
    </row>
    <row r="999" spans="1:26" ht="25.5" customHeight="1">
      <c r="A999" s="1"/>
      <c r="B999" s="1">
        <v>974</v>
      </c>
      <c r="C999" s="1">
        <v>-0.28319809100328303</v>
      </c>
      <c r="D999" s="1">
        <v>-0.29735129294990292</v>
      </c>
      <c r="E999" s="1">
        <v>0.84557511620296355</v>
      </c>
      <c r="F999" s="1">
        <v>0.15042732671719558</v>
      </c>
      <c r="G999" s="1">
        <v>-0.60473793567553147</v>
      </c>
      <c r="H999" s="1">
        <v>0.16279668355701421</v>
      </c>
      <c r="I999" s="1">
        <v>-0.30195259215546227</v>
      </c>
      <c r="J999" s="1"/>
      <c r="K999" s="1"/>
      <c r="L999" s="1"/>
      <c r="M999" s="1"/>
      <c r="N999" s="1"/>
      <c r="O999" s="1"/>
      <c r="P999" s="1"/>
      <c r="Q999" s="1"/>
      <c r="R999" s="1"/>
      <c r="S999" s="1"/>
      <c r="T999" s="1"/>
      <c r="U999" s="1"/>
      <c r="V999" s="1"/>
      <c r="W999" s="1"/>
      <c r="X999" s="1"/>
      <c r="Y999" s="1"/>
      <c r="Z999" s="1"/>
    </row>
    <row r="1000" spans="1:26" ht="25.5" customHeight="1">
      <c r="A1000" s="1"/>
      <c r="B1000" s="1">
        <v>975</v>
      </c>
      <c r="C1000" s="1">
        <v>0.12699129336779674</v>
      </c>
      <c r="D1000" s="1">
        <v>-0.73105175119779109</v>
      </c>
      <c r="E1000" s="1">
        <v>-0.25487626916057782</v>
      </c>
      <c r="F1000" s="1">
        <v>0.41820800546508408</v>
      </c>
      <c r="G1000" s="1">
        <v>-0.56066836632142869</v>
      </c>
      <c r="H1000" s="1">
        <v>-0.54230060943674063</v>
      </c>
      <c r="I1000" s="1">
        <v>7.8710464500586462E-3</v>
      </c>
      <c r="J1000" s="1"/>
      <c r="K1000" s="1"/>
      <c r="L1000" s="1"/>
      <c r="M1000" s="1"/>
      <c r="N1000" s="1"/>
      <c r="O1000" s="1"/>
      <c r="P1000" s="1"/>
      <c r="Q1000" s="1"/>
      <c r="R1000" s="1"/>
      <c r="S1000" s="1"/>
      <c r="T1000" s="1"/>
      <c r="U1000" s="1"/>
      <c r="V1000" s="1"/>
      <c r="W1000" s="1"/>
      <c r="X1000" s="1"/>
      <c r="Y1000" s="1"/>
      <c r="Z1000" s="1"/>
    </row>
    <row r="1001" spans="1:26" ht="25.5" customHeight="1">
      <c r="A1001" s="1"/>
      <c r="B1001" s="1">
        <v>976</v>
      </c>
      <c r="C1001" s="1">
        <v>-0.58340635807730679</v>
      </c>
      <c r="D1001" s="1">
        <v>-0.38850494475938957</v>
      </c>
      <c r="E1001" s="1">
        <v>0.27064931763780176</v>
      </c>
      <c r="F1001" s="1">
        <v>-0.73213095239499415</v>
      </c>
      <c r="G1001" s="1">
        <v>-2.7148792398877887E-2</v>
      </c>
      <c r="H1001" s="1">
        <v>-0.41996201526504306</v>
      </c>
      <c r="I1001" s="1">
        <v>7.0375851371117043E-2</v>
      </c>
      <c r="J1001" s="1"/>
      <c r="K1001" s="1"/>
      <c r="L1001" s="1"/>
      <c r="M1001" s="1"/>
      <c r="N1001" s="1"/>
      <c r="O1001" s="1"/>
      <c r="P1001" s="1"/>
      <c r="Q1001" s="1"/>
      <c r="R1001" s="1"/>
      <c r="S1001" s="1"/>
      <c r="T1001" s="1"/>
      <c r="U1001" s="1"/>
      <c r="V1001" s="1"/>
      <c r="W1001" s="1"/>
      <c r="X1001" s="1"/>
      <c r="Y1001" s="1"/>
      <c r="Z1001" s="1"/>
    </row>
    <row r="1002" spans="1:26" ht="25.5" customHeight="1">
      <c r="A1002" s="1"/>
      <c r="B1002" s="1">
        <v>977</v>
      </c>
      <c r="C1002" s="1">
        <v>-0.5978680798458168</v>
      </c>
      <c r="D1002" s="1">
        <v>1.0376326130771203</v>
      </c>
      <c r="E1002" s="1">
        <v>0.39637554719921519</v>
      </c>
      <c r="F1002" s="1">
        <v>3.4062430872900319E-2</v>
      </c>
      <c r="G1002" s="1">
        <v>0.26131856748789473</v>
      </c>
      <c r="H1002" s="1">
        <v>0.41331213112659959</v>
      </c>
      <c r="I1002" s="1">
        <v>-0.25783745712647754</v>
      </c>
      <c r="J1002" s="1"/>
      <c r="K1002" s="1"/>
      <c r="L1002" s="1"/>
      <c r="M1002" s="1"/>
      <c r="N1002" s="1"/>
      <c r="O1002" s="1"/>
      <c r="P1002" s="1"/>
      <c r="Q1002" s="1"/>
      <c r="R1002" s="1"/>
      <c r="S1002" s="1"/>
      <c r="T1002" s="1"/>
      <c r="U1002" s="1"/>
      <c r="V1002" s="1"/>
      <c r="W1002" s="1"/>
      <c r="X1002" s="1"/>
      <c r="Y1002" s="1"/>
      <c r="Z1002" s="1"/>
    </row>
    <row r="1003" spans="1:26" ht="25.5" customHeight="1">
      <c r="A1003" s="1"/>
      <c r="B1003" s="1">
        <v>978</v>
      </c>
      <c r="C1003" s="1">
        <v>-1.3917688295222743</v>
      </c>
      <c r="D1003" s="1">
        <v>-1.3909147299036613</v>
      </c>
      <c r="E1003" s="1">
        <v>0.62674313321224551</v>
      </c>
      <c r="F1003" s="1">
        <v>5.0071002580617169E-2</v>
      </c>
      <c r="G1003" s="1">
        <v>-0.36969503612768329</v>
      </c>
      <c r="H1003" s="1">
        <v>-7.8717357579308173E-2</v>
      </c>
      <c r="I1003" s="1">
        <v>-8.7091311819620973E-2</v>
      </c>
      <c r="J1003" s="1"/>
      <c r="K1003" s="1"/>
      <c r="L1003" s="1"/>
      <c r="M1003" s="1"/>
      <c r="N1003" s="1"/>
      <c r="O1003" s="1"/>
      <c r="P1003" s="1"/>
      <c r="Q1003" s="1"/>
      <c r="R1003" s="1"/>
      <c r="S1003" s="1"/>
      <c r="T1003" s="1"/>
      <c r="U1003" s="1"/>
      <c r="V1003" s="1"/>
      <c r="W1003" s="1"/>
      <c r="X1003" s="1"/>
      <c r="Y1003" s="1"/>
      <c r="Z1003" s="1"/>
    </row>
    <row r="1004" spans="1:26" ht="25.5" customHeight="1">
      <c r="A1004" s="1"/>
      <c r="B1004" s="1">
        <v>979</v>
      </c>
      <c r="C1004" s="1">
        <v>-0.29553369798299528</v>
      </c>
      <c r="D1004" s="1">
        <v>0.59680279614813059</v>
      </c>
      <c r="E1004" s="1">
        <v>-0.42889060614799296</v>
      </c>
      <c r="F1004" s="1">
        <v>0.34055007205571569</v>
      </c>
      <c r="G1004" s="1">
        <v>-0.13551674924863991</v>
      </c>
      <c r="H1004" s="1">
        <v>-0.46825898408551136</v>
      </c>
      <c r="I1004" s="1">
        <v>-0.12913369629695773</v>
      </c>
      <c r="J1004" s="1"/>
      <c r="K1004" s="1"/>
      <c r="L1004" s="1"/>
      <c r="M1004" s="1"/>
      <c r="N1004" s="1"/>
      <c r="O1004" s="1"/>
      <c r="P1004" s="1"/>
      <c r="Q1004" s="1"/>
      <c r="R1004" s="1"/>
      <c r="S1004" s="1"/>
      <c r="T1004" s="1"/>
      <c r="U1004" s="1"/>
      <c r="V1004" s="1"/>
      <c r="W1004" s="1"/>
      <c r="X1004" s="1"/>
      <c r="Y1004" s="1"/>
      <c r="Z1004" s="1"/>
    </row>
    <row r="1005" spans="1:26" ht="25.5" customHeight="1">
      <c r="A1005" s="1"/>
      <c r="B1005" s="1">
        <v>980</v>
      </c>
      <c r="C1005" s="1">
        <v>-5.1113848995573002E-2</v>
      </c>
      <c r="D1005" s="1">
        <v>0.93884198148222808</v>
      </c>
      <c r="E1005" s="1">
        <v>-0.78741649802718749</v>
      </c>
      <c r="F1005" s="1">
        <v>0.30566515449788978</v>
      </c>
      <c r="G1005" s="1">
        <v>0.67779238248675466</v>
      </c>
      <c r="H1005" s="1">
        <v>-0.43382757288932228</v>
      </c>
      <c r="I1005" s="1">
        <v>-0.23053498819602045</v>
      </c>
      <c r="J1005" s="1"/>
      <c r="K1005" s="1"/>
      <c r="L1005" s="1"/>
      <c r="M1005" s="1"/>
      <c r="N1005" s="1"/>
      <c r="O1005" s="1"/>
      <c r="P1005" s="1"/>
      <c r="Q1005" s="1"/>
      <c r="R1005" s="1"/>
      <c r="S1005" s="1"/>
      <c r="T1005" s="1"/>
      <c r="U1005" s="1"/>
      <c r="V1005" s="1"/>
      <c r="W1005" s="1"/>
      <c r="X1005" s="1"/>
      <c r="Y1005" s="1"/>
      <c r="Z1005" s="1"/>
    </row>
    <row r="1006" spans="1:26" ht="25.5" customHeight="1">
      <c r="A1006" s="1"/>
      <c r="B1006" s="1">
        <v>981</v>
      </c>
      <c r="C1006" s="1">
        <v>-3.0410312950393155</v>
      </c>
      <c r="D1006" s="1">
        <v>-0.43702542359917002</v>
      </c>
      <c r="E1006" s="1">
        <v>-0.50578156243908845</v>
      </c>
      <c r="F1006" s="1">
        <v>-0.31353295880683252</v>
      </c>
      <c r="G1006" s="1">
        <v>-0.19446378459726982</v>
      </c>
      <c r="H1006" s="1">
        <v>0.33296779902688523</v>
      </c>
      <c r="I1006" s="1">
        <v>-8.9032853821420552E-2</v>
      </c>
      <c r="J1006" s="1"/>
      <c r="K1006" s="1"/>
      <c r="L1006" s="1"/>
      <c r="M1006" s="1"/>
      <c r="N1006" s="1"/>
      <c r="O1006" s="1"/>
      <c r="P1006" s="1"/>
      <c r="Q1006" s="1"/>
      <c r="R1006" s="1"/>
      <c r="S1006" s="1"/>
      <c r="T1006" s="1"/>
      <c r="U1006" s="1"/>
      <c r="V1006" s="1"/>
      <c r="W1006" s="1"/>
      <c r="X1006" s="1"/>
      <c r="Y1006" s="1"/>
      <c r="Z1006" s="1"/>
    </row>
    <row r="1007" spans="1:26" ht="25.5" customHeight="1">
      <c r="A1007" s="1"/>
      <c r="B1007" s="1">
        <v>982</v>
      </c>
      <c r="C1007" s="1">
        <v>-0.74805248831830762</v>
      </c>
      <c r="D1007" s="1">
        <v>-0.43973529929497335</v>
      </c>
      <c r="E1007" s="1">
        <v>-0.40837052718693639</v>
      </c>
      <c r="F1007" s="1">
        <v>0.5834771212612726</v>
      </c>
      <c r="G1007" s="1">
        <v>-0.33624821271533412</v>
      </c>
      <c r="H1007" s="1">
        <v>0.26676370671272698</v>
      </c>
      <c r="I1007" s="1">
        <v>8.6884874070438656E-2</v>
      </c>
      <c r="J1007" s="1"/>
      <c r="K1007" s="1"/>
      <c r="L1007" s="1"/>
      <c r="M1007" s="1"/>
      <c r="N1007" s="1"/>
      <c r="O1007" s="1"/>
      <c r="P1007" s="1"/>
      <c r="Q1007" s="1"/>
      <c r="R1007" s="1"/>
      <c r="S1007" s="1"/>
      <c r="T1007" s="1"/>
      <c r="U1007" s="1"/>
      <c r="V1007" s="1"/>
      <c r="W1007" s="1"/>
      <c r="X1007" s="1"/>
      <c r="Y1007" s="1"/>
      <c r="Z1007" s="1"/>
    </row>
    <row r="1008" spans="1:26" ht="25.5" customHeight="1">
      <c r="A1008" s="1"/>
      <c r="B1008" s="1">
        <v>983</v>
      </c>
      <c r="C1008" s="1">
        <v>-2.136706939019029</v>
      </c>
      <c r="D1008" s="1">
        <v>0.60381598050659036</v>
      </c>
      <c r="E1008" s="1">
        <v>1.1936551574880931</v>
      </c>
      <c r="F1008" s="1">
        <v>0.14376652041649041</v>
      </c>
      <c r="G1008" s="1">
        <v>-5.9297446967782278E-3</v>
      </c>
      <c r="H1008" s="1">
        <v>4.3736904653376929E-2</v>
      </c>
      <c r="I1008" s="1">
        <v>-0.20049438503964839</v>
      </c>
      <c r="J1008" s="1"/>
      <c r="K1008" s="1"/>
      <c r="L1008" s="1"/>
      <c r="M1008" s="1"/>
      <c r="N1008" s="1"/>
      <c r="O1008" s="1"/>
      <c r="P1008" s="1"/>
      <c r="Q1008" s="1"/>
      <c r="R1008" s="1"/>
      <c r="S1008" s="1"/>
      <c r="T1008" s="1"/>
      <c r="U1008" s="1"/>
      <c r="V1008" s="1"/>
      <c r="W1008" s="1"/>
      <c r="X1008" s="1"/>
      <c r="Y1008" s="1"/>
      <c r="Z1008" s="1"/>
    </row>
    <row r="1009" spans="1:26" ht="25.5" customHeight="1">
      <c r="A1009" s="1"/>
      <c r="B1009" s="1">
        <v>984</v>
      </c>
      <c r="C1009" s="1">
        <v>-0.74147593560758784</v>
      </c>
      <c r="D1009" s="1">
        <v>1.8265351163808674E-3</v>
      </c>
      <c r="E1009" s="1">
        <v>2.674247188006636E-2</v>
      </c>
      <c r="F1009" s="1">
        <v>0.36791989813389647</v>
      </c>
      <c r="G1009" s="1">
        <v>0.19028295155367889</v>
      </c>
      <c r="H1009" s="1">
        <v>0.21419620102484532</v>
      </c>
      <c r="I1009" s="1">
        <v>-0.1409525151859628</v>
      </c>
      <c r="J1009" s="1"/>
      <c r="K1009" s="1"/>
      <c r="L1009" s="1"/>
      <c r="M1009" s="1"/>
      <c r="N1009" s="1"/>
      <c r="O1009" s="1"/>
      <c r="P1009" s="1"/>
      <c r="Q1009" s="1"/>
      <c r="R1009" s="1"/>
      <c r="S1009" s="1"/>
      <c r="T1009" s="1"/>
      <c r="U1009" s="1"/>
      <c r="V1009" s="1"/>
      <c r="W1009" s="1"/>
      <c r="X1009" s="1"/>
      <c r="Y1009" s="1"/>
      <c r="Z1009" s="1"/>
    </row>
    <row r="1010" spans="1:26" ht="25.5" customHeight="1">
      <c r="A1010" s="1"/>
      <c r="B1010" s="1">
        <v>985</v>
      </c>
      <c r="C1010" s="1">
        <v>0.99030945984055629</v>
      </c>
      <c r="D1010" s="1">
        <v>0.97193371369034809</v>
      </c>
      <c r="E1010" s="1">
        <v>0.28655982297444477</v>
      </c>
      <c r="F1010" s="1">
        <v>0.33789625624998165</v>
      </c>
      <c r="G1010" s="1">
        <v>-5.8541618527549022E-2</v>
      </c>
      <c r="H1010" s="1">
        <v>0.42060535416622835</v>
      </c>
      <c r="I1010" s="1">
        <v>-5.6697663832441791E-3</v>
      </c>
      <c r="J1010" s="1"/>
      <c r="K1010" s="1"/>
      <c r="L1010" s="1"/>
      <c r="M1010" s="1"/>
      <c r="N1010" s="1"/>
      <c r="O1010" s="1"/>
      <c r="P1010" s="1"/>
      <c r="Q1010" s="1"/>
      <c r="R1010" s="1"/>
      <c r="S1010" s="1"/>
      <c r="T1010" s="1"/>
      <c r="U1010" s="1"/>
      <c r="V1010" s="1"/>
      <c r="W1010" s="1"/>
      <c r="X1010" s="1"/>
      <c r="Y1010" s="1"/>
      <c r="Z1010" s="1"/>
    </row>
    <row r="1011" spans="1:26" ht="25.5" customHeight="1">
      <c r="A1011" s="1"/>
      <c r="B1011" s="1">
        <v>986</v>
      </c>
      <c r="C1011" s="1">
        <v>-1.1569424131886703</v>
      </c>
      <c r="D1011" s="1">
        <v>0.92657430626849357</v>
      </c>
      <c r="E1011" s="1">
        <v>-0.9173573837497434</v>
      </c>
      <c r="F1011" s="1">
        <v>-1.2036072585648805</v>
      </c>
      <c r="G1011" s="1">
        <v>6.9062366221654963E-4</v>
      </c>
      <c r="H1011" s="1">
        <v>-0.11284254740954947</v>
      </c>
      <c r="I1011" s="1">
        <v>-6.1792798579969374E-2</v>
      </c>
      <c r="J1011" s="1"/>
      <c r="K1011" s="1"/>
      <c r="L1011" s="1"/>
      <c r="M1011" s="1"/>
      <c r="N1011" s="1"/>
      <c r="O1011" s="1"/>
      <c r="P1011" s="1"/>
      <c r="Q1011" s="1"/>
      <c r="R1011" s="1"/>
      <c r="S1011" s="1"/>
      <c r="T1011" s="1"/>
      <c r="U1011" s="1"/>
      <c r="V1011" s="1"/>
      <c r="W1011" s="1"/>
      <c r="X1011" s="1"/>
      <c r="Y1011" s="1"/>
      <c r="Z1011" s="1"/>
    </row>
    <row r="1012" spans="1:26" ht="25.5" customHeight="1">
      <c r="A1012" s="1"/>
      <c r="B1012" s="1">
        <v>987</v>
      </c>
      <c r="C1012" s="1">
        <v>-1.2952688174400553</v>
      </c>
      <c r="D1012" s="1">
        <v>-0.49300752552461874</v>
      </c>
      <c r="E1012" s="1">
        <v>0.87053541128768508</v>
      </c>
      <c r="F1012" s="1">
        <v>-0.23609694784260193</v>
      </c>
      <c r="G1012" s="1">
        <v>5.9424529406138162E-2</v>
      </c>
      <c r="H1012" s="1">
        <v>0.52485415982992811</v>
      </c>
      <c r="I1012" s="1">
        <v>-0.51821873944808061</v>
      </c>
      <c r="J1012" s="1"/>
      <c r="K1012" s="1"/>
      <c r="L1012" s="1"/>
      <c r="M1012" s="1"/>
      <c r="N1012" s="1"/>
      <c r="O1012" s="1"/>
      <c r="P1012" s="1"/>
      <c r="Q1012" s="1"/>
      <c r="R1012" s="1"/>
      <c r="S1012" s="1"/>
      <c r="T1012" s="1"/>
      <c r="U1012" s="1"/>
      <c r="V1012" s="1"/>
      <c r="W1012" s="1"/>
      <c r="X1012" s="1"/>
      <c r="Y1012" s="1"/>
      <c r="Z1012" s="1"/>
    </row>
    <row r="1013" spans="1:26" ht="25.5" customHeight="1">
      <c r="A1013" s="1"/>
      <c r="B1013" s="1">
        <v>988</v>
      </c>
      <c r="C1013" s="1">
        <v>-1.358606615135137</v>
      </c>
      <c r="D1013" s="1">
        <v>-1.1007795393188369</v>
      </c>
      <c r="E1013" s="1">
        <v>-0.72209268067477661</v>
      </c>
      <c r="F1013" s="1">
        <v>0.4013361288592846</v>
      </c>
      <c r="G1013" s="1">
        <v>3.9141902945100962E-2</v>
      </c>
      <c r="H1013" s="1">
        <v>0.44587351556246357</v>
      </c>
      <c r="I1013" s="1">
        <v>-4.4539360058708181E-3</v>
      </c>
      <c r="J1013" s="1"/>
      <c r="K1013" s="1"/>
      <c r="L1013" s="1"/>
      <c r="M1013" s="1"/>
      <c r="N1013" s="1"/>
      <c r="O1013" s="1"/>
      <c r="P1013" s="1"/>
      <c r="Q1013" s="1"/>
      <c r="R1013" s="1"/>
      <c r="S1013" s="1"/>
      <c r="T1013" s="1"/>
      <c r="U1013" s="1"/>
      <c r="V1013" s="1"/>
      <c r="W1013" s="1"/>
      <c r="X1013" s="1"/>
      <c r="Y1013" s="1"/>
      <c r="Z1013" s="1"/>
    </row>
    <row r="1014" spans="1:26" ht="25.5" customHeight="1">
      <c r="A1014" s="1"/>
      <c r="B1014" s="1">
        <v>989</v>
      </c>
      <c r="C1014" s="1">
        <v>-0.51177190338654066</v>
      </c>
      <c r="D1014" s="1">
        <v>-7.4010969420967132E-2</v>
      </c>
      <c r="E1014" s="1">
        <v>-1.8567024477591041</v>
      </c>
      <c r="F1014" s="1">
        <v>0.36958678429716696</v>
      </c>
      <c r="G1014" s="1">
        <v>-0.26118322497884117</v>
      </c>
      <c r="H1014" s="1">
        <v>0.18787036142304905</v>
      </c>
      <c r="I1014" s="1">
        <v>0.25263546510460266</v>
      </c>
      <c r="J1014" s="1"/>
      <c r="K1014" s="1"/>
      <c r="L1014" s="1"/>
      <c r="M1014" s="1"/>
      <c r="N1014" s="1"/>
      <c r="O1014" s="1"/>
      <c r="P1014" s="1"/>
      <c r="Q1014" s="1"/>
      <c r="R1014" s="1"/>
      <c r="S1014" s="1"/>
      <c r="T1014" s="1"/>
      <c r="U1014" s="1"/>
      <c r="V1014" s="1"/>
      <c r="W1014" s="1"/>
      <c r="X1014" s="1"/>
      <c r="Y1014" s="1"/>
      <c r="Z1014" s="1"/>
    </row>
    <row r="1015" spans="1:26" ht="25.5" customHeight="1">
      <c r="A1015" s="1"/>
      <c r="B1015" s="1">
        <v>990</v>
      </c>
      <c r="C1015" s="1">
        <v>-0.4931033420881169</v>
      </c>
      <c r="D1015" s="1">
        <v>1.6161832443263291</v>
      </c>
      <c r="E1015" s="1">
        <v>0.16130595519376886</v>
      </c>
      <c r="F1015" s="1">
        <v>-0.78419007913485927</v>
      </c>
      <c r="G1015" s="1">
        <v>0.25468812586859102</v>
      </c>
      <c r="H1015" s="1">
        <v>9.053889584457081E-2</v>
      </c>
      <c r="I1015" s="1">
        <v>8.6326879474214017E-3</v>
      </c>
      <c r="J1015" s="1"/>
      <c r="K1015" s="1"/>
      <c r="L1015" s="1"/>
      <c r="M1015" s="1"/>
      <c r="N1015" s="1"/>
      <c r="O1015" s="1"/>
      <c r="P1015" s="1"/>
      <c r="Q1015" s="1"/>
      <c r="R1015" s="1"/>
      <c r="S1015" s="1"/>
      <c r="T1015" s="1"/>
      <c r="U1015" s="1"/>
      <c r="V1015" s="1"/>
      <c r="W1015" s="1"/>
      <c r="X1015" s="1"/>
      <c r="Y1015" s="1"/>
      <c r="Z1015" s="1"/>
    </row>
    <row r="1016" spans="1:26" ht="25.5" customHeight="1">
      <c r="A1016" s="1"/>
      <c r="B1016" s="1">
        <v>991</v>
      </c>
      <c r="C1016" s="1">
        <v>-0.79989759345827527</v>
      </c>
      <c r="D1016" s="1">
        <v>-1.1818910846276025</v>
      </c>
      <c r="E1016" s="1">
        <v>-0.63320137861186854</v>
      </c>
      <c r="F1016" s="1">
        <v>0.44972087893861412</v>
      </c>
      <c r="G1016" s="1">
        <v>-0.21870724870100902</v>
      </c>
      <c r="H1016" s="1">
        <v>-0.22193823436777688</v>
      </c>
      <c r="I1016" s="1">
        <v>-0.36420854047777296</v>
      </c>
      <c r="J1016" s="1"/>
      <c r="K1016" s="1"/>
      <c r="L1016" s="1"/>
      <c r="M1016" s="1"/>
      <c r="N1016" s="1"/>
      <c r="O1016" s="1"/>
      <c r="P1016" s="1"/>
      <c r="Q1016" s="1"/>
      <c r="R1016" s="1"/>
      <c r="S1016" s="1"/>
      <c r="T1016" s="1"/>
      <c r="U1016" s="1"/>
      <c r="V1016" s="1"/>
      <c r="W1016" s="1"/>
      <c r="X1016" s="1"/>
      <c r="Y1016" s="1"/>
      <c r="Z1016" s="1"/>
    </row>
    <row r="1017" spans="1:26" ht="25.5" customHeight="1">
      <c r="A1017" s="1"/>
      <c r="B1017" s="1">
        <v>992</v>
      </c>
      <c r="C1017" s="1">
        <v>0.36039308287320054</v>
      </c>
      <c r="D1017" s="1">
        <v>1.2620628960901905</v>
      </c>
      <c r="E1017" s="1">
        <v>-0.34465325893942761</v>
      </c>
      <c r="F1017" s="1">
        <v>-0.18997999864299728</v>
      </c>
      <c r="G1017" s="1">
        <v>-0.61572663489396695</v>
      </c>
      <c r="H1017" s="1">
        <v>7.0160090623084925E-2</v>
      </c>
      <c r="I1017" s="1">
        <v>0.18917478047788666</v>
      </c>
      <c r="J1017" s="1"/>
      <c r="K1017" s="1"/>
      <c r="L1017" s="1"/>
      <c r="M1017" s="1"/>
      <c r="N1017" s="1"/>
      <c r="O1017" s="1"/>
      <c r="P1017" s="1"/>
      <c r="Q1017" s="1"/>
      <c r="R1017" s="1"/>
      <c r="S1017" s="1"/>
      <c r="T1017" s="1"/>
      <c r="U1017" s="1"/>
      <c r="V1017" s="1"/>
      <c r="W1017" s="1"/>
      <c r="X1017" s="1"/>
      <c r="Y1017" s="1"/>
      <c r="Z1017" s="1"/>
    </row>
    <row r="1018" spans="1:26" ht="25.5" customHeight="1">
      <c r="A1018" s="1"/>
      <c r="B1018" s="1">
        <v>993</v>
      </c>
      <c r="C1018" s="1">
        <v>0.37320999176954417</v>
      </c>
      <c r="D1018" s="1">
        <v>0.51923734238243202</v>
      </c>
      <c r="E1018" s="1">
        <v>0.1792488860667488</v>
      </c>
      <c r="F1018" s="1">
        <v>-0.5508635339763821</v>
      </c>
      <c r="G1018" s="1">
        <v>-3.7157902659028298E-3</v>
      </c>
      <c r="H1018" s="1">
        <v>-0.32682102612901803</v>
      </c>
      <c r="I1018" s="1">
        <v>0.17685752207770339</v>
      </c>
      <c r="J1018" s="1"/>
      <c r="K1018" s="1"/>
      <c r="L1018" s="1"/>
      <c r="M1018" s="1"/>
      <c r="N1018" s="1"/>
      <c r="O1018" s="1"/>
      <c r="P1018" s="1"/>
      <c r="Q1018" s="1"/>
      <c r="R1018" s="1"/>
      <c r="S1018" s="1"/>
      <c r="T1018" s="1"/>
      <c r="U1018" s="1"/>
      <c r="V1018" s="1"/>
      <c r="W1018" s="1"/>
      <c r="X1018" s="1"/>
      <c r="Y1018" s="1"/>
      <c r="Z1018" s="1"/>
    </row>
    <row r="1019" spans="1:26" ht="25.5" customHeight="1">
      <c r="A1019" s="1"/>
      <c r="B1019" s="1">
        <v>994</v>
      </c>
      <c r="C1019" s="1">
        <v>1.0492534785098797</v>
      </c>
      <c r="D1019" s="1">
        <v>-0.24109930891675183</v>
      </c>
      <c r="E1019" s="1">
        <v>0.10074853447359722</v>
      </c>
      <c r="F1019" s="1">
        <v>-0.59121733960259437</v>
      </c>
      <c r="G1019" s="1">
        <v>-0.28760391298001259</v>
      </c>
      <c r="H1019" s="1">
        <v>0.58432477385214798</v>
      </c>
      <c r="I1019" s="1">
        <v>-0.32473017353532613</v>
      </c>
      <c r="J1019" s="1"/>
      <c r="K1019" s="1"/>
      <c r="L1019" s="1"/>
      <c r="M1019" s="1"/>
      <c r="N1019" s="1"/>
      <c r="O1019" s="1"/>
      <c r="P1019" s="1"/>
      <c r="Q1019" s="1"/>
      <c r="R1019" s="1"/>
      <c r="S1019" s="1"/>
      <c r="T1019" s="1"/>
      <c r="U1019" s="1"/>
      <c r="V1019" s="1"/>
      <c r="W1019" s="1"/>
      <c r="X1019" s="1"/>
      <c r="Y1019" s="1"/>
      <c r="Z1019" s="1"/>
    </row>
    <row r="1020" spans="1:26" ht="25.5" customHeight="1">
      <c r="A1020" s="1"/>
      <c r="B1020" s="1">
        <v>995</v>
      </c>
      <c r="C1020" s="1">
        <v>1.8787645700106208</v>
      </c>
      <c r="D1020" s="1">
        <v>-0.46757505033208269</v>
      </c>
      <c r="E1020" s="1">
        <v>0.57844037711115581</v>
      </c>
      <c r="F1020" s="1">
        <v>0.55195965554499116</v>
      </c>
      <c r="G1020" s="1">
        <v>-0.43011725521047983</v>
      </c>
      <c r="H1020" s="1">
        <v>0.32730702478149276</v>
      </c>
      <c r="I1020" s="1">
        <v>0.14821929769062683</v>
      </c>
      <c r="J1020" s="1"/>
      <c r="K1020" s="1"/>
      <c r="L1020" s="1"/>
      <c r="M1020" s="1"/>
      <c r="N1020" s="1"/>
      <c r="O1020" s="1"/>
      <c r="P1020" s="1"/>
      <c r="Q1020" s="1"/>
      <c r="R1020" s="1"/>
      <c r="S1020" s="1"/>
      <c r="T1020" s="1"/>
      <c r="U1020" s="1"/>
      <c r="V1020" s="1"/>
      <c r="W1020" s="1"/>
      <c r="X1020" s="1"/>
      <c r="Y1020" s="1"/>
      <c r="Z1020" s="1"/>
    </row>
    <row r="1021" spans="1:26" ht="25.5" customHeight="1">
      <c r="A1021" s="1"/>
      <c r="B1021" s="1">
        <v>996</v>
      </c>
      <c r="C1021" s="1">
        <v>0.46853872751527803</v>
      </c>
      <c r="D1021" s="1">
        <v>-0.95390275977610994</v>
      </c>
      <c r="E1021" s="1">
        <v>0.76715728432523012</v>
      </c>
      <c r="F1021" s="1">
        <v>-0.38977720945783723</v>
      </c>
      <c r="G1021" s="1">
        <v>-0.28013528620953559</v>
      </c>
      <c r="H1021" s="1">
        <v>-0.20201655383842415</v>
      </c>
      <c r="I1021" s="1">
        <v>-0.31564717001998227</v>
      </c>
      <c r="J1021" s="1"/>
      <c r="K1021" s="1"/>
      <c r="L1021" s="1"/>
      <c r="M1021" s="1"/>
      <c r="N1021" s="1"/>
      <c r="O1021" s="1"/>
      <c r="P1021" s="1"/>
      <c r="Q1021" s="1"/>
      <c r="R1021" s="1"/>
      <c r="S1021" s="1"/>
      <c r="T1021" s="1"/>
      <c r="U1021" s="1"/>
      <c r="V1021" s="1"/>
      <c r="W1021" s="1"/>
      <c r="X1021" s="1"/>
      <c r="Y1021" s="1"/>
      <c r="Z1021" s="1"/>
    </row>
    <row r="1022" spans="1:26" ht="25.5" customHeight="1">
      <c r="A1022" s="1"/>
      <c r="B1022" s="1">
        <v>997</v>
      </c>
      <c r="C1022" s="1">
        <v>0.58245036112986071</v>
      </c>
      <c r="D1022" s="1">
        <v>-5.2274200395391823E-2</v>
      </c>
      <c r="E1022" s="1">
        <v>2.8703713532834001E-2</v>
      </c>
      <c r="F1022" s="1">
        <v>0.13093890647675227</v>
      </c>
      <c r="G1022" s="1">
        <v>-0.33846423152379923</v>
      </c>
      <c r="H1022" s="1">
        <v>-0.56846664286811377</v>
      </c>
      <c r="I1022" s="1">
        <v>-0.22577698362858256</v>
      </c>
      <c r="J1022" s="1"/>
      <c r="K1022" s="1"/>
      <c r="L1022" s="1"/>
      <c r="M1022" s="1"/>
      <c r="N1022" s="1"/>
      <c r="O1022" s="1"/>
      <c r="P1022" s="1"/>
      <c r="Q1022" s="1"/>
      <c r="R1022" s="1"/>
      <c r="S1022" s="1"/>
      <c r="T1022" s="1"/>
      <c r="U1022" s="1"/>
      <c r="V1022" s="1"/>
      <c r="W1022" s="1"/>
      <c r="X1022" s="1"/>
      <c r="Y1022" s="1"/>
      <c r="Z1022" s="1"/>
    </row>
    <row r="1023" spans="1:26" ht="25.5" customHeight="1">
      <c r="A1023" s="1"/>
      <c r="B1023" s="1">
        <v>998</v>
      </c>
      <c r="C1023" s="1">
        <v>-1.7120746882950855</v>
      </c>
      <c r="D1023" s="1">
        <v>0.74879099768313995</v>
      </c>
      <c r="E1023" s="1">
        <v>0.46747126452412907</v>
      </c>
      <c r="F1023" s="1">
        <v>0.76011872847833262</v>
      </c>
      <c r="G1023" s="1">
        <v>9.7276155117669266E-2</v>
      </c>
      <c r="H1023" s="1">
        <v>-0.49470517658336777</v>
      </c>
      <c r="I1023" s="1">
        <v>-0.45113077157760256</v>
      </c>
      <c r="J1023" s="1"/>
      <c r="K1023" s="1"/>
      <c r="L1023" s="1"/>
      <c r="M1023" s="1"/>
      <c r="N1023" s="1"/>
      <c r="O1023" s="1"/>
      <c r="P1023" s="1"/>
      <c r="Q1023" s="1"/>
      <c r="R1023" s="1"/>
      <c r="S1023" s="1"/>
      <c r="T1023" s="1"/>
      <c r="U1023" s="1"/>
      <c r="V1023" s="1"/>
      <c r="W1023" s="1"/>
      <c r="X1023" s="1"/>
      <c r="Y1023" s="1"/>
      <c r="Z1023" s="1"/>
    </row>
    <row r="1024" spans="1:26" ht="25.5" customHeight="1">
      <c r="A1024" s="1"/>
      <c r="B1024" s="1">
        <v>999</v>
      </c>
      <c r="C1024" s="1">
        <v>0.47752637764373485</v>
      </c>
      <c r="D1024" s="1">
        <v>-8.1965123528458028E-2</v>
      </c>
      <c r="E1024" s="1">
        <v>-4.0220610314843773E-2</v>
      </c>
      <c r="F1024" s="1">
        <v>-0.21189395754677526</v>
      </c>
      <c r="G1024" s="1">
        <v>-0.39297593561351835</v>
      </c>
      <c r="H1024" s="1">
        <v>0.21523939016115062</v>
      </c>
      <c r="I1024" s="1">
        <v>-0.26520965363176024</v>
      </c>
      <c r="J1024" s="1"/>
      <c r="K1024" s="1"/>
      <c r="L1024" s="1"/>
      <c r="M1024" s="1"/>
      <c r="N1024" s="1"/>
      <c r="O1024" s="1"/>
      <c r="P1024" s="1"/>
      <c r="Q1024" s="1"/>
      <c r="R1024" s="1"/>
      <c r="S1024" s="1"/>
      <c r="T1024" s="1"/>
      <c r="U1024" s="1"/>
      <c r="V1024" s="1"/>
      <c r="W1024" s="1"/>
      <c r="X1024" s="1"/>
      <c r="Y1024" s="1"/>
      <c r="Z1024" s="1"/>
    </row>
    <row r="1025" spans="1:26" ht="25.5" customHeight="1">
      <c r="A1025" s="1"/>
      <c r="B1025" s="1">
        <v>1000</v>
      </c>
      <c r="C1025" s="1">
        <v>0.84969372505434348</v>
      </c>
      <c r="D1025" s="1">
        <v>-0.1182618539006407</v>
      </c>
      <c r="E1025" s="1">
        <v>0.55851383296328583</v>
      </c>
      <c r="F1025" s="1">
        <v>4.8880954246082409E-2</v>
      </c>
      <c r="G1025" s="1">
        <v>0.32468137027773858</v>
      </c>
      <c r="H1025" s="1">
        <v>-3.2905504615184044E-3</v>
      </c>
      <c r="I1025" s="1">
        <v>-0.15901526139787459</v>
      </c>
      <c r="J1025" s="1"/>
      <c r="K1025" s="1"/>
      <c r="L1025" s="1"/>
      <c r="M1025" s="1"/>
      <c r="N1025" s="1"/>
      <c r="O1025" s="1"/>
      <c r="P1025" s="1"/>
      <c r="Q1025" s="1"/>
      <c r="R1025" s="1"/>
      <c r="S1025" s="1"/>
      <c r="T1025" s="1"/>
      <c r="U1025" s="1"/>
      <c r="V1025" s="1"/>
      <c r="W1025" s="1"/>
      <c r="X1025" s="1"/>
      <c r="Y1025" s="1"/>
      <c r="Z1025" s="1"/>
    </row>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Z1000"/>
  <sheetViews>
    <sheetView workbookViewId="0"/>
  </sheetViews>
  <sheetFormatPr baseColWidth="10" defaultColWidth="11.1640625" defaultRowHeight="15" customHeight="1"/>
  <cols>
    <col min="1" max="3" width="10.83203125" customWidth="1"/>
    <col min="4" max="4" width="11.33203125" customWidth="1"/>
    <col min="5" max="26" width="10.8320312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63</v>
      </c>
      <c r="C2" s="1"/>
      <c r="D2" s="1"/>
      <c r="E2" s="1"/>
      <c r="F2" s="1"/>
      <c r="G2" s="1"/>
      <c r="H2" s="1"/>
      <c r="I2" s="1"/>
      <c r="J2" s="1"/>
      <c r="K2" s="1"/>
      <c r="L2" s="1"/>
      <c r="M2" s="1"/>
      <c r="N2" s="1"/>
      <c r="O2" s="1"/>
      <c r="P2" s="1"/>
      <c r="Q2" s="1"/>
      <c r="R2" s="1"/>
      <c r="S2" s="1"/>
      <c r="T2" s="1"/>
      <c r="U2" s="1"/>
      <c r="V2" s="1"/>
      <c r="W2" s="1"/>
      <c r="X2" s="1"/>
      <c r="Y2" s="1"/>
      <c r="Z2" s="1"/>
    </row>
    <row r="3" spans="1:26" ht="25.5" customHeight="1">
      <c r="A3" s="1"/>
      <c r="B3" s="1"/>
      <c r="C3" s="1"/>
      <c r="D3" s="1"/>
      <c r="E3" s="1"/>
      <c r="F3" s="1"/>
      <c r="G3" s="1"/>
      <c r="H3" s="1"/>
      <c r="I3" s="1"/>
      <c r="J3" s="1"/>
      <c r="K3" s="1"/>
      <c r="L3" s="1"/>
      <c r="M3" s="1"/>
      <c r="N3" s="1"/>
      <c r="O3" s="1"/>
      <c r="P3" s="1"/>
      <c r="Q3" s="1"/>
      <c r="R3" s="1"/>
      <c r="S3" s="1"/>
      <c r="T3" s="1"/>
      <c r="U3" s="1"/>
      <c r="V3" s="1"/>
      <c r="W3" s="1"/>
      <c r="X3" s="1"/>
      <c r="Y3" s="1"/>
      <c r="Z3" s="1"/>
    </row>
    <row r="4" spans="1:26" ht="25.5" customHeight="1">
      <c r="A4" s="1"/>
      <c r="B4" s="1" t="s">
        <v>64</v>
      </c>
      <c r="C4" s="1"/>
      <c r="D4" s="1"/>
      <c r="E4" s="1"/>
      <c r="F4" s="1"/>
      <c r="G4" s="1"/>
      <c r="H4" s="1"/>
      <c r="I4" s="1"/>
      <c r="J4" s="1"/>
      <c r="K4" s="1"/>
      <c r="L4" s="1"/>
      <c r="M4" s="1"/>
      <c r="N4" s="1"/>
      <c r="O4" s="1"/>
      <c r="P4" s="1"/>
      <c r="Q4" s="1"/>
      <c r="R4" s="1"/>
      <c r="S4" s="1"/>
      <c r="T4" s="1"/>
      <c r="U4" s="1"/>
      <c r="V4" s="1"/>
      <c r="W4" s="1"/>
      <c r="X4" s="1"/>
      <c r="Y4" s="1"/>
      <c r="Z4" s="1"/>
    </row>
    <row r="5" spans="1:26" ht="25.5" customHeight="1">
      <c r="A5" s="1"/>
      <c r="B5" s="1"/>
      <c r="C5" s="1"/>
      <c r="D5" s="1"/>
      <c r="E5" s="1"/>
      <c r="F5" s="1"/>
      <c r="G5" s="1"/>
      <c r="H5" s="1"/>
      <c r="I5" s="1"/>
      <c r="J5" s="1"/>
      <c r="K5" s="1"/>
      <c r="L5" s="1"/>
      <c r="M5" s="1"/>
      <c r="N5" s="1"/>
      <c r="O5" s="1"/>
      <c r="P5" s="1"/>
      <c r="Q5" s="1"/>
      <c r="R5" s="1"/>
      <c r="S5" s="1"/>
      <c r="T5" s="1"/>
      <c r="U5" s="1"/>
      <c r="V5" s="1"/>
      <c r="W5" s="1"/>
      <c r="X5" s="1"/>
      <c r="Y5" s="1"/>
      <c r="Z5" s="1"/>
    </row>
    <row r="6" spans="1:26" ht="25.5" customHeight="1">
      <c r="A6" s="1"/>
      <c r="B6" s="1"/>
      <c r="C6" s="1" t="s">
        <v>65</v>
      </c>
      <c r="D6" s="1" t="s">
        <v>51</v>
      </c>
      <c r="E6" s="1"/>
      <c r="F6" s="1"/>
      <c r="G6" s="1"/>
      <c r="H6" s="1"/>
      <c r="I6" s="1"/>
      <c r="J6" s="1"/>
      <c r="K6" s="1"/>
      <c r="L6" s="1"/>
      <c r="M6" s="1"/>
      <c r="N6" s="1"/>
      <c r="O6" s="1"/>
      <c r="P6" s="1"/>
      <c r="Q6" s="1"/>
      <c r="R6" s="1"/>
      <c r="S6" s="1"/>
      <c r="T6" s="1"/>
      <c r="U6" s="1"/>
      <c r="V6" s="1"/>
      <c r="W6" s="1"/>
      <c r="X6" s="1"/>
      <c r="Y6" s="1"/>
      <c r="Z6" s="1"/>
    </row>
    <row r="7" spans="1:26" ht="25.5" customHeight="1">
      <c r="A7" s="1"/>
      <c r="B7" s="1"/>
      <c r="C7" s="1">
        <v>66.2</v>
      </c>
      <c r="D7" s="1">
        <f t="shared" ref="D7:D9" si="0">_xlfn.NORM.DIST(C7,68,2,FALSE)</f>
        <v>0.1330426249493776</v>
      </c>
      <c r="E7" s="1"/>
      <c r="F7" s="1"/>
      <c r="G7" s="1"/>
      <c r="H7" s="1"/>
      <c r="I7" s="1"/>
      <c r="J7" s="1"/>
      <c r="K7" s="1"/>
      <c r="L7" s="1"/>
      <c r="M7" s="1"/>
      <c r="N7" s="1"/>
      <c r="O7" s="1"/>
      <c r="P7" s="1"/>
      <c r="Q7" s="1"/>
      <c r="R7" s="1"/>
      <c r="S7" s="1"/>
      <c r="T7" s="1"/>
      <c r="U7" s="1"/>
      <c r="V7" s="1"/>
      <c r="W7" s="1"/>
      <c r="X7" s="1"/>
      <c r="Y7" s="1"/>
      <c r="Z7" s="1"/>
    </row>
    <row r="8" spans="1:26" ht="25.5" customHeight="1">
      <c r="A8" s="1"/>
      <c r="B8" s="1"/>
      <c r="C8" s="1">
        <v>68.3</v>
      </c>
      <c r="D8" s="1">
        <f t="shared" si="0"/>
        <v>0.1972396654539445</v>
      </c>
      <c r="E8" s="1"/>
      <c r="F8" s="1"/>
      <c r="G8" s="1"/>
      <c r="H8" s="1"/>
      <c r="I8" s="1"/>
      <c r="J8" s="1"/>
      <c r="K8" s="1"/>
      <c r="L8" s="1"/>
      <c r="M8" s="1"/>
      <c r="N8" s="1"/>
      <c r="O8" s="1"/>
      <c r="P8" s="1"/>
      <c r="Q8" s="1"/>
      <c r="R8" s="1"/>
      <c r="S8" s="1"/>
      <c r="T8" s="1"/>
      <c r="U8" s="1"/>
      <c r="V8" s="1"/>
      <c r="W8" s="1"/>
      <c r="X8" s="1"/>
      <c r="Y8" s="1"/>
      <c r="Z8" s="1"/>
    </row>
    <row r="9" spans="1:26" ht="25.5" customHeight="1">
      <c r="A9" s="1"/>
      <c r="B9" s="1"/>
      <c r="C9" s="1">
        <v>69.099999999999994</v>
      </c>
      <c r="D9" s="1">
        <f t="shared" si="0"/>
        <v>0.17147192750969223</v>
      </c>
      <c r="E9" s="1"/>
      <c r="F9" s="1"/>
      <c r="G9" s="1"/>
      <c r="H9" s="1"/>
      <c r="I9" s="1"/>
      <c r="J9" s="1"/>
      <c r="K9" s="1"/>
      <c r="L9" s="1"/>
      <c r="M9" s="1"/>
      <c r="N9" s="1"/>
      <c r="O9" s="1"/>
      <c r="P9" s="1"/>
      <c r="Q9" s="1"/>
      <c r="R9" s="1"/>
      <c r="S9" s="1"/>
      <c r="T9" s="1"/>
      <c r="U9" s="1"/>
      <c r="V9" s="1"/>
      <c r="W9" s="1"/>
      <c r="X9" s="1"/>
      <c r="Y9" s="1"/>
      <c r="Z9" s="1"/>
    </row>
    <row r="10" spans="1:26"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t="s">
        <v>66</v>
      </c>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c r="D13" s="1" t="s">
        <v>31</v>
      </c>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c r="D14" s="1">
        <f>PRODUCT(D7:D9)</f>
        <v>4.4996433482381876E-3</v>
      </c>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t="s">
        <v>67</v>
      </c>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t="s">
        <v>68</v>
      </c>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t="s">
        <v>69</v>
      </c>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t="s">
        <v>70</v>
      </c>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t="s">
        <v>71</v>
      </c>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t="s">
        <v>72</v>
      </c>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t="s">
        <v>73</v>
      </c>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t="s">
        <v>74</v>
      </c>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t="s">
        <v>48</v>
      </c>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f t="array" ref="D29">SUM(LOG(D7:D9))</f>
        <v>-2.3468219080092103</v>
      </c>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t="s">
        <v>75</v>
      </c>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20" t="s">
        <v>76</v>
      </c>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t="s">
        <v>77</v>
      </c>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20"/>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21" t="s">
        <v>42</v>
      </c>
      <c r="C36" s="21" t="s">
        <v>43</v>
      </c>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v>1</v>
      </c>
      <c r="C37" s="1">
        <f t="shared" ref="C37:C46" si="1">LN(B37)</f>
        <v>0</v>
      </c>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v>2</v>
      </c>
      <c r="C38" s="1">
        <f t="shared" si="1"/>
        <v>0.69314718055994529</v>
      </c>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v>3</v>
      </c>
      <c r="C39" s="1">
        <f t="shared" si="1"/>
        <v>1.0986122886681098</v>
      </c>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v>4</v>
      </c>
      <c r="C40" s="1">
        <f t="shared" si="1"/>
        <v>1.3862943611198906</v>
      </c>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v>5</v>
      </c>
      <c r="C41" s="1">
        <f t="shared" si="1"/>
        <v>1.6094379124341003</v>
      </c>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v>6</v>
      </c>
      <c r="C42" s="1">
        <f t="shared" si="1"/>
        <v>1.791759469228055</v>
      </c>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v>7</v>
      </c>
      <c r="C43" s="1">
        <f t="shared" si="1"/>
        <v>1.9459101490553132</v>
      </c>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v>8</v>
      </c>
      <c r="C44" s="1">
        <f t="shared" si="1"/>
        <v>2.0794415416798357</v>
      </c>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v>9</v>
      </c>
      <c r="C45" s="1">
        <f t="shared" si="1"/>
        <v>2.1972245773362196</v>
      </c>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v>10</v>
      </c>
      <c r="C46" s="1">
        <f t="shared" si="1"/>
        <v>2.3025850929940459</v>
      </c>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22" t="s">
        <v>78</v>
      </c>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22" t="s">
        <v>79</v>
      </c>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B48" r:id="rId1" xr:uid="{00000000-0004-0000-0700-000000000000}"/>
    <hyperlink ref="B49" r:id="rId2" xr:uid="{00000000-0004-0000-0700-000001000000}"/>
  </hyperlinks>
  <pageMargins left="0.7" right="0.7" top="0.75" bottom="0.75" header="0" footer="0"/>
  <pageSetup orientation="landscape"/>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Z1000"/>
  <sheetViews>
    <sheetView workbookViewId="0"/>
  </sheetViews>
  <sheetFormatPr baseColWidth="10" defaultColWidth="11.1640625" defaultRowHeight="15" customHeight="1"/>
  <cols>
    <col min="1" max="3" width="10.83203125" customWidth="1"/>
    <col min="4" max="4" width="16.33203125" customWidth="1"/>
    <col min="5" max="26" width="10.8320312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23" t="s">
        <v>80</v>
      </c>
      <c r="C2" s="1"/>
      <c r="D2" s="1"/>
      <c r="E2" s="1"/>
      <c r="F2" s="1"/>
      <c r="G2" s="1"/>
      <c r="H2" s="1"/>
      <c r="I2" s="1"/>
      <c r="J2" s="1"/>
      <c r="K2" s="1"/>
      <c r="L2" s="1"/>
      <c r="M2" s="1"/>
      <c r="N2" s="1"/>
      <c r="O2" s="1"/>
      <c r="P2" s="1"/>
      <c r="Q2" s="1"/>
      <c r="R2" s="1"/>
      <c r="S2" s="1"/>
      <c r="T2" s="1"/>
      <c r="U2" s="1"/>
      <c r="V2" s="1"/>
      <c r="W2" s="1"/>
      <c r="X2" s="1"/>
      <c r="Y2" s="1"/>
      <c r="Z2" s="1"/>
    </row>
    <row r="3" spans="1:26" ht="25.5" customHeight="1">
      <c r="A3" s="1"/>
      <c r="B3" s="1"/>
      <c r="C3" s="1"/>
      <c r="D3" s="1"/>
      <c r="E3" s="1"/>
      <c r="F3" s="1"/>
      <c r="G3" s="1"/>
      <c r="H3" s="1"/>
      <c r="I3" s="1"/>
      <c r="J3" s="1"/>
      <c r="K3" s="1"/>
      <c r="L3" s="1"/>
      <c r="M3" s="1"/>
      <c r="N3" s="1"/>
      <c r="O3" s="1"/>
      <c r="P3" s="1"/>
      <c r="Q3" s="1"/>
      <c r="R3" s="1"/>
      <c r="S3" s="1"/>
      <c r="T3" s="1"/>
      <c r="U3" s="1"/>
      <c r="V3" s="1"/>
      <c r="W3" s="1"/>
      <c r="X3" s="1"/>
      <c r="Y3" s="1"/>
      <c r="Z3" s="1"/>
    </row>
    <row r="4" spans="1:26" ht="25.5" customHeight="1">
      <c r="A4" s="1"/>
      <c r="B4" s="1" t="s">
        <v>81</v>
      </c>
      <c r="C4" s="1"/>
      <c r="D4" s="1"/>
      <c r="E4" s="1"/>
      <c r="F4" s="1"/>
      <c r="G4" s="1"/>
      <c r="H4" s="1"/>
      <c r="I4" s="1"/>
      <c r="J4" s="1"/>
      <c r="K4" s="1"/>
      <c r="L4" s="1"/>
      <c r="M4" s="1"/>
      <c r="N4" s="1"/>
      <c r="O4" s="1"/>
      <c r="P4" s="1"/>
      <c r="Q4" s="1"/>
      <c r="R4" s="1"/>
      <c r="S4" s="1"/>
      <c r="T4" s="1"/>
      <c r="U4" s="1"/>
      <c r="V4" s="1"/>
      <c r="W4" s="1"/>
      <c r="X4" s="1"/>
      <c r="Y4" s="1"/>
      <c r="Z4" s="1"/>
    </row>
    <row r="5" spans="1:26" ht="25.5" customHeight="1">
      <c r="A5" s="1"/>
      <c r="B5" s="1" t="s">
        <v>82</v>
      </c>
      <c r="C5" s="1"/>
      <c r="D5" s="1"/>
      <c r="E5" s="1"/>
      <c r="F5" s="1"/>
      <c r="G5" s="1"/>
      <c r="H5" s="1"/>
      <c r="I5" s="1"/>
      <c r="J5" s="1"/>
      <c r="K5" s="1"/>
      <c r="L5" s="1"/>
      <c r="M5" s="1"/>
      <c r="N5" s="1"/>
      <c r="O5" s="1"/>
      <c r="P5" s="1"/>
      <c r="Q5" s="1"/>
      <c r="R5" s="1"/>
      <c r="S5" s="1"/>
      <c r="T5" s="1"/>
      <c r="U5" s="1"/>
      <c r="V5" s="1"/>
      <c r="W5" s="1"/>
      <c r="X5" s="1"/>
      <c r="Y5" s="1"/>
      <c r="Z5" s="1"/>
    </row>
    <row r="6" spans="1:26" ht="25.5" customHeight="1">
      <c r="A6" s="1"/>
      <c r="B6" s="1"/>
      <c r="C6" s="1"/>
      <c r="D6" s="1"/>
      <c r="E6" s="1"/>
      <c r="F6" s="1"/>
      <c r="G6" s="1"/>
      <c r="H6" s="1"/>
      <c r="I6" s="1"/>
      <c r="J6" s="1"/>
      <c r="K6" s="1"/>
      <c r="L6" s="1"/>
      <c r="M6" s="1"/>
      <c r="N6" s="1"/>
      <c r="O6" s="1"/>
      <c r="P6" s="1"/>
      <c r="Q6" s="1"/>
      <c r="R6" s="1"/>
      <c r="S6" s="1"/>
      <c r="T6" s="1"/>
      <c r="U6" s="1"/>
      <c r="V6" s="1"/>
      <c r="W6" s="1"/>
      <c r="X6" s="1"/>
      <c r="Y6" s="1"/>
      <c r="Z6" s="1"/>
    </row>
    <row r="7" spans="1:26" ht="25.5" customHeight="1">
      <c r="A7" s="1"/>
      <c r="B7" s="1" t="s">
        <v>83</v>
      </c>
      <c r="C7" s="1"/>
      <c r="D7" s="1"/>
      <c r="E7" s="1"/>
      <c r="F7" s="1"/>
      <c r="G7" s="1"/>
      <c r="H7" s="1"/>
      <c r="I7" s="1"/>
      <c r="J7" s="1"/>
      <c r="K7" s="1"/>
      <c r="L7" s="1"/>
      <c r="M7" s="1"/>
      <c r="N7" s="1"/>
      <c r="O7" s="1"/>
      <c r="P7" s="1"/>
      <c r="Q7" s="1"/>
      <c r="R7" s="1"/>
      <c r="S7" s="1"/>
      <c r="T7" s="1"/>
      <c r="U7" s="1"/>
      <c r="V7" s="1"/>
      <c r="W7" s="1"/>
      <c r="X7" s="1"/>
      <c r="Y7" s="1"/>
      <c r="Z7" s="1"/>
    </row>
    <row r="8" spans="1:26" ht="25.5" customHeight="1">
      <c r="A8" s="1"/>
      <c r="B8" s="1"/>
      <c r="C8" s="1" t="s">
        <v>84</v>
      </c>
      <c r="D8" s="1"/>
      <c r="E8" s="1"/>
      <c r="F8" s="1"/>
      <c r="G8" s="1"/>
      <c r="H8" s="1"/>
      <c r="I8" s="1"/>
      <c r="J8" s="1"/>
      <c r="K8" s="1"/>
      <c r="L8" s="1"/>
      <c r="M8" s="1"/>
      <c r="N8" s="1"/>
      <c r="O8" s="1"/>
      <c r="P8" s="1"/>
      <c r="Q8" s="1"/>
      <c r="R8" s="1"/>
      <c r="S8" s="1"/>
      <c r="T8" s="1"/>
      <c r="U8" s="1"/>
      <c r="V8" s="1"/>
      <c r="W8" s="1"/>
      <c r="X8" s="1"/>
      <c r="Y8" s="1"/>
      <c r="Z8" s="1"/>
    </row>
    <row r="9" spans="1:26" ht="25.5" customHeight="1">
      <c r="A9" s="1"/>
      <c r="B9" s="1"/>
      <c r="C9" s="1" t="s">
        <v>85</v>
      </c>
      <c r="D9" s="1"/>
      <c r="E9" s="1"/>
      <c r="F9" s="1"/>
      <c r="G9" s="1"/>
      <c r="H9" s="1"/>
      <c r="I9" s="1"/>
      <c r="J9" s="1"/>
      <c r="K9" s="1"/>
      <c r="L9" s="1"/>
      <c r="M9" s="1"/>
      <c r="N9" s="1"/>
      <c r="O9" s="1"/>
      <c r="P9" s="1"/>
      <c r="Q9" s="1"/>
      <c r="R9" s="1"/>
      <c r="S9" s="1"/>
      <c r="T9" s="1"/>
      <c r="U9" s="1"/>
      <c r="V9" s="1"/>
      <c r="W9" s="1"/>
      <c r="X9" s="1"/>
      <c r="Y9" s="1"/>
      <c r="Z9" s="1"/>
    </row>
    <row r="10" spans="1:26" ht="25.5" customHeight="1">
      <c r="A10" s="1"/>
      <c r="B10" s="1"/>
      <c r="C10" s="1" t="s">
        <v>86</v>
      </c>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t="s">
        <v>87</v>
      </c>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t="s">
        <v>88</v>
      </c>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t="s">
        <v>89</v>
      </c>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t="s">
        <v>90</v>
      </c>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385623"/>
  </sheetPr>
  <dimension ref="A1:Z1000"/>
  <sheetViews>
    <sheetView workbookViewId="0"/>
  </sheetViews>
  <sheetFormatPr baseColWidth="10" defaultColWidth="11.1640625" defaultRowHeight="15" customHeight="1"/>
  <cols>
    <col min="1" max="1" width="10.83203125" customWidth="1"/>
    <col min="2" max="5" width="20.1640625" customWidth="1"/>
    <col min="6" max="6" width="28.83203125" customWidth="1"/>
    <col min="7" max="26" width="10.8320312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91</v>
      </c>
      <c r="C2" s="1"/>
      <c r="D2" s="1"/>
      <c r="E2" s="1"/>
      <c r="F2" s="1"/>
      <c r="G2" s="1"/>
      <c r="H2" s="1"/>
      <c r="I2" s="1"/>
      <c r="J2" s="1"/>
      <c r="K2" s="1"/>
      <c r="L2" s="1"/>
      <c r="M2" s="1"/>
      <c r="N2" s="1"/>
      <c r="O2" s="1"/>
      <c r="P2" s="1"/>
      <c r="Q2" s="1"/>
      <c r="R2" s="1"/>
      <c r="S2" s="1"/>
      <c r="T2" s="1"/>
      <c r="U2" s="1"/>
      <c r="V2" s="1"/>
      <c r="W2" s="1"/>
      <c r="X2" s="1"/>
      <c r="Y2" s="1"/>
      <c r="Z2" s="1"/>
    </row>
    <row r="3" spans="1:26" ht="25.5" customHeight="1">
      <c r="A3" s="1"/>
      <c r="B3" s="1" t="s">
        <v>92</v>
      </c>
      <c r="C3" s="1"/>
      <c r="D3" s="1"/>
      <c r="E3" s="1"/>
      <c r="F3" s="1"/>
      <c r="G3" s="1"/>
      <c r="H3" s="1"/>
      <c r="I3" s="1"/>
      <c r="J3" s="1"/>
      <c r="K3" s="1"/>
      <c r="L3" s="1"/>
      <c r="M3" s="1"/>
      <c r="N3" s="1"/>
      <c r="O3" s="1"/>
      <c r="P3" s="1"/>
      <c r="Q3" s="1"/>
      <c r="R3" s="1"/>
      <c r="S3" s="1"/>
      <c r="T3" s="1"/>
      <c r="U3" s="1"/>
      <c r="V3" s="1"/>
      <c r="W3" s="1"/>
      <c r="X3" s="1"/>
      <c r="Y3" s="1"/>
      <c r="Z3" s="1"/>
    </row>
    <row r="4" spans="1:26" ht="25.5" customHeight="1">
      <c r="A4" s="1"/>
      <c r="B4" s="1"/>
      <c r="C4" s="1"/>
      <c r="D4" s="1"/>
      <c r="E4" s="1"/>
      <c r="F4" s="1"/>
      <c r="G4" s="1"/>
      <c r="H4" s="1"/>
      <c r="I4" s="1"/>
      <c r="J4" s="1"/>
      <c r="K4" s="1"/>
      <c r="L4" s="1"/>
      <c r="M4" s="1"/>
      <c r="N4" s="1"/>
      <c r="O4" s="1"/>
      <c r="P4" s="1"/>
      <c r="Q4" s="1"/>
      <c r="R4" s="1"/>
      <c r="S4" s="1"/>
      <c r="T4" s="1"/>
      <c r="U4" s="1"/>
      <c r="V4" s="1"/>
      <c r="W4" s="1"/>
      <c r="X4" s="1"/>
      <c r="Y4" s="1"/>
      <c r="Z4" s="1"/>
    </row>
    <row r="5" spans="1:26" ht="25.5" customHeight="1">
      <c r="A5" s="1"/>
      <c r="B5" s="1" t="s">
        <v>93</v>
      </c>
      <c r="C5" s="1"/>
      <c r="D5" s="1"/>
      <c r="E5" s="1"/>
      <c r="F5" s="1"/>
      <c r="G5" s="1"/>
      <c r="H5" s="1"/>
      <c r="I5" s="1"/>
      <c r="J5" s="1"/>
      <c r="K5" s="1"/>
      <c r="L5" s="1"/>
      <c r="M5" s="1"/>
      <c r="N5" s="1"/>
      <c r="O5" s="1"/>
      <c r="P5" s="1"/>
      <c r="Q5" s="1"/>
      <c r="R5" s="1"/>
      <c r="S5" s="1"/>
      <c r="T5" s="1"/>
      <c r="U5" s="1"/>
      <c r="V5" s="1"/>
      <c r="W5" s="1"/>
      <c r="X5" s="1"/>
      <c r="Y5" s="1"/>
      <c r="Z5" s="1"/>
    </row>
    <row r="6" spans="1:26" ht="25.5" customHeight="1">
      <c r="A6" s="1"/>
      <c r="B6" s="1" t="s">
        <v>94</v>
      </c>
      <c r="C6" s="1"/>
      <c r="D6" s="1"/>
      <c r="E6" s="1"/>
      <c r="F6" s="1"/>
      <c r="G6" s="1"/>
      <c r="H6" s="1"/>
      <c r="I6" s="1"/>
      <c r="J6" s="1"/>
      <c r="K6" s="1"/>
      <c r="L6" s="1"/>
      <c r="M6" s="1"/>
      <c r="N6" s="1"/>
      <c r="O6" s="1"/>
      <c r="P6" s="1"/>
      <c r="Q6" s="1"/>
      <c r="R6" s="1"/>
      <c r="S6" s="1"/>
      <c r="T6" s="1"/>
      <c r="U6" s="1"/>
      <c r="V6" s="1"/>
      <c r="W6" s="1"/>
      <c r="X6" s="1"/>
      <c r="Y6" s="1"/>
      <c r="Z6" s="1"/>
    </row>
    <row r="7" spans="1:26" ht="25.5" customHeight="1">
      <c r="A7" s="1"/>
      <c r="B7" s="1"/>
      <c r="C7" s="3" t="s">
        <v>95</v>
      </c>
      <c r="D7" s="1"/>
      <c r="E7" s="1"/>
      <c r="F7" s="1"/>
      <c r="G7" s="1"/>
      <c r="H7" s="1"/>
      <c r="I7" s="1"/>
      <c r="J7" s="1"/>
      <c r="K7" s="1"/>
      <c r="L7" s="1"/>
      <c r="M7" s="1"/>
      <c r="N7" s="1"/>
      <c r="O7" s="1"/>
      <c r="P7" s="1"/>
      <c r="Q7" s="1"/>
      <c r="R7" s="1"/>
      <c r="S7" s="1"/>
      <c r="T7" s="1"/>
      <c r="U7" s="1"/>
      <c r="V7" s="1"/>
      <c r="W7" s="1"/>
      <c r="X7" s="1"/>
      <c r="Y7" s="1"/>
      <c r="Z7" s="1"/>
    </row>
    <row r="8" spans="1:26" ht="25.5" customHeight="1">
      <c r="A8" s="1"/>
      <c r="B8" s="1"/>
      <c r="C8" s="1"/>
      <c r="D8" s="1"/>
      <c r="E8" s="1"/>
      <c r="F8" s="1"/>
      <c r="G8" s="1"/>
      <c r="H8" s="1"/>
      <c r="I8" s="1"/>
      <c r="J8" s="1"/>
      <c r="K8" s="1"/>
      <c r="L8" s="1"/>
      <c r="M8" s="1"/>
      <c r="N8" s="1"/>
      <c r="O8" s="1"/>
      <c r="P8" s="1"/>
      <c r="Q8" s="1"/>
      <c r="R8" s="1"/>
      <c r="S8" s="1"/>
      <c r="T8" s="1"/>
      <c r="U8" s="1"/>
      <c r="V8" s="1"/>
      <c r="W8" s="1"/>
      <c r="X8" s="1"/>
      <c r="Y8" s="1"/>
      <c r="Z8" s="1"/>
    </row>
    <row r="9" spans="1:26" ht="25.5" customHeight="1">
      <c r="A9" s="1"/>
      <c r="B9" s="1" t="s">
        <v>96</v>
      </c>
      <c r="C9" s="1"/>
      <c r="D9" s="1"/>
      <c r="E9" s="1"/>
      <c r="F9" s="1"/>
      <c r="G9" s="1"/>
      <c r="H9" s="1"/>
      <c r="I9" s="1"/>
      <c r="J9" s="1"/>
      <c r="K9" s="1"/>
      <c r="L9" s="1"/>
      <c r="M9" s="1"/>
      <c r="N9" s="1"/>
      <c r="O9" s="1"/>
      <c r="P9" s="1"/>
      <c r="Q9" s="1"/>
      <c r="R9" s="1"/>
      <c r="S9" s="1"/>
      <c r="T9" s="1"/>
      <c r="U9" s="1"/>
      <c r="V9" s="1"/>
      <c r="W9" s="1"/>
      <c r="X9" s="1"/>
      <c r="Y9" s="1"/>
      <c r="Z9" s="1"/>
    </row>
    <row r="10" spans="1:26" ht="25.5" customHeight="1">
      <c r="A10" s="1"/>
      <c r="B10" s="1"/>
      <c r="C10" s="1" t="s">
        <v>97</v>
      </c>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t="s">
        <v>98</v>
      </c>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24"/>
      <c r="B14" s="24" t="s">
        <v>42</v>
      </c>
      <c r="C14" s="24" t="s">
        <v>99</v>
      </c>
      <c r="D14" s="24" t="s">
        <v>100</v>
      </c>
      <c r="E14" s="24" t="s">
        <v>101</v>
      </c>
      <c r="F14" s="24" t="s">
        <v>102</v>
      </c>
      <c r="G14" s="24"/>
      <c r="H14" s="24"/>
      <c r="I14" s="24"/>
      <c r="J14" s="24"/>
      <c r="K14" s="24"/>
      <c r="L14" s="24"/>
      <c r="M14" s="24"/>
      <c r="N14" s="24"/>
      <c r="O14" s="24"/>
      <c r="P14" s="24"/>
      <c r="Q14" s="24"/>
      <c r="R14" s="24"/>
      <c r="S14" s="24"/>
      <c r="T14" s="24"/>
      <c r="U14" s="24"/>
      <c r="V14" s="24"/>
      <c r="W14" s="24"/>
      <c r="X14" s="24"/>
      <c r="Y14" s="24"/>
      <c r="Z14" s="24"/>
    </row>
    <row r="15" spans="1:26" ht="25.5" customHeight="1">
      <c r="A15" s="24"/>
      <c r="B15" s="24">
        <v>10</v>
      </c>
      <c r="C15" s="24" t="s">
        <v>103</v>
      </c>
      <c r="D15" s="24">
        <f>0.1</f>
        <v>0.1</v>
      </c>
      <c r="E15" s="24" t="s">
        <v>104</v>
      </c>
      <c r="F15" s="24" t="s">
        <v>105</v>
      </c>
      <c r="G15" s="24"/>
      <c r="H15" s="24"/>
      <c r="I15" s="24"/>
      <c r="J15" s="24"/>
      <c r="K15" s="24"/>
      <c r="L15" s="24"/>
      <c r="M15" s="24"/>
      <c r="N15" s="24"/>
      <c r="O15" s="24"/>
      <c r="P15" s="24"/>
      <c r="Q15" s="24"/>
      <c r="R15" s="24"/>
      <c r="S15" s="24"/>
      <c r="T15" s="24"/>
      <c r="U15" s="24"/>
      <c r="V15" s="24"/>
      <c r="W15" s="24"/>
      <c r="X15" s="24"/>
      <c r="Y15" s="24"/>
      <c r="Z15" s="24"/>
    </row>
    <row r="16" spans="1:26" ht="25.5" customHeight="1">
      <c r="A16" s="1"/>
      <c r="B16" s="24">
        <f t="shared" ref="B16:B21" si="0">B15</f>
        <v>10</v>
      </c>
      <c r="C16" s="24">
        <f t="shared" ref="C16:C21" si="1">2*B16^3</f>
        <v>2000</v>
      </c>
      <c r="D16" s="24">
        <f t="shared" ref="D16:D21" si="2">D15/10</f>
        <v>0.01</v>
      </c>
      <c r="E16" s="25">
        <f t="shared" ref="E16:E21" si="3">2*(B16+D16)^3</f>
        <v>2006.0060019999999</v>
      </c>
      <c r="F16" s="26">
        <f t="shared" ref="F16:F21" si="4">(E16-C16)/D16</f>
        <v>600.60019999998531</v>
      </c>
      <c r="G16" s="1"/>
      <c r="H16" s="1"/>
      <c r="I16" s="1"/>
      <c r="J16" s="1"/>
      <c r="K16" s="1"/>
      <c r="L16" s="1"/>
      <c r="M16" s="1"/>
      <c r="N16" s="1"/>
      <c r="O16" s="1"/>
      <c r="P16" s="1"/>
      <c r="Q16" s="1"/>
      <c r="R16" s="1"/>
      <c r="S16" s="1"/>
      <c r="T16" s="1"/>
      <c r="U16" s="1"/>
      <c r="V16" s="1"/>
      <c r="W16" s="1"/>
      <c r="X16" s="1"/>
      <c r="Y16" s="1"/>
      <c r="Z16" s="1"/>
    </row>
    <row r="17" spans="1:26" ht="25.5" customHeight="1">
      <c r="A17" s="1"/>
      <c r="B17" s="24">
        <f t="shared" si="0"/>
        <v>10</v>
      </c>
      <c r="C17" s="24">
        <f t="shared" si="1"/>
        <v>2000</v>
      </c>
      <c r="D17" s="24">
        <f t="shared" si="2"/>
        <v>1E-3</v>
      </c>
      <c r="E17" s="25">
        <f t="shared" si="3"/>
        <v>2000.6000600019997</v>
      </c>
      <c r="F17" s="26">
        <f t="shared" si="4"/>
        <v>600.06000199973641</v>
      </c>
      <c r="G17" s="1"/>
      <c r="H17" s="1"/>
      <c r="I17" s="1"/>
      <c r="J17" s="1"/>
      <c r="K17" s="1"/>
      <c r="L17" s="1"/>
      <c r="M17" s="1"/>
      <c r="N17" s="1"/>
      <c r="O17" s="1"/>
      <c r="P17" s="1"/>
      <c r="Q17" s="1"/>
      <c r="R17" s="1"/>
      <c r="S17" s="1"/>
      <c r="T17" s="1"/>
      <c r="U17" s="1"/>
      <c r="V17" s="1"/>
      <c r="W17" s="1"/>
      <c r="X17" s="1"/>
      <c r="Y17" s="1"/>
      <c r="Z17" s="1"/>
    </row>
    <row r="18" spans="1:26" ht="25.5" customHeight="1">
      <c r="A18" s="1"/>
      <c r="B18" s="24">
        <f t="shared" si="0"/>
        <v>10</v>
      </c>
      <c r="C18" s="24">
        <f t="shared" si="1"/>
        <v>2000</v>
      </c>
      <c r="D18" s="24">
        <f t="shared" si="2"/>
        <v>1E-4</v>
      </c>
      <c r="E18" s="25">
        <f t="shared" si="3"/>
        <v>2000.0600006000018</v>
      </c>
      <c r="F18" s="26">
        <f t="shared" si="4"/>
        <v>600.00600001785642</v>
      </c>
      <c r="G18" s="1"/>
      <c r="H18" s="1"/>
      <c r="I18" s="1"/>
      <c r="J18" s="1"/>
      <c r="K18" s="1"/>
      <c r="L18" s="1"/>
      <c r="M18" s="1"/>
      <c r="N18" s="1"/>
      <c r="O18" s="1"/>
      <c r="P18" s="1"/>
      <c r="Q18" s="1"/>
      <c r="R18" s="1"/>
      <c r="S18" s="1"/>
      <c r="T18" s="1"/>
      <c r="U18" s="1"/>
      <c r="V18" s="1"/>
      <c r="W18" s="1"/>
      <c r="X18" s="1"/>
      <c r="Y18" s="1"/>
      <c r="Z18" s="1"/>
    </row>
    <row r="19" spans="1:26" ht="25.5" customHeight="1">
      <c r="A19" s="1"/>
      <c r="B19" s="24">
        <f t="shared" si="0"/>
        <v>10</v>
      </c>
      <c r="C19" s="24">
        <f t="shared" si="1"/>
        <v>2000</v>
      </c>
      <c r="D19" s="24">
        <f t="shared" si="2"/>
        <v>1.0000000000000001E-5</v>
      </c>
      <c r="E19" s="25">
        <f t="shared" si="3"/>
        <v>2000.0060000059998</v>
      </c>
      <c r="F19" s="26">
        <f t="shared" si="4"/>
        <v>600.00059997946664</v>
      </c>
      <c r="G19" s="1"/>
      <c r="H19" s="1"/>
      <c r="I19" s="1"/>
      <c r="J19" s="1"/>
      <c r="K19" s="1"/>
      <c r="L19" s="1"/>
      <c r="M19" s="1"/>
      <c r="N19" s="1"/>
      <c r="O19" s="1"/>
      <c r="P19" s="1"/>
      <c r="Q19" s="1"/>
      <c r="R19" s="1"/>
      <c r="S19" s="1"/>
      <c r="T19" s="1"/>
      <c r="U19" s="1"/>
      <c r="V19" s="1"/>
      <c r="W19" s="1"/>
      <c r="X19" s="1"/>
      <c r="Y19" s="1"/>
      <c r="Z19" s="1"/>
    </row>
    <row r="20" spans="1:26" ht="25.5" customHeight="1">
      <c r="A20" s="1"/>
      <c r="B20" s="24">
        <f t="shared" si="0"/>
        <v>10</v>
      </c>
      <c r="C20" s="24">
        <f t="shared" si="1"/>
        <v>2000</v>
      </c>
      <c r="D20" s="24">
        <f t="shared" si="2"/>
        <v>1.0000000000000002E-6</v>
      </c>
      <c r="E20" s="25">
        <f t="shared" si="3"/>
        <v>2000.0006000000596</v>
      </c>
      <c r="F20" s="26">
        <f t="shared" si="4"/>
        <v>600.00005964866421</v>
      </c>
      <c r="G20" s="1"/>
      <c r="H20" s="1"/>
      <c r="I20" s="1"/>
      <c r="J20" s="1"/>
      <c r="K20" s="1"/>
      <c r="L20" s="1"/>
      <c r="M20" s="1"/>
      <c r="N20" s="1"/>
      <c r="O20" s="1"/>
      <c r="P20" s="1"/>
      <c r="Q20" s="1"/>
      <c r="R20" s="1"/>
      <c r="S20" s="1"/>
      <c r="T20" s="1"/>
      <c r="U20" s="1"/>
      <c r="V20" s="1"/>
      <c r="W20" s="1"/>
      <c r="X20" s="1"/>
      <c r="Y20" s="1"/>
      <c r="Z20" s="1"/>
    </row>
    <row r="21" spans="1:26" ht="25.5" customHeight="1">
      <c r="A21" s="1"/>
      <c r="B21" s="24">
        <f t="shared" si="0"/>
        <v>10</v>
      </c>
      <c r="C21" s="24">
        <f t="shared" si="1"/>
        <v>2000</v>
      </c>
      <c r="D21" s="24">
        <f t="shared" si="2"/>
        <v>1.0000000000000002E-7</v>
      </c>
      <c r="E21" s="25">
        <f t="shared" si="3"/>
        <v>2000.0000600000001</v>
      </c>
      <c r="F21" s="26">
        <f t="shared" si="4"/>
        <v>600.00000075888227</v>
      </c>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t="s">
        <v>106</v>
      </c>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t="s">
        <v>107</v>
      </c>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t="s">
        <v>108</v>
      </c>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t="s">
        <v>109</v>
      </c>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385623"/>
  </sheetPr>
  <dimension ref="A1:Z1000"/>
  <sheetViews>
    <sheetView workbookViewId="0"/>
  </sheetViews>
  <sheetFormatPr baseColWidth="10" defaultColWidth="11.1640625" defaultRowHeight="15" customHeight="1"/>
  <cols>
    <col min="1" max="26" width="10.8320312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110</v>
      </c>
      <c r="C2" s="1"/>
      <c r="D2" s="1"/>
      <c r="E2" s="1"/>
      <c r="F2" s="1"/>
      <c r="G2" s="1"/>
      <c r="H2" s="1"/>
      <c r="I2" s="1"/>
      <c r="J2" s="1"/>
      <c r="K2" s="1"/>
      <c r="L2" s="1"/>
      <c r="M2" s="1"/>
      <c r="N2" s="1"/>
      <c r="O2" s="1"/>
      <c r="P2" s="1"/>
      <c r="Q2" s="1"/>
      <c r="R2" s="1"/>
      <c r="S2" s="1"/>
      <c r="T2" s="1"/>
      <c r="U2" s="1"/>
      <c r="V2" s="1"/>
      <c r="W2" s="1"/>
      <c r="X2" s="1"/>
      <c r="Y2" s="1"/>
      <c r="Z2" s="1"/>
    </row>
    <row r="3" spans="1:26" ht="25.5" customHeight="1">
      <c r="A3" s="1"/>
      <c r="B3" s="1"/>
      <c r="C3" s="1"/>
      <c r="D3" s="1"/>
      <c r="E3" s="1"/>
      <c r="F3" s="1"/>
      <c r="G3" s="1"/>
      <c r="H3" s="1"/>
      <c r="I3" s="1"/>
      <c r="J3" s="1"/>
      <c r="K3" s="1"/>
      <c r="L3" s="1"/>
      <c r="M3" s="1"/>
      <c r="N3" s="1"/>
      <c r="O3" s="1"/>
      <c r="P3" s="1"/>
      <c r="Q3" s="1"/>
      <c r="R3" s="1"/>
      <c r="S3" s="1"/>
      <c r="T3" s="1"/>
      <c r="U3" s="1"/>
      <c r="V3" s="1"/>
      <c r="W3" s="1"/>
      <c r="X3" s="1"/>
      <c r="Y3" s="1"/>
      <c r="Z3" s="1"/>
    </row>
    <row r="4" spans="1:26" ht="25.5" customHeight="1">
      <c r="A4" s="1"/>
      <c r="B4" s="1"/>
      <c r="C4" s="1" t="s">
        <v>111</v>
      </c>
      <c r="D4" s="1"/>
      <c r="E4" s="1"/>
      <c r="F4" s="1"/>
      <c r="G4" s="1"/>
      <c r="H4" s="1"/>
      <c r="I4" s="1"/>
      <c r="J4" s="1"/>
      <c r="K4" s="1"/>
      <c r="L4" s="1"/>
      <c r="M4" s="1"/>
      <c r="N4" s="1"/>
      <c r="O4" s="1"/>
      <c r="P4" s="1"/>
      <c r="Q4" s="1"/>
      <c r="R4" s="1"/>
      <c r="S4" s="1"/>
      <c r="T4" s="1"/>
      <c r="U4" s="1"/>
      <c r="V4" s="1"/>
      <c r="W4" s="1"/>
      <c r="X4" s="1"/>
      <c r="Y4" s="1"/>
      <c r="Z4" s="1"/>
    </row>
    <row r="5" spans="1:26" ht="25.5" customHeight="1">
      <c r="A5" s="1"/>
      <c r="B5" s="1"/>
      <c r="C5" s="1"/>
      <c r="D5" s="1" t="s">
        <v>112</v>
      </c>
      <c r="E5" s="1"/>
      <c r="F5" s="1"/>
      <c r="G5" s="1"/>
      <c r="H5" s="1"/>
      <c r="I5" s="1"/>
      <c r="J5" s="1"/>
      <c r="K5" s="1"/>
      <c r="L5" s="1"/>
      <c r="M5" s="1"/>
      <c r="N5" s="1"/>
      <c r="O5" s="1"/>
      <c r="P5" s="1"/>
      <c r="Q5" s="1"/>
      <c r="R5" s="1"/>
      <c r="S5" s="1"/>
      <c r="T5" s="1"/>
      <c r="U5" s="1"/>
      <c r="V5" s="1"/>
      <c r="W5" s="1"/>
      <c r="X5" s="1"/>
      <c r="Y5" s="1"/>
      <c r="Z5" s="1"/>
    </row>
    <row r="6" spans="1:26" ht="25.5" customHeight="1">
      <c r="A6" s="1"/>
      <c r="B6" s="1"/>
      <c r="C6" s="1" t="s">
        <v>113</v>
      </c>
      <c r="D6" s="1"/>
      <c r="E6" s="1"/>
      <c r="F6" s="1"/>
      <c r="G6" s="1"/>
      <c r="H6" s="1"/>
      <c r="I6" s="1"/>
      <c r="J6" s="1"/>
      <c r="K6" s="1"/>
      <c r="L6" s="1"/>
      <c r="M6" s="1"/>
      <c r="N6" s="1"/>
      <c r="O6" s="1"/>
      <c r="P6" s="1"/>
      <c r="Q6" s="1"/>
      <c r="R6" s="1"/>
      <c r="S6" s="1"/>
      <c r="T6" s="1"/>
      <c r="U6" s="1"/>
      <c r="V6" s="1"/>
      <c r="W6" s="1"/>
      <c r="X6" s="1"/>
      <c r="Y6" s="1"/>
      <c r="Z6" s="1"/>
    </row>
    <row r="7" spans="1:26" ht="25.5" customHeight="1">
      <c r="A7" s="1"/>
      <c r="B7" s="1"/>
      <c r="C7" s="1"/>
      <c r="D7" s="1" t="s">
        <v>114</v>
      </c>
      <c r="E7" s="1"/>
      <c r="F7" s="1"/>
      <c r="G7" s="1"/>
      <c r="H7" s="1"/>
      <c r="I7" s="1"/>
      <c r="J7" s="1"/>
      <c r="K7" s="1"/>
      <c r="L7" s="1"/>
      <c r="M7" s="1"/>
      <c r="N7" s="1"/>
      <c r="O7" s="1"/>
      <c r="P7" s="1"/>
      <c r="Q7" s="1"/>
      <c r="R7" s="1"/>
      <c r="S7" s="1"/>
      <c r="T7" s="1"/>
      <c r="U7" s="1"/>
      <c r="V7" s="1"/>
      <c r="W7" s="1"/>
      <c r="X7" s="1"/>
      <c r="Y7" s="1"/>
      <c r="Z7" s="1"/>
    </row>
    <row r="8" spans="1:26" ht="25.5" customHeight="1">
      <c r="A8" s="1"/>
      <c r="B8" s="1"/>
      <c r="C8" s="1" t="s">
        <v>115</v>
      </c>
      <c r="D8" s="1"/>
      <c r="E8" s="1"/>
      <c r="F8" s="1"/>
      <c r="G8" s="1"/>
      <c r="H8" s="1"/>
      <c r="I8" s="1"/>
      <c r="J8" s="1"/>
      <c r="K8" s="1"/>
      <c r="L8" s="1"/>
      <c r="M8" s="1"/>
      <c r="N8" s="1"/>
      <c r="O8" s="1"/>
      <c r="P8" s="1"/>
      <c r="Q8" s="1"/>
      <c r="R8" s="1"/>
      <c r="S8" s="1"/>
      <c r="T8" s="1"/>
      <c r="U8" s="1"/>
      <c r="V8" s="1"/>
      <c r="W8" s="1"/>
      <c r="X8" s="1"/>
      <c r="Y8" s="1"/>
      <c r="Z8" s="1"/>
    </row>
    <row r="9" spans="1:26" ht="25.5" customHeight="1">
      <c r="A9" s="1"/>
      <c r="B9" s="1"/>
      <c r="C9" s="1" t="s">
        <v>116</v>
      </c>
      <c r="D9" s="1"/>
      <c r="E9" s="1"/>
      <c r="F9" s="1"/>
      <c r="G9" s="1"/>
      <c r="H9" s="1"/>
      <c r="I9" s="1"/>
      <c r="J9" s="1"/>
      <c r="K9" s="1"/>
      <c r="L9" s="1"/>
      <c r="M9" s="1"/>
      <c r="N9" s="1"/>
      <c r="O9" s="1"/>
      <c r="P9" s="1"/>
      <c r="Q9" s="1"/>
      <c r="R9" s="1"/>
      <c r="S9" s="1"/>
      <c r="T9" s="1"/>
      <c r="U9" s="1"/>
      <c r="V9" s="1"/>
      <c r="W9" s="1"/>
      <c r="X9" s="1"/>
      <c r="Y9" s="1"/>
      <c r="Z9" s="1"/>
    </row>
    <row r="10" spans="1:26" ht="25.5" customHeight="1">
      <c r="A10" s="1"/>
      <c r="B10" s="1"/>
      <c r="C10" s="1" t="s">
        <v>117</v>
      </c>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t="s">
        <v>118</v>
      </c>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t="s">
        <v>119</v>
      </c>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t="s">
        <v>120</v>
      </c>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Z1000"/>
  <sheetViews>
    <sheetView workbookViewId="0"/>
  </sheetViews>
  <sheetFormatPr baseColWidth="10" defaultColWidth="11.1640625" defaultRowHeight="15" customHeight="1"/>
  <cols>
    <col min="1" max="6" width="10.83203125" customWidth="1"/>
    <col min="7" max="26" width="10.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121</v>
      </c>
      <c r="C2" s="1"/>
      <c r="D2" s="1"/>
      <c r="E2" s="1"/>
      <c r="F2" s="1"/>
      <c r="G2" s="1"/>
      <c r="H2" s="1"/>
      <c r="I2" s="1"/>
      <c r="J2" s="1"/>
      <c r="K2" s="1"/>
      <c r="L2" s="1"/>
      <c r="M2" s="1"/>
      <c r="N2" s="1"/>
      <c r="O2" s="1"/>
      <c r="P2" s="1"/>
      <c r="Q2" s="1"/>
      <c r="R2" s="1"/>
      <c r="S2" s="1"/>
      <c r="T2" s="1"/>
      <c r="U2" s="1"/>
      <c r="V2" s="1"/>
      <c r="W2" s="1"/>
      <c r="X2" s="1"/>
      <c r="Y2" s="1"/>
      <c r="Z2" s="1"/>
    </row>
    <row r="3" spans="1:26" ht="25.5" customHeight="1">
      <c r="A3" s="1"/>
      <c r="B3" s="1"/>
      <c r="C3" s="1"/>
      <c r="D3" s="1"/>
      <c r="E3" s="1"/>
      <c r="F3" s="1"/>
      <c r="G3" s="1"/>
      <c r="H3" s="1"/>
      <c r="I3" s="1"/>
      <c r="J3" s="1"/>
      <c r="K3" s="1"/>
      <c r="L3" s="1"/>
      <c r="M3" s="1"/>
      <c r="N3" s="1"/>
      <c r="O3" s="1"/>
      <c r="P3" s="1"/>
      <c r="Q3" s="1"/>
      <c r="R3" s="1"/>
      <c r="S3" s="1"/>
      <c r="T3" s="1"/>
      <c r="U3" s="1"/>
      <c r="V3" s="1"/>
      <c r="W3" s="1"/>
      <c r="X3" s="1"/>
      <c r="Y3" s="1"/>
      <c r="Z3" s="1"/>
    </row>
    <row r="4" spans="1:26" ht="25.5" customHeight="1">
      <c r="A4" s="1"/>
      <c r="B4" s="1"/>
      <c r="C4" s="1" t="s">
        <v>122</v>
      </c>
      <c r="D4" s="1"/>
      <c r="E4" s="1"/>
      <c r="F4" s="1"/>
      <c r="G4" s="1"/>
      <c r="H4" s="1"/>
      <c r="I4" s="1"/>
      <c r="J4" s="1"/>
      <c r="K4" s="1"/>
      <c r="L4" s="1"/>
      <c r="M4" s="1"/>
      <c r="N4" s="1"/>
      <c r="O4" s="1"/>
      <c r="P4" s="1"/>
      <c r="Q4" s="1"/>
      <c r="R4" s="1"/>
      <c r="S4" s="1"/>
      <c r="T4" s="1"/>
      <c r="U4" s="1"/>
      <c r="V4" s="1"/>
      <c r="W4" s="1"/>
      <c r="X4" s="1"/>
      <c r="Y4" s="1"/>
      <c r="Z4" s="1"/>
    </row>
    <row r="5" spans="1:26" ht="25.5" customHeight="1">
      <c r="A5" s="1"/>
      <c r="B5" s="1"/>
      <c r="C5" s="27" t="s">
        <v>123</v>
      </c>
      <c r="D5" s="1"/>
      <c r="E5" s="1"/>
      <c r="F5" s="1"/>
      <c r="G5" s="1"/>
      <c r="H5" s="1"/>
      <c r="I5" s="1"/>
      <c r="J5" s="1"/>
      <c r="K5" s="1"/>
      <c r="L5" s="1"/>
      <c r="M5" s="1"/>
      <c r="N5" s="1"/>
      <c r="O5" s="1"/>
      <c r="P5" s="1"/>
      <c r="Q5" s="1"/>
      <c r="R5" s="1"/>
      <c r="S5" s="1"/>
      <c r="T5" s="1"/>
      <c r="U5" s="1"/>
      <c r="V5" s="1"/>
      <c r="W5" s="1"/>
      <c r="X5" s="1"/>
      <c r="Y5" s="1"/>
      <c r="Z5" s="1"/>
    </row>
    <row r="6" spans="1:26" ht="25.5" customHeight="1">
      <c r="A6" s="1"/>
      <c r="B6" s="1"/>
      <c r="C6" s="28" t="s">
        <v>124</v>
      </c>
      <c r="D6" s="1"/>
      <c r="E6" s="1"/>
      <c r="F6" s="1"/>
      <c r="G6" s="1"/>
      <c r="H6" s="1"/>
      <c r="I6" s="1"/>
      <c r="J6" s="1"/>
      <c r="K6" s="1"/>
      <c r="L6" s="1"/>
      <c r="M6" s="1"/>
      <c r="N6" s="1"/>
      <c r="O6" s="1"/>
      <c r="P6" s="1"/>
      <c r="Q6" s="1"/>
      <c r="R6" s="1"/>
      <c r="S6" s="1"/>
      <c r="T6" s="1"/>
      <c r="U6" s="1"/>
      <c r="V6" s="1"/>
      <c r="W6" s="1"/>
      <c r="X6" s="1"/>
      <c r="Y6" s="1"/>
      <c r="Z6" s="1"/>
    </row>
    <row r="7" spans="1:26" ht="25.5" customHeight="1">
      <c r="A7" s="1"/>
      <c r="B7" s="1"/>
      <c r="C7" s="28" t="s">
        <v>125</v>
      </c>
      <c r="D7" s="1"/>
      <c r="E7" s="1"/>
      <c r="F7" s="1"/>
      <c r="G7" s="1"/>
      <c r="H7" s="1"/>
      <c r="I7" s="1"/>
      <c r="J7" s="1"/>
      <c r="K7" s="1"/>
      <c r="L7" s="1"/>
      <c r="M7" s="1"/>
      <c r="N7" s="1"/>
      <c r="O7" s="1"/>
      <c r="P7" s="1"/>
      <c r="Q7" s="1"/>
      <c r="R7" s="1"/>
      <c r="S7" s="1"/>
      <c r="T7" s="1"/>
      <c r="U7" s="1"/>
      <c r="V7" s="1"/>
      <c r="W7" s="1"/>
      <c r="X7" s="1"/>
      <c r="Y7" s="1"/>
      <c r="Z7" s="1"/>
    </row>
    <row r="8" spans="1:26" ht="25.5" customHeight="1">
      <c r="A8" s="1"/>
      <c r="B8" s="1"/>
      <c r="C8" s="28" t="s">
        <v>126</v>
      </c>
      <c r="D8" s="1"/>
      <c r="E8" s="1"/>
      <c r="F8" s="1"/>
      <c r="G8" s="1"/>
      <c r="H8" s="1"/>
      <c r="I8" s="1"/>
      <c r="J8" s="1"/>
      <c r="K8" s="1"/>
      <c r="L8" s="1"/>
      <c r="M8" s="1"/>
      <c r="N8" s="1"/>
      <c r="O8" s="1"/>
      <c r="P8" s="1"/>
      <c r="Q8" s="1"/>
      <c r="R8" s="1"/>
      <c r="S8" s="1"/>
      <c r="T8" s="1"/>
      <c r="U8" s="1"/>
      <c r="V8" s="1"/>
      <c r="W8" s="1"/>
      <c r="X8" s="1"/>
      <c r="Y8" s="1"/>
      <c r="Z8" s="1"/>
    </row>
    <row r="9" spans="1:26" ht="25.5" customHeight="1">
      <c r="A9" s="1"/>
      <c r="B9" s="1"/>
      <c r="C9" s="1"/>
      <c r="D9" s="1"/>
      <c r="E9" s="1"/>
      <c r="F9" s="1"/>
      <c r="G9" s="1"/>
      <c r="H9" s="1"/>
      <c r="I9" s="1"/>
      <c r="J9" s="1"/>
      <c r="K9" s="1"/>
      <c r="L9" s="1"/>
      <c r="M9" s="1"/>
      <c r="N9" s="1"/>
      <c r="O9" s="1"/>
      <c r="P9" s="1"/>
      <c r="Q9" s="1"/>
      <c r="R9" s="1"/>
      <c r="S9" s="1"/>
      <c r="T9" s="1"/>
      <c r="U9" s="1"/>
      <c r="V9" s="1"/>
      <c r="W9" s="1"/>
      <c r="X9" s="1"/>
      <c r="Y9" s="1"/>
      <c r="Z9" s="1"/>
    </row>
    <row r="10" spans="1:26"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29"/>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29"/>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29"/>
      <c r="D14" s="29"/>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29"/>
      <c r="D15" s="29"/>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29"/>
      <c r="D16" s="29"/>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C5" r:id="rId1" xr:uid="{00000000-0004-0000-0B00-000000000000}"/>
    <hyperlink ref="C6" r:id="rId2" xr:uid="{00000000-0004-0000-0B00-000001000000}"/>
    <hyperlink ref="C7" r:id="rId3" xr:uid="{00000000-0004-0000-0B00-000002000000}"/>
    <hyperlink ref="C8" r:id="rId4" xr:uid="{00000000-0004-0000-0B00-000003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Z1000"/>
  <sheetViews>
    <sheetView workbookViewId="0"/>
  </sheetViews>
  <sheetFormatPr baseColWidth="10" defaultColWidth="11.1640625" defaultRowHeight="15" customHeight="1"/>
  <cols>
    <col min="1" max="1" width="10.83203125" customWidth="1"/>
    <col min="2" max="2" width="63" customWidth="1"/>
    <col min="3" max="3" width="12.6640625" customWidth="1"/>
    <col min="4" max="6" width="10.83203125" customWidth="1"/>
    <col min="7" max="26" width="10.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30" t="s">
        <v>127</v>
      </c>
      <c r="C2" s="30" t="s">
        <v>128</v>
      </c>
      <c r="D2" s="1"/>
      <c r="E2" s="1"/>
      <c r="F2" s="1"/>
      <c r="G2" s="1"/>
      <c r="H2" s="1"/>
      <c r="I2" s="1"/>
      <c r="J2" s="1"/>
      <c r="K2" s="1"/>
      <c r="L2" s="1"/>
      <c r="M2" s="1"/>
      <c r="N2" s="1"/>
      <c r="O2" s="1"/>
      <c r="P2" s="1"/>
      <c r="Q2" s="1"/>
      <c r="R2" s="1"/>
      <c r="S2" s="1"/>
      <c r="T2" s="1"/>
      <c r="U2" s="1"/>
      <c r="V2" s="1"/>
      <c r="W2" s="1"/>
      <c r="X2" s="1"/>
      <c r="Y2" s="1"/>
      <c r="Z2" s="1"/>
    </row>
    <row r="3" spans="1:26" ht="25.5" customHeight="1">
      <c r="A3" s="1">
        <v>0</v>
      </c>
      <c r="B3" s="1" t="s">
        <v>129</v>
      </c>
      <c r="C3" s="24">
        <v>1</v>
      </c>
      <c r="D3" s="1" t="s">
        <v>130</v>
      </c>
      <c r="E3" s="1"/>
      <c r="F3" s="1"/>
      <c r="G3" s="1"/>
      <c r="H3" s="1"/>
      <c r="I3" s="1"/>
      <c r="J3" s="1"/>
      <c r="K3" s="1"/>
      <c r="L3" s="1"/>
      <c r="M3" s="1"/>
      <c r="N3" s="1"/>
      <c r="O3" s="1"/>
      <c r="P3" s="1"/>
      <c r="Q3" s="1"/>
      <c r="R3" s="1"/>
      <c r="S3" s="1"/>
      <c r="T3" s="1"/>
      <c r="U3" s="1"/>
      <c r="V3" s="1"/>
      <c r="W3" s="1"/>
      <c r="X3" s="1"/>
      <c r="Y3" s="1"/>
      <c r="Z3" s="1"/>
    </row>
    <row r="4" spans="1:26" ht="25.5" customHeight="1">
      <c r="A4" s="1">
        <v>1</v>
      </c>
      <c r="B4" s="1" t="s">
        <v>129</v>
      </c>
      <c r="C4" s="24">
        <v>2</v>
      </c>
      <c r="D4" s="1"/>
      <c r="E4" s="1"/>
      <c r="F4" s="1"/>
      <c r="G4" s="1"/>
      <c r="H4" s="1"/>
      <c r="I4" s="1"/>
      <c r="J4" s="1"/>
      <c r="K4" s="1"/>
      <c r="L4" s="1"/>
      <c r="M4" s="1"/>
      <c r="N4" s="1"/>
      <c r="O4" s="1"/>
      <c r="P4" s="1"/>
      <c r="Q4" s="1"/>
      <c r="R4" s="1"/>
      <c r="S4" s="1"/>
      <c r="T4" s="1"/>
      <c r="U4" s="1"/>
      <c r="V4" s="1"/>
      <c r="W4" s="1"/>
      <c r="X4" s="1"/>
      <c r="Y4" s="1"/>
      <c r="Z4" s="1"/>
    </row>
    <row r="5" spans="1:26" ht="25.5" customHeight="1">
      <c r="A5" s="1">
        <v>2</v>
      </c>
      <c r="B5" s="3" t="s">
        <v>14</v>
      </c>
      <c r="C5" s="24">
        <v>2</v>
      </c>
      <c r="D5" s="1"/>
      <c r="E5" s="1"/>
      <c r="F5" s="1"/>
      <c r="G5" s="1"/>
      <c r="H5" s="1"/>
      <c r="I5" s="1"/>
      <c r="J5" s="1"/>
      <c r="K5" s="1"/>
      <c r="L5" s="1"/>
      <c r="M5" s="1"/>
      <c r="N5" s="1"/>
      <c r="O5" s="1"/>
      <c r="P5" s="1"/>
      <c r="Q5" s="1"/>
      <c r="R5" s="1"/>
      <c r="S5" s="1"/>
      <c r="T5" s="1"/>
      <c r="U5" s="1"/>
      <c r="V5" s="1"/>
      <c r="W5" s="1"/>
      <c r="X5" s="1"/>
      <c r="Y5" s="1"/>
      <c r="Z5" s="1"/>
    </row>
    <row r="6" spans="1:26" ht="25.5" customHeight="1">
      <c r="A6" s="1">
        <v>3</v>
      </c>
      <c r="B6" s="3" t="s">
        <v>13</v>
      </c>
      <c r="C6" s="24">
        <v>2</v>
      </c>
      <c r="D6" s="31"/>
      <c r="E6" s="1"/>
      <c r="F6" s="1"/>
      <c r="G6" s="1"/>
      <c r="H6" s="1"/>
      <c r="I6" s="1"/>
      <c r="J6" s="1"/>
      <c r="K6" s="1"/>
      <c r="L6" s="1"/>
      <c r="M6" s="1"/>
      <c r="N6" s="1"/>
      <c r="O6" s="1"/>
      <c r="P6" s="1"/>
      <c r="Q6" s="1"/>
      <c r="R6" s="1"/>
      <c r="S6" s="1"/>
      <c r="T6" s="1"/>
      <c r="U6" s="1"/>
      <c r="V6" s="1"/>
      <c r="W6" s="1"/>
      <c r="X6" s="1"/>
      <c r="Y6" s="1"/>
      <c r="Z6" s="1"/>
    </row>
    <row r="7" spans="1:26" ht="25.5" customHeight="1">
      <c r="A7" s="1">
        <v>4</v>
      </c>
      <c r="B7" s="3" t="s">
        <v>12</v>
      </c>
      <c r="C7" s="24">
        <v>5</v>
      </c>
      <c r="D7" s="31"/>
      <c r="E7" s="1"/>
      <c r="F7" s="1"/>
      <c r="G7" s="1"/>
      <c r="H7" s="1"/>
      <c r="I7" s="1"/>
      <c r="J7" s="1"/>
      <c r="K7" s="1"/>
      <c r="L7" s="1"/>
      <c r="M7" s="1"/>
      <c r="N7" s="1"/>
      <c r="O7" s="1"/>
      <c r="P7" s="1"/>
      <c r="Q7" s="1"/>
      <c r="R7" s="1"/>
      <c r="S7" s="1"/>
      <c r="T7" s="1"/>
      <c r="U7" s="1"/>
      <c r="V7" s="1"/>
      <c r="W7" s="1"/>
      <c r="X7" s="1"/>
      <c r="Y7" s="1"/>
      <c r="Z7" s="1"/>
    </row>
    <row r="8" spans="1:26" ht="25.5" customHeight="1">
      <c r="A8" s="1">
        <v>5</v>
      </c>
      <c r="B8" s="3" t="s">
        <v>11</v>
      </c>
      <c r="C8" s="24">
        <v>4</v>
      </c>
      <c r="D8" s="31"/>
      <c r="E8" s="1"/>
      <c r="F8" s="1"/>
      <c r="G8" s="1"/>
      <c r="H8" s="1"/>
      <c r="I8" s="1"/>
      <c r="J8" s="1"/>
      <c r="K8" s="1"/>
      <c r="L8" s="1"/>
      <c r="M8" s="1"/>
      <c r="N8" s="1"/>
      <c r="O8" s="1"/>
      <c r="P8" s="1"/>
      <c r="Q8" s="1"/>
      <c r="R8" s="1"/>
      <c r="S8" s="1"/>
      <c r="T8" s="1"/>
      <c r="U8" s="1"/>
      <c r="V8" s="1"/>
      <c r="W8" s="1"/>
      <c r="X8" s="1"/>
      <c r="Y8" s="1"/>
      <c r="Z8" s="1"/>
    </row>
    <row r="9" spans="1:26" ht="25.5" customHeight="1">
      <c r="A9" s="1">
        <v>6</v>
      </c>
      <c r="B9" s="3" t="s">
        <v>131</v>
      </c>
      <c r="C9" s="24">
        <v>2</v>
      </c>
      <c r="D9" s="24"/>
      <c r="E9" s="1"/>
      <c r="F9" s="1"/>
      <c r="G9" s="1"/>
      <c r="H9" s="1"/>
      <c r="I9" s="1"/>
      <c r="J9" s="1"/>
      <c r="K9" s="1"/>
      <c r="L9" s="1"/>
      <c r="M9" s="1"/>
      <c r="N9" s="1"/>
      <c r="O9" s="1"/>
      <c r="P9" s="1"/>
      <c r="Q9" s="1"/>
      <c r="R9" s="1"/>
      <c r="S9" s="1"/>
      <c r="T9" s="1"/>
      <c r="U9" s="1"/>
      <c r="V9" s="1"/>
      <c r="W9" s="1"/>
      <c r="X9" s="1"/>
      <c r="Y9" s="1"/>
      <c r="Z9" s="1"/>
    </row>
    <row r="10" spans="1:26" ht="25.5" customHeight="1">
      <c r="A10" s="1">
        <v>7</v>
      </c>
      <c r="B10" s="1" t="s">
        <v>132</v>
      </c>
      <c r="C10" s="24">
        <v>2</v>
      </c>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24"/>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3"/>
      <c r="C14" s="24"/>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3"/>
      <c r="C15" s="24"/>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3"/>
      <c r="C16" s="24"/>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3"/>
      <c r="C17" s="24"/>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3"/>
      <c r="C18" s="24"/>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24"/>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A1025"/>
  <sheetViews>
    <sheetView workbookViewId="0"/>
  </sheetViews>
  <sheetFormatPr baseColWidth="10" defaultColWidth="11.1640625" defaultRowHeight="15" customHeight="1"/>
  <cols>
    <col min="1" max="2" width="10.83203125" customWidth="1"/>
    <col min="3" max="3" width="13.33203125" customWidth="1"/>
    <col min="4" max="27" width="10.83203125" customWidth="1"/>
  </cols>
  <sheetData>
    <row r="1" spans="1:27" ht="25.5" customHeight="1">
      <c r="A1" s="29" t="s">
        <v>133</v>
      </c>
      <c r="B1" s="1"/>
      <c r="C1" s="24"/>
      <c r="D1" s="24"/>
      <c r="E1" s="24"/>
      <c r="F1" s="24"/>
      <c r="G1" s="24"/>
      <c r="H1" s="24"/>
      <c r="I1" s="24"/>
      <c r="J1" s="1"/>
      <c r="K1" s="1"/>
      <c r="L1" s="1"/>
      <c r="M1" s="1"/>
      <c r="N1" s="1"/>
      <c r="O1" s="1"/>
      <c r="P1" s="1"/>
      <c r="Q1" s="1"/>
      <c r="R1" s="1"/>
      <c r="S1" s="1"/>
      <c r="T1" s="1"/>
      <c r="U1" s="1"/>
      <c r="V1" s="1"/>
      <c r="W1" s="1"/>
      <c r="X1" s="1"/>
      <c r="Y1" s="1"/>
      <c r="Z1" s="1"/>
      <c r="AA1" s="1"/>
    </row>
    <row r="2" spans="1:27" ht="25.5" customHeight="1">
      <c r="A2" s="1"/>
      <c r="B2" s="1"/>
      <c r="C2" s="3" t="s">
        <v>134</v>
      </c>
      <c r="D2" s="24"/>
      <c r="E2" s="24"/>
      <c r="F2" s="24"/>
      <c r="G2" s="24"/>
      <c r="H2" s="24"/>
      <c r="I2" s="24"/>
      <c r="J2" s="1"/>
      <c r="K2" s="1"/>
      <c r="L2" s="1"/>
      <c r="M2" s="1"/>
      <c r="N2" s="1"/>
      <c r="O2" s="1"/>
      <c r="P2" s="1"/>
      <c r="Q2" s="1"/>
      <c r="R2" s="1"/>
      <c r="S2" s="1"/>
      <c r="T2" s="1"/>
      <c r="U2" s="1"/>
      <c r="V2" s="1"/>
      <c r="W2" s="1"/>
      <c r="X2" s="1"/>
      <c r="Y2" s="1"/>
      <c r="Z2" s="1"/>
      <c r="AA2" s="1"/>
    </row>
    <row r="3" spans="1:27" ht="25.5" customHeight="1">
      <c r="A3" s="1"/>
      <c r="B3" s="1"/>
      <c r="C3" s="3" t="s">
        <v>135</v>
      </c>
      <c r="D3" s="24"/>
      <c r="E3" s="24"/>
      <c r="F3" s="24"/>
      <c r="G3" s="24"/>
      <c r="H3" s="24"/>
      <c r="I3" s="24"/>
      <c r="J3" s="1"/>
      <c r="K3" s="1"/>
      <c r="L3" s="1"/>
      <c r="M3" s="1"/>
      <c r="N3" s="1"/>
      <c r="O3" s="1"/>
      <c r="P3" s="1"/>
      <c r="Q3" s="1"/>
      <c r="R3" s="1"/>
      <c r="S3" s="1"/>
      <c r="T3" s="1"/>
      <c r="U3" s="1"/>
      <c r="V3" s="1"/>
      <c r="W3" s="1"/>
      <c r="X3" s="1"/>
      <c r="Y3" s="1"/>
      <c r="Z3" s="1"/>
      <c r="AA3" s="1"/>
    </row>
    <row r="4" spans="1:27" ht="25.5" customHeight="1">
      <c r="A4" s="1"/>
      <c r="B4" s="1"/>
      <c r="C4" s="3" t="s">
        <v>136</v>
      </c>
      <c r="D4" s="24"/>
      <c r="E4" s="24"/>
      <c r="F4" s="24"/>
      <c r="G4" s="24"/>
      <c r="H4" s="24"/>
      <c r="I4" s="24"/>
      <c r="J4" s="1"/>
      <c r="K4" s="1"/>
      <c r="L4" s="1"/>
      <c r="M4" s="1"/>
      <c r="N4" s="1"/>
      <c r="O4" s="1"/>
      <c r="P4" s="1"/>
      <c r="Q4" s="1"/>
      <c r="R4" s="1"/>
      <c r="S4" s="1"/>
      <c r="T4" s="1"/>
      <c r="U4" s="1"/>
      <c r="V4" s="1"/>
      <c r="W4" s="1"/>
      <c r="X4" s="1"/>
      <c r="Y4" s="1"/>
      <c r="Z4" s="1"/>
      <c r="AA4" s="1"/>
    </row>
    <row r="5" spans="1:27" ht="25.5" customHeight="1">
      <c r="A5" s="1"/>
      <c r="B5" s="1">
        <v>1</v>
      </c>
      <c r="C5" s="24"/>
      <c r="D5" s="24"/>
      <c r="E5" s="24"/>
      <c r="F5" s="24"/>
      <c r="G5" s="24"/>
      <c r="H5" s="24"/>
      <c r="I5" s="24"/>
      <c r="J5" s="1"/>
      <c r="K5" s="1"/>
      <c r="L5" s="1"/>
      <c r="M5" s="1"/>
      <c r="N5" s="1"/>
      <c r="O5" s="1"/>
      <c r="P5" s="1"/>
      <c r="Q5" s="1"/>
      <c r="R5" s="1"/>
      <c r="S5" s="1"/>
      <c r="T5" s="1"/>
      <c r="U5" s="1"/>
      <c r="V5" s="1"/>
      <c r="W5" s="1"/>
      <c r="X5" s="1"/>
      <c r="Y5" s="1"/>
      <c r="Z5" s="1"/>
      <c r="AA5" s="1"/>
    </row>
    <row r="6" spans="1:27" ht="25.5" customHeight="1">
      <c r="A6" s="1"/>
      <c r="B6" s="1">
        <v>2</v>
      </c>
      <c r="C6" s="24"/>
      <c r="D6" s="24"/>
      <c r="E6" s="24"/>
      <c r="F6" s="24"/>
      <c r="G6" s="24"/>
      <c r="H6" s="24"/>
      <c r="I6" s="24"/>
      <c r="J6" s="1"/>
      <c r="K6" s="1"/>
      <c r="L6" s="1"/>
      <c r="M6" s="1"/>
      <c r="N6" s="1"/>
      <c r="O6" s="1"/>
      <c r="P6" s="1"/>
      <c r="Q6" s="1"/>
      <c r="R6" s="1"/>
      <c r="S6" s="1"/>
      <c r="T6" s="1"/>
      <c r="U6" s="1"/>
      <c r="V6" s="1"/>
      <c r="W6" s="1"/>
      <c r="X6" s="1"/>
      <c r="Y6" s="1"/>
      <c r="Z6" s="1"/>
      <c r="AA6" s="1"/>
    </row>
    <row r="7" spans="1:27" ht="25.5" customHeight="1">
      <c r="A7" s="1"/>
      <c r="B7" s="1">
        <v>3</v>
      </c>
      <c r="C7" s="24"/>
      <c r="D7" s="24"/>
      <c r="E7" s="24"/>
      <c r="F7" s="24"/>
      <c r="G7" s="24"/>
      <c r="H7" s="24"/>
      <c r="I7" s="24"/>
      <c r="J7" s="1"/>
      <c r="K7" s="1"/>
      <c r="L7" s="1"/>
      <c r="M7" s="1"/>
      <c r="N7" s="1"/>
      <c r="O7" s="1"/>
      <c r="P7" s="1"/>
      <c r="Q7" s="1"/>
      <c r="R7" s="1"/>
      <c r="S7" s="1"/>
      <c r="T7" s="1"/>
      <c r="U7" s="1"/>
      <c r="V7" s="1"/>
      <c r="W7" s="1"/>
      <c r="X7" s="1"/>
      <c r="Y7" s="1"/>
      <c r="Z7" s="1"/>
      <c r="AA7" s="1"/>
    </row>
    <row r="8" spans="1:27" ht="25.5" customHeight="1">
      <c r="A8" s="1"/>
      <c r="B8" s="1">
        <v>4</v>
      </c>
      <c r="C8" s="24"/>
      <c r="D8" s="24"/>
      <c r="E8" s="24"/>
      <c r="F8" s="24"/>
      <c r="G8" s="24"/>
      <c r="H8" s="24"/>
      <c r="I8" s="24"/>
      <c r="J8" s="1"/>
      <c r="K8" s="1"/>
      <c r="L8" s="1"/>
      <c r="M8" s="1"/>
      <c r="N8" s="1"/>
      <c r="O8" s="1"/>
      <c r="P8" s="1"/>
      <c r="Q8" s="1"/>
      <c r="R8" s="1"/>
      <c r="S8" s="1"/>
      <c r="T8" s="1"/>
      <c r="U8" s="1"/>
      <c r="V8" s="1"/>
      <c r="W8" s="1"/>
      <c r="X8" s="1"/>
      <c r="Y8" s="1"/>
      <c r="Z8" s="1"/>
      <c r="AA8" s="1"/>
    </row>
    <row r="9" spans="1:27" ht="25.5" customHeight="1">
      <c r="A9" s="1"/>
      <c r="B9" s="1">
        <v>5</v>
      </c>
      <c r="C9" s="24"/>
      <c r="D9" s="24"/>
      <c r="E9" s="24"/>
      <c r="F9" s="24"/>
      <c r="G9" s="24"/>
      <c r="H9" s="24"/>
      <c r="I9" s="24"/>
      <c r="J9" s="1"/>
      <c r="K9" s="1"/>
      <c r="L9" s="1"/>
      <c r="M9" s="1"/>
      <c r="N9" s="1"/>
      <c r="O9" s="1"/>
      <c r="P9" s="1"/>
      <c r="Q9" s="1"/>
      <c r="R9" s="1"/>
      <c r="S9" s="1"/>
      <c r="T9" s="1"/>
      <c r="U9" s="1"/>
      <c r="V9" s="1"/>
      <c r="W9" s="1"/>
      <c r="X9" s="1"/>
      <c r="Y9" s="1"/>
      <c r="Z9" s="1"/>
      <c r="AA9" s="1"/>
    </row>
    <row r="10" spans="1:27" ht="25.5" customHeight="1">
      <c r="A10" s="1"/>
      <c r="B10" s="1">
        <v>6</v>
      </c>
      <c r="C10" s="24"/>
      <c r="D10" s="24"/>
      <c r="E10" s="24"/>
      <c r="F10" s="24"/>
      <c r="G10" s="24"/>
      <c r="H10" s="24"/>
      <c r="I10" s="24"/>
      <c r="J10" s="1"/>
      <c r="K10" s="1"/>
      <c r="L10" s="1"/>
      <c r="M10" s="1"/>
      <c r="N10" s="1"/>
      <c r="O10" s="1"/>
      <c r="P10" s="1"/>
      <c r="Q10" s="1"/>
      <c r="R10" s="1"/>
      <c r="S10" s="1"/>
      <c r="T10" s="1"/>
      <c r="U10" s="1"/>
      <c r="V10" s="1"/>
      <c r="W10" s="1"/>
      <c r="X10" s="1"/>
      <c r="Y10" s="1"/>
      <c r="Z10" s="1"/>
      <c r="AA10" s="1"/>
    </row>
    <row r="11" spans="1:27" ht="25.5" customHeight="1">
      <c r="A11" s="1"/>
      <c r="B11" s="1">
        <v>7</v>
      </c>
      <c r="C11" s="24"/>
      <c r="D11" s="24"/>
      <c r="E11" s="24"/>
      <c r="F11" s="24"/>
      <c r="G11" s="24"/>
      <c r="H11" s="24"/>
      <c r="I11" s="24"/>
      <c r="J11" s="1"/>
      <c r="K11" s="1"/>
      <c r="L11" s="1"/>
      <c r="M11" s="1"/>
      <c r="N11" s="1"/>
      <c r="O11" s="1"/>
      <c r="P11" s="1"/>
      <c r="Q11" s="1"/>
      <c r="R11" s="1"/>
      <c r="S11" s="1"/>
      <c r="T11" s="1"/>
      <c r="U11" s="1"/>
      <c r="V11" s="1"/>
      <c r="W11" s="1"/>
      <c r="X11" s="1"/>
      <c r="Y11" s="1"/>
      <c r="Z11" s="1"/>
      <c r="AA11" s="1"/>
    </row>
    <row r="12" spans="1:27" ht="25.5" customHeight="1">
      <c r="A12" s="1"/>
      <c r="B12" s="1">
        <v>8</v>
      </c>
      <c r="C12" s="24"/>
      <c r="D12" s="24"/>
      <c r="E12" s="24"/>
      <c r="F12" s="24"/>
      <c r="G12" s="24"/>
      <c r="H12" s="24"/>
      <c r="I12" s="24"/>
      <c r="J12" s="1"/>
      <c r="K12" s="1"/>
      <c r="L12" s="1"/>
      <c r="M12" s="1"/>
      <c r="N12" s="1"/>
      <c r="O12" s="1"/>
      <c r="P12" s="1"/>
      <c r="Q12" s="1"/>
      <c r="R12" s="1"/>
      <c r="S12" s="1"/>
      <c r="T12" s="1"/>
      <c r="U12" s="1"/>
      <c r="V12" s="1"/>
      <c r="W12" s="1"/>
      <c r="X12" s="1"/>
      <c r="Y12" s="1"/>
      <c r="Z12" s="1"/>
      <c r="AA12" s="1"/>
    </row>
    <row r="13" spans="1:27" ht="25.5" customHeight="1">
      <c r="A13" s="1"/>
      <c r="B13" s="1">
        <v>9</v>
      </c>
      <c r="C13" s="24"/>
      <c r="D13" s="24"/>
      <c r="E13" s="24"/>
      <c r="F13" s="24"/>
      <c r="G13" s="24"/>
      <c r="H13" s="24"/>
      <c r="I13" s="24"/>
      <c r="J13" s="1"/>
      <c r="K13" s="1"/>
      <c r="L13" s="1"/>
      <c r="M13" s="1"/>
      <c r="N13" s="1"/>
      <c r="O13" s="1"/>
      <c r="P13" s="1"/>
      <c r="Q13" s="1"/>
      <c r="R13" s="1"/>
      <c r="S13" s="1"/>
      <c r="T13" s="1"/>
      <c r="U13" s="1"/>
      <c r="V13" s="1"/>
      <c r="W13" s="1"/>
      <c r="X13" s="1"/>
      <c r="Y13" s="1"/>
      <c r="Z13" s="1"/>
      <c r="AA13" s="1"/>
    </row>
    <row r="14" spans="1:27" ht="25.5" customHeight="1">
      <c r="A14" s="1"/>
      <c r="B14" s="1">
        <v>10</v>
      </c>
      <c r="C14" s="24"/>
      <c r="D14" s="24"/>
      <c r="E14" s="24"/>
      <c r="F14" s="24"/>
      <c r="G14" s="24"/>
      <c r="H14" s="24"/>
      <c r="I14" s="24"/>
      <c r="J14" s="1"/>
      <c r="K14" s="1"/>
      <c r="L14" s="1"/>
      <c r="M14" s="1"/>
      <c r="N14" s="1"/>
      <c r="O14" s="1"/>
      <c r="P14" s="1"/>
      <c r="Q14" s="1"/>
      <c r="R14" s="1"/>
      <c r="S14" s="1"/>
      <c r="T14" s="1"/>
      <c r="U14" s="1"/>
      <c r="V14" s="1"/>
      <c r="W14" s="1"/>
      <c r="X14" s="1"/>
      <c r="Y14" s="1"/>
      <c r="Z14" s="1"/>
      <c r="AA14" s="1"/>
    </row>
    <row r="15" spans="1:27" ht="25.5" customHeight="1">
      <c r="A15" s="1"/>
      <c r="B15" s="1">
        <v>11</v>
      </c>
      <c r="C15" s="24"/>
      <c r="D15" s="24"/>
      <c r="E15" s="24"/>
      <c r="F15" s="24"/>
      <c r="G15" s="24"/>
      <c r="H15" s="24"/>
      <c r="I15" s="24"/>
      <c r="J15" s="1"/>
      <c r="K15" s="1"/>
      <c r="L15" s="1"/>
      <c r="M15" s="1"/>
      <c r="N15" s="1"/>
      <c r="O15" s="1"/>
      <c r="P15" s="1"/>
      <c r="Q15" s="1"/>
      <c r="R15" s="1"/>
      <c r="S15" s="1"/>
      <c r="T15" s="1"/>
      <c r="U15" s="1"/>
      <c r="V15" s="1"/>
      <c r="W15" s="1"/>
      <c r="X15" s="1"/>
      <c r="Y15" s="1"/>
      <c r="Z15" s="1"/>
      <c r="AA15" s="1"/>
    </row>
    <row r="16" spans="1:27" ht="25.5" customHeight="1">
      <c r="A16" s="1"/>
      <c r="B16" s="1">
        <v>12</v>
      </c>
      <c r="C16" s="24"/>
      <c r="D16" s="24"/>
      <c r="E16" s="24"/>
      <c r="F16" s="24"/>
      <c r="G16" s="24"/>
      <c r="H16" s="24"/>
      <c r="I16" s="24"/>
      <c r="J16" s="1"/>
      <c r="K16" s="1"/>
      <c r="L16" s="1"/>
      <c r="M16" s="1"/>
      <c r="N16" s="1"/>
      <c r="O16" s="1"/>
      <c r="P16" s="1"/>
      <c r="Q16" s="1"/>
      <c r="R16" s="1"/>
      <c r="S16" s="1"/>
      <c r="T16" s="1"/>
      <c r="U16" s="1"/>
      <c r="V16" s="1"/>
      <c r="W16" s="1"/>
      <c r="X16" s="1"/>
      <c r="Y16" s="1"/>
      <c r="Z16" s="1"/>
      <c r="AA16" s="1"/>
    </row>
    <row r="17" spans="1:27" ht="25.5" customHeight="1">
      <c r="A17" s="1"/>
      <c r="B17" s="1">
        <v>13</v>
      </c>
      <c r="C17" s="24"/>
      <c r="D17" s="24"/>
      <c r="E17" s="24"/>
      <c r="F17" s="24"/>
      <c r="G17" s="24"/>
      <c r="H17" s="24"/>
      <c r="I17" s="24"/>
      <c r="J17" s="1"/>
      <c r="K17" s="1"/>
      <c r="L17" s="1"/>
      <c r="M17" s="1"/>
      <c r="N17" s="1"/>
      <c r="O17" s="1"/>
      <c r="P17" s="1"/>
      <c r="Q17" s="1"/>
      <c r="R17" s="1"/>
      <c r="S17" s="1"/>
      <c r="T17" s="1"/>
      <c r="U17" s="1"/>
      <c r="V17" s="1"/>
      <c r="W17" s="1"/>
      <c r="X17" s="1"/>
      <c r="Y17" s="1"/>
      <c r="Z17" s="1"/>
      <c r="AA17" s="1"/>
    </row>
    <row r="18" spans="1:27" ht="25.5" customHeight="1">
      <c r="A18" s="1"/>
      <c r="B18" s="1">
        <v>14</v>
      </c>
      <c r="C18" s="24"/>
      <c r="D18" s="24"/>
      <c r="E18" s="24"/>
      <c r="F18" s="24"/>
      <c r="G18" s="24"/>
      <c r="H18" s="24"/>
      <c r="I18" s="24"/>
      <c r="J18" s="1"/>
      <c r="K18" s="1"/>
      <c r="L18" s="1"/>
      <c r="M18" s="1"/>
      <c r="N18" s="1"/>
      <c r="O18" s="1"/>
      <c r="P18" s="1"/>
      <c r="Q18" s="1"/>
      <c r="R18" s="1"/>
      <c r="S18" s="1"/>
      <c r="T18" s="1"/>
      <c r="U18" s="1"/>
      <c r="V18" s="1"/>
      <c r="W18" s="1"/>
      <c r="X18" s="1"/>
      <c r="Y18" s="1"/>
      <c r="Z18" s="1"/>
      <c r="AA18" s="1"/>
    </row>
    <row r="19" spans="1:27" ht="25.5" customHeight="1">
      <c r="A19" s="1"/>
      <c r="B19" s="1">
        <v>15</v>
      </c>
      <c r="C19" s="24"/>
      <c r="D19" s="24"/>
      <c r="E19" s="24"/>
      <c r="F19" s="24"/>
      <c r="G19" s="24"/>
      <c r="H19" s="24"/>
      <c r="I19" s="24"/>
      <c r="J19" s="1"/>
      <c r="K19" s="1"/>
      <c r="L19" s="1"/>
      <c r="M19" s="1"/>
      <c r="N19" s="1"/>
      <c r="O19" s="1"/>
      <c r="P19" s="1"/>
      <c r="Q19" s="1"/>
      <c r="R19" s="1"/>
      <c r="S19" s="1"/>
      <c r="T19" s="1"/>
      <c r="U19" s="1"/>
      <c r="V19" s="1"/>
      <c r="W19" s="1"/>
      <c r="X19" s="1"/>
      <c r="Y19" s="1"/>
      <c r="Z19" s="1"/>
      <c r="AA19" s="1"/>
    </row>
    <row r="20" spans="1:27" ht="25.5" customHeight="1">
      <c r="A20" s="1"/>
      <c r="B20" s="1">
        <v>16</v>
      </c>
      <c r="C20" s="24"/>
      <c r="D20" s="24"/>
      <c r="E20" s="24"/>
      <c r="F20" s="24"/>
      <c r="G20" s="24"/>
      <c r="H20" s="24"/>
      <c r="I20" s="24"/>
      <c r="J20" s="1"/>
      <c r="K20" s="1"/>
      <c r="L20" s="1"/>
      <c r="M20" s="1"/>
      <c r="N20" s="1"/>
      <c r="O20" s="1"/>
      <c r="P20" s="1"/>
      <c r="Q20" s="1"/>
      <c r="R20" s="1"/>
      <c r="S20" s="1"/>
      <c r="T20" s="1"/>
      <c r="U20" s="1"/>
      <c r="V20" s="1"/>
      <c r="W20" s="1"/>
      <c r="X20" s="1"/>
      <c r="Y20" s="1"/>
      <c r="Z20" s="1"/>
      <c r="AA20" s="1"/>
    </row>
    <row r="21" spans="1:27" ht="25.5" customHeight="1">
      <c r="A21" s="1"/>
      <c r="B21" s="1">
        <v>17</v>
      </c>
      <c r="C21" s="24"/>
      <c r="D21" s="24"/>
      <c r="E21" s="24"/>
      <c r="F21" s="24"/>
      <c r="G21" s="24"/>
      <c r="H21" s="24"/>
      <c r="I21" s="24"/>
      <c r="J21" s="1"/>
      <c r="K21" s="1" t="s">
        <v>60</v>
      </c>
      <c r="L21" s="1">
        <f>MIN('0_SamplingDistributions'!sims)</f>
        <v>0</v>
      </c>
      <c r="M21" s="1"/>
      <c r="N21" s="1"/>
      <c r="O21" s="1"/>
      <c r="P21" s="1"/>
      <c r="Q21" s="1"/>
      <c r="R21" s="1"/>
      <c r="S21" s="1"/>
      <c r="T21" s="1"/>
      <c r="U21" s="1"/>
      <c r="V21" s="1"/>
      <c r="W21" s="1"/>
      <c r="X21" s="1"/>
      <c r="Y21" s="1"/>
      <c r="Z21" s="1"/>
      <c r="AA21" s="1"/>
    </row>
    <row r="22" spans="1:27" ht="25.5" customHeight="1">
      <c r="A22" s="1"/>
      <c r="B22" s="1">
        <v>18</v>
      </c>
      <c r="C22" s="24"/>
      <c r="D22" s="24"/>
      <c r="E22" s="24"/>
      <c r="F22" s="24"/>
      <c r="G22" s="24"/>
      <c r="H22" s="24"/>
      <c r="I22" s="24"/>
      <c r="J22" s="1"/>
      <c r="K22" s="1" t="s">
        <v>61</v>
      </c>
      <c r="L22" s="1">
        <f>MAX('0_SamplingDistributions'!sims)</f>
        <v>0</v>
      </c>
      <c r="M22" s="1"/>
      <c r="N22" s="1"/>
      <c r="O22" s="1"/>
      <c r="P22" s="1"/>
      <c r="Q22" s="1"/>
      <c r="R22" s="1"/>
      <c r="S22" s="1"/>
      <c r="T22" s="1"/>
      <c r="U22" s="1"/>
      <c r="V22" s="1"/>
      <c r="W22" s="1"/>
      <c r="X22" s="1"/>
      <c r="Y22" s="1"/>
      <c r="Z22" s="1"/>
      <c r="AA22" s="1"/>
    </row>
    <row r="23" spans="1:27" ht="25.5" customHeight="1">
      <c r="A23" s="1"/>
      <c r="B23" s="1">
        <v>19</v>
      </c>
      <c r="C23" s="24"/>
      <c r="D23" s="24"/>
      <c r="E23" s="24"/>
      <c r="F23" s="24"/>
      <c r="G23" s="24"/>
      <c r="H23" s="24"/>
      <c r="I23" s="24"/>
      <c r="J23" s="1"/>
      <c r="K23" s="1" t="s">
        <v>62</v>
      </c>
      <c r="L23" s="1">
        <f>L22-L21</f>
        <v>0</v>
      </c>
      <c r="M23" s="1"/>
      <c r="N23" s="1"/>
      <c r="O23" s="1"/>
      <c r="P23" s="1"/>
      <c r="Q23" s="1"/>
      <c r="R23" s="1"/>
      <c r="S23" s="1"/>
      <c r="T23" s="1"/>
      <c r="U23" s="1"/>
      <c r="V23" s="1"/>
      <c r="W23" s="1"/>
      <c r="X23" s="1"/>
      <c r="Y23" s="1"/>
      <c r="Z23" s="1"/>
      <c r="AA23" s="1"/>
    </row>
    <row r="24" spans="1:27" ht="25.5" customHeight="1">
      <c r="A24" s="1"/>
      <c r="B24" s="1">
        <v>20</v>
      </c>
      <c r="C24" s="32"/>
      <c r="D24" s="32"/>
      <c r="E24" s="32"/>
      <c r="F24" s="32"/>
      <c r="G24" s="32"/>
      <c r="H24" s="32"/>
      <c r="I24" s="32"/>
      <c r="J24" s="1"/>
      <c r="K24" s="1"/>
      <c r="L24" s="1"/>
      <c r="M24" s="1"/>
      <c r="N24" s="1"/>
      <c r="O24" s="1"/>
      <c r="P24" s="1"/>
      <c r="Q24" s="1"/>
      <c r="R24" s="1"/>
      <c r="S24" s="1"/>
      <c r="T24" s="1"/>
      <c r="U24" s="1"/>
      <c r="V24" s="1"/>
      <c r="W24" s="1"/>
      <c r="X24" s="1"/>
      <c r="Y24" s="1"/>
      <c r="Z24" s="1"/>
      <c r="AA24" s="1"/>
    </row>
    <row r="25" spans="1:27" ht="25.5" customHeight="1">
      <c r="A25" s="1"/>
      <c r="B25" s="1"/>
      <c r="C25" s="9"/>
      <c r="D25" s="9"/>
      <c r="E25" s="9"/>
      <c r="F25" s="9"/>
      <c r="G25" s="9"/>
      <c r="H25" s="9"/>
      <c r="I25" s="9"/>
      <c r="J25" s="1"/>
      <c r="K25" s="1">
        <v>0</v>
      </c>
      <c r="L25" s="19">
        <f>'0_SamplingDistributions'!min+K25*'0_SamplingDistributions'!range</f>
        <v>0</v>
      </c>
      <c r="M25" s="1">
        <f t="array" ref="M25:M45">FREQUENCY(C26:C1025,$L$25:$L$45)</f>
        <v>1000</v>
      </c>
      <c r="N25" s="1">
        <f t="array" ref="N25:N45">FREQUENCY(D26:D1025,$L$25:$L$45)</f>
        <v>1000</v>
      </c>
      <c r="O25" s="1">
        <f t="array" ref="O25:O45">FREQUENCY(E26:E1025,$L$25:$L$45)</f>
        <v>1000</v>
      </c>
      <c r="P25" s="1">
        <f t="array" ref="P25:P45">FREQUENCY(F26:F1025,$L$25:$L$45)</f>
        <v>1000</v>
      </c>
      <c r="Q25" s="1">
        <f t="array" ref="Q25:Q45">FREQUENCY(G26:G1025,$L$25:$L$45)</f>
        <v>1000</v>
      </c>
      <c r="R25" s="1"/>
      <c r="S25" s="1"/>
      <c r="T25" s="1"/>
      <c r="U25" s="1"/>
      <c r="V25" s="1"/>
      <c r="W25" s="1"/>
      <c r="X25" s="1"/>
      <c r="Y25" s="1"/>
      <c r="Z25" s="1"/>
      <c r="AA25" s="1"/>
    </row>
    <row r="26" spans="1:27" ht="25.5" customHeight="1">
      <c r="A26" s="1"/>
      <c r="B26" s="1">
        <v>1</v>
      </c>
      <c r="C26" s="24">
        <v>0</v>
      </c>
      <c r="D26" s="24">
        <v>0</v>
      </c>
      <c r="E26" s="24">
        <v>0</v>
      </c>
      <c r="F26" s="24">
        <v>0</v>
      </c>
      <c r="G26" s="24">
        <v>0</v>
      </c>
      <c r="H26" s="24">
        <v>0</v>
      </c>
      <c r="I26" s="24">
        <v>0</v>
      </c>
      <c r="J26" s="1"/>
      <c r="K26" s="1">
        <v>0.05</v>
      </c>
      <c r="L26" s="19">
        <f>'0_SamplingDistributions'!min+K26*'0_SamplingDistributions'!range</f>
        <v>0</v>
      </c>
      <c r="M26" s="1">
        <v>0</v>
      </c>
      <c r="N26" s="1">
        <v>0</v>
      </c>
      <c r="O26" s="1">
        <v>0</v>
      </c>
      <c r="P26" s="1">
        <v>0</v>
      </c>
      <c r="Q26" s="1">
        <v>0</v>
      </c>
      <c r="R26" s="1"/>
      <c r="S26" s="1"/>
      <c r="T26" s="1"/>
      <c r="U26" s="1"/>
      <c r="V26" s="1"/>
      <c r="W26" s="1"/>
      <c r="X26" s="1"/>
      <c r="Y26" s="1"/>
      <c r="Z26" s="1"/>
      <c r="AA26" s="1"/>
    </row>
    <row r="27" spans="1:27" ht="25.5" customHeight="1">
      <c r="A27" s="1"/>
      <c r="B27" s="1">
        <v>2</v>
      </c>
      <c r="C27" s="24">
        <v>0</v>
      </c>
      <c r="D27" s="24">
        <v>0</v>
      </c>
      <c r="E27" s="24">
        <v>0</v>
      </c>
      <c r="F27" s="24">
        <v>0</v>
      </c>
      <c r="G27" s="24">
        <v>0</v>
      </c>
      <c r="H27" s="24">
        <v>0</v>
      </c>
      <c r="I27" s="24">
        <v>0</v>
      </c>
      <c r="J27" s="1"/>
      <c r="K27" s="1">
        <v>0.1</v>
      </c>
      <c r="L27" s="19">
        <f>'0_SamplingDistributions'!min+K27*'0_SamplingDistributions'!range</f>
        <v>0</v>
      </c>
      <c r="M27" s="1">
        <v>0</v>
      </c>
      <c r="N27" s="1">
        <v>0</v>
      </c>
      <c r="O27" s="1">
        <v>0</v>
      </c>
      <c r="P27" s="1">
        <v>0</v>
      </c>
      <c r="Q27" s="1">
        <v>0</v>
      </c>
      <c r="R27" s="1"/>
      <c r="S27" s="1"/>
      <c r="T27" s="1"/>
      <c r="U27" s="1"/>
      <c r="V27" s="1"/>
      <c r="W27" s="1"/>
      <c r="X27" s="1"/>
      <c r="Y27" s="1"/>
      <c r="Z27" s="1"/>
      <c r="AA27" s="1"/>
    </row>
    <row r="28" spans="1:27" ht="25.5" customHeight="1">
      <c r="A28" s="1"/>
      <c r="B28" s="1">
        <v>3</v>
      </c>
      <c r="C28" s="24">
        <v>0</v>
      </c>
      <c r="D28" s="24">
        <v>0</v>
      </c>
      <c r="E28" s="24">
        <v>0</v>
      </c>
      <c r="F28" s="24">
        <v>0</v>
      </c>
      <c r="G28" s="24">
        <v>0</v>
      </c>
      <c r="H28" s="24">
        <v>0</v>
      </c>
      <c r="I28" s="24">
        <v>0</v>
      </c>
      <c r="J28" s="1"/>
      <c r="K28" s="1">
        <v>0.15</v>
      </c>
      <c r="L28" s="19">
        <f>'0_SamplingDistributions'!min+K28*'0_SamplingDistributions'!range</f>
        <v>0</v>
      </c>
      <c r="M28" s="1">
        <v>0</v>
      </c>
      <c r="N28" s="1">
        <v>0</v>
      </c>
      <c r="O28" s="1">
        <v>0</v>
      </c>
      <c r="P28" s="1">
        <v>0</v>
      </c>
      <c r="Q28" s="1">
        <v>0</v>
      </c>
      <c r="R28" s="1"/>
      <c r="S28" s="1"/>
      <c r="T28" s="1"/>
      <c r="U28" s="1"/>
      <c r="V28" s="1"/>
      <c r="W28" s="1"/>
      <c r="X28" s="1"/>
      <c r="Y28" s="1"/>
      <c r="Z28" s="1"/>
      <c r="AA28" s="1"/>
    </row>
    <row r="29" spans="1:27" ht="25.5" customHeight="1">
      <c r="A29" s="1"/>
      <c r="B29" s="1">
        <v>4</v>
      </c>
      <c r="C29" s="24">
        <v>0</v>
      </c>
      <c r="D29" s="24">
        <v>0</v>
      </c>
      <c r="E29" s="24">
        <v>0</v>
      </c>
      <c r="F29" s="24">
        <v>0</v>
      </c>
      <c r="G29" s="24">
        <v>0</v>
      </c>
      <c r="H29" s="24">
        <v>0</v>
      </c>
      <c r="I29" s="24">
        <v>0</v>
      </c>
      <c r="J29" s="1"/>
      <c r="K29" s="1">
        <v>0.2</v>
      </c>
      <c r="L29" s="19">
        <f>'0_SamplingDistributions'!min+K29*'0_SamplingDistributions'!range</f>
        <v>0</v>
      </c>
      <c r="M29" s="1">
        <v>0</v>
      </c>
      <c r="N29" s="1">
        <v>0</v>
      </c>
      <c r="O29" s="1">
        <v>0</v>
      </c>
      <c r="P29" s="1">
        <v>0</v>
      </c>
      <c r="Q29" s="1">
        <v>0</v>
      </c>
      <c r="R29" s="1"/>
      <c r="S29" s="1"/>
      <c r="T29" s="1"/>
      <c r="U29" s="1"/>
      <c r="V29" s="1"/>
      <c r="W29" s="1"/>
      <c r="X29" s="1"/>
      <c r="Y29" s="1"/>
      <c r="Z29" s="1"/>
      <c r="AA29" s="1"/>
    </row>
    <row r="30" spans="1:27" ht="25.5" customHeight="1">
      <c r="A30" s="1"/>
      <c r="B30" s="1">
        <v>5</v>
      </c>
      <c r="C30" s="24">
        <v>0</v>
      </c>
      <c r="D30" s="24">
        <v>0</v>
      </c>
      <c r="E30" s="24">
        <v>0</v>
      </c>
      <c r="F30" s="24">
        <v>0</v>
      </c>
      <c r="G30" s="24">
        <v>0</v>
      </c>
      <c r="H30" s="24">
        <v>0</v>
      </c>
      <c r="I30" s="24">
        <v>0</v>
      </c>
      <c r="J30" s="1"/>
      <c r="K30" s="1">
        <v>0.25</v>
      </c>
      <c r="L30" s="19">
        <f>'0_SamplingDistributions'!min+K30*'0_SamplingDistributions'!range</f>
        <v>0</v>
      </c>
      <c r="M30" s="1">
        <v>0</v>
      </c>
      <c r="N30" s="1">
        <v>0</v>
      </c>
      <c r="O30" s="1">
        <v>0</v>
      </c>
      <c r="P30" s="1">
        <v>0</v>
      </c>
      <c r="Q30" s="1">
        <v>0</v>
      </c>
      <c r="R30" s="1"/>
      <c r="S30" s="1"/>
      <c r="T30" s="1"/>
      <c r="U30" s="1"/>
      <c r="V30" s="1"/>
      <c r="W30" s="1"/>
      <c r="X30" s="1"/>
      <c r="Y30" s="1"/>
      <c r="Z30" s="1"/>
      <c r="AA30" s="1"/>
    </row>
    <row r="31" spans="1:27" ht="25.5" customHeight="1">
      <c r="A31" s="1"/>
      <c r="B31" s="1">
        <v>6</v>
      </c>
      <c r="C31" s="24">
        <v>0</v>
      </c>
      <c r="D31" s="24">
        <v>0</v>
      </c>
      <c r="E31" s="24">
        <v>0</v>
      </c>
      <c r="F31" s="24">
        <v>0</v>
      </c>
      <c r="G31" s="24">
        <v>0</v>
      </c>
      <c r="H31" s="24">
        <v>0</v>
      </c>
      <c r="I31" s="24">
        <v>0</v>
      </c>
      <c r="J31" s="1"/>
      <c r="K31" s="1">
        <v>0.3</v>
      </c>
      <c r="L31" s="19">
        <f>'0_SamplingDistributions'!min+K31*'0_SamplingDistributions'!range</f>
        <v>0</v>
      </c>
      <c r="M31" s="1">
        <v>0</v>
      </c>
      <c r="N31" s="1">
        <v>0</v>
      </c>
      <c r="O31" s="1">
        <v>0</v>
      </c>
      <c r="P31" s="1">
        <v>0</v>
      </c>
      <c r="Q31" s="1">
        <v>0</v>
      </c>
      <c r="R31" s="1"/>
      <c r="S31" s="1"/>
      <c r="T31" s="1"/>
      <c r="U31" s="1"/>
      <c r="V31" s="1"/>
      <c r="W31" s="1"/>
      <c r="X31" s="1"/>
      <c r="Y31" s="1"/>
      <c r="Z31" s="1"/>
      <c r="AA31" s="1"/>
    </row>
    <row r="32" spans="1:27" ht="25.5" customHeight="1">
      <c r="A32" s="1"/>
      <c r="B32" s="1">
        <v>7</v>
      </c>
      <c r="C32" s="24">
        <v>0</v>
      </c>
      <c r="D32" s="24">
        <v>0</v>
      </c>
      <c r="E32" s="24">
        <v>0</v>
      </c>
      <c r="F32" s="24">
        <v>0</v>
      </c>
      <c r="G32" s="24">
        <v>0</v>
      </c>
      <c r="H32" s="24">
        <v>0</v>
      </c>
      <c r="I32" s="24">
        <v>0</v>
      </c>
      <c r="J32" s="1"/>
      <c r="K32" s="1">
        <v>0.35</v>
      </c>
      <c r="L32" s="19">
        <f>'0_SamplingDistributions'!min+K32*'0_SamplingDistributions'!range</f>
        <v>0</v>
      </c>
      <c r="M32" s="1">
        <v>0</v>
      </c>
      <c r="N32" s="1">
        <v>0</v>
      </c>
      <c r="O32" s="1">
        <v>0</v>
      </c>
      <c r="P32" s="1">
        <v>0</v>
      </c>
      <c r="Q32" s="1">
        <v>0</v>
      </c>
      <c r="R32" s="1"/>
      <c r="S32" s="1"/>
      <c r="T32" s="1"/>
      <c r="U32" s="1"/>
      <c r="V32" s="1"/>
      <c r="W32" s="1"/>
      <c r="X32" s="1"/>
      <c r="Y32" s="1"/>
      <c r="Z32" s="1"/>
      <c r="AA32" s="1"/>
    </row>
    <row r="33" spans="1:27" ht="25.5" customHeight="1">
      <c r="A33" s="1"/>
      <c r="B33" s="1">
        <v>8</v>
      </c>
      <c r="C33" s="24">
        <v>0</v>
      </c>
      <c r="D33" s="24">
        <v>0</v>
      </c>
      <c r="E33" s="24">
        <v>0</v>
      </c>
      <c r="F33" s="24">
        <v>0</v>
      </c>
      <c r="G33" s="24">
        <v>0</v>
      </c>
      <c r="H33" s="24">
        <v>0</v>
      </c>
      <c r="I33" s="24">
        <v>0</v>
      </c>
      <c r="J33" s="1"/>
      <c r="K33" s="1">
        <v>0.4</v>
      </c>
      <c r="L33" s="19">
        <f>'0_SamplingDistributions'!min+K33*'0_SamplingDistributions'!range</f>
        <v>0</v>
      </c>
      <c r="M33" s="1">
        <v>0</v>
      </c>
      <c r="N33" s="1">
        <v>0</v>
      </c>
      <c r="O33" s="1">
        <v>0</v>
      </c>
      <c r="P33" s="1">
        <v>0</v>
      </c>
      <c r="Q33" s="1">
        <v>0</v>
      </c>
      <c r="R33" s="1"/>
      <c r="S33" s="1"/>
      <c r="T33" s="1"/>
      <c r="U33" s="1"/>
      <c r="V33" s="1"/>
      <c r="W33" s="1"/>
      <c r="X33" s="1"/>
      <c r="Y33" s="1"/>
      <c r="Z33" s="1"/>
      <c r="AA33" s="1"/>
    </row>
    <row r="34" spans="1:27" ht="25.5" customHeight="1">
      <c r="A34" s="1"/>
      <c r="B34" s="1">
        <v>9</v>
      </c>
      <c r="C34" s="24">
        <v>0</v>
      </c>
      <c r="D34" s="24">
        <v>0</v>
      </c>
      <c r="E34" s="24">
        <v>0</v>
      </c>
      <c r="F34" s="24">
        <v>0</v>
      </c>
      <c r="G34" s="24">
        <v>0</v>
      </c>
      <c r="H34" s="24">
        <v>0</v>
      </c>
      <c r="I34" s="24">
        <v>0</v>
      </c>
      <c r="J34" s="1"/>
      <c r="K34" s="1">
        <v>0.45</v>
      </c>
      <c r="L34" s="19">
        <f>'0_SamplingDistributions'!min+K34*'0_SamplingDistributions'!range</f>
        <v>0</v>
      </c>
      <c r="M34" s="1">
        <v>0</v>
      </c>
      <c r="N34" s="1">
        <v>0</v>
      </c>
      <c r="O34" s="1">
        <v>0</v>
      </c>
      <c r="P34" s="1">
        <v>0</v>
      </c>
      <c r="Q34" s="1">
        <v>0</v>
      </c>
      <c r="R34" s="1"/>
      <c r="S34" s="1"/>
      <c r="T34" s="1"/>
      <c r="U34" s="1"/>
      <c r="V34" s="1"/>
      <c r="W34" s="1"/>
      <c r="X34" s="1"/>
      <c r="Y34" s="1"/>
      <c r="Z34" s="1"/>
      <c r="AA34" s="1"/>
    </row>
    <row r="35" spans="1:27" ht="25.5" customHeight="1">
      <c r="A35" s="1"/>
      <c r="B35" s="1">
        <v>10</v>
      </c>
      <c r="C35" s="24">
        <v>0</v>
      </c>
      <c r="D35" s="24">
        <v>0</v>
      </c>
      <c r="E35" s="24">
        <v>0</v>
      </c>
      <c r="F35" s="24">
        <v>0</v>
      </c>
      <c r="G35" s="24">
        <v>0</v>
      </c>
      <c r="H35" s="24">
        <v>0</v>
      </c>
      <c r="I35" s="24">
        <v>0</v>
      </c>
      <c r="J35" s="1"/>
      <c r="K35" s="1">
        <v>0.5</v>
      </c>
      <c r="L35" s="19">
        <f>'0_SamplingDistributions'!min+K35*'0_SamplingDistributions'!range</f>
        <v>0</v>
      </c>
      <c r="M35" s="1">
        <v>0</v>
      </c>
      <c r="N35" s="1">
        <v>0</v>
      </c>
      <c r="O35" s="1">
        <v>0</v>
      </c>
      <c r="P35" s="1">
        <v>0</v>
      </c>
      <c r="Q35" s="1">
        <v>0</v>
      </c>
      <c r="R35" s="1"/>
      <c r="S35" s="1"/>
      <c r="T35" s="1"/>
      <c r="U35" s="1"/>
      <c r="V35" s="1"/>
      <c r="W35" s="1"/>
      <c r="X35" s="1"/>
      <c r="Y35" s="1"/>
      <c r="Z35" s="1"/>
      <c r="AA35" s="1"/>
    </row>
    <row r="36" spans="1:27" ht="25.5" customHeight="1">
      <c r="A36" s="1"/>
      <c r="B36" s="1">
        <v>11</v>
      </c>
      <c r="C36" s="24">
        <v>0</v>
      </c>
      <c r="D36" s="24">
        <v>0</v>
      </c>
      <c r="E36" s="24">
        <v>0</v>
      </c>
      <c r="F36" s="24">
        <v>0</v>
      </c>
      <c r="G36" s="24">
        <v>0</v>
      </c>
      <c r="H36" s="24">
        <v>0</v>
      </c>
      <c r="I36" s="24">
        <v>0</v>
      </c>
      <c r="J36" s="1"/>
      <c r="K36" s="1">
        <v>0.55000000000000004</v>
      </c>
      <c r="L36" s="19">
        <f>'0_SamplingDistributions'!min+K36*'0_SamplingDistributions'!range</f>
        <v>0</v>
      </c>
      <c r="M36" s="1">
        <v>0</v>
      </c>
      <c r="N36" s="1">
        <v>0</v>
      </c>
      <c r="O36" s="1">
        <v>0</v>
      </c>
      <c r="P36" s="1">
        <v>0</v>
      </c>
      <c r="Q36" s="1">
        <v>0</v>
      </c>
      <c r="R36" s="1"/>
      <c r="S36" s="1"/>
      <c r="T36" s="1"/>
      <c r="U36" s="1"/>
      <c r="V36" s="1"/>
      <c r="W36" s="1"/>
      <c r="X36" s="1"/>
      <c r="Y36" s="1"/>
      <c r="Z36" s="1"/>
      <c r="AA36" s="1"/>
    </row>
    <row r="37" spans="1:27" ht="25.5" customHeight="1">
      <c r="A37" s="1"/>
      <c r="B37" s="1">
        <v>12</v>
      </c>
      <c r="C37" s="24">
        <v>0</v>
      </c>
      <c r="D37" s="24">
        <v>0</v>
      </c>
      <c r="E37" s="24">
        <v>0</v>
      </c>
      <c r="F37" s="24">
        <v>0</v>
      </c>
      <c r="G37" s="24">
        <v>0</v>
      </c>
      <c r="H37" s="24">
        <v>0</v>
      </c>
      <c r="I37" s="24">
        <v>0</v>
      </c>
      <c r="J37" s="1"/>
      <c r="K37" s="1">
        <v>0.6</v>
      </c>
      <c r="L37" s="19">
        <f>'0_SamplingDistributions'!min+K37*'0_SamplingDistributions'!range</f>
        <v>0</v>
      </c>
      <c r="M37" s="1">
        <v>0</v>
      </c>
      <c r="N37" s="1">
        <v>0</v>
      </c>
      <c r="O37" s="1">
        <v>0</v>
      </c>
      <c r="P37" s="1">
        <v>0</v>
      </c>
      <c r="Q37" s="1">
        <v>0</v>
      </c>
      <c r="R37" s="1"/>
      <c r="S37" s="1"/>
      <c r="T37" s="1"/>
      <c r="U37" s="1"/>
      <c r="V37" s="1"/>
      <c r="W37" s="1"/>
      <c r="X37" s="1"/>
      <c r="Y37" s="1"/>
      <c r="Z37" s="1"/>
      <c r="AA37" s="1"/>
    </row>
    <row r="38" spans="1:27" ht="25.5" customHeight="1">
      <c r="A38" s="1"/>
      <c r="B38" s="1">
        <v>13</v>
      </c>
      <c r="C38" s="24">
        <v>0</v>
      </c>
      <c r="D38" s="24">
        <v>0</v>
      </c>
      <c r="E38" s="24">
        <v>0</v>
      </c>
      <c r="F38" s="24">
        <v>0</v>
      </c>
      <c r="G38" s="24">
        <v>0</v>
      </c>
      <c r="H38" s="24">
        <v>0</v>
      </c>
      <c r="I38" s="24">
        <v>0</v>
      </c>
      <c r="J38" s="1"/>
      <c r="K38" s="1">
        <v>0.65</v>
      </c>
      <c r="L38" s="19">
        <f>'0_SamplingDistributions'!min+K38*'0_SamplingDistributions'!range</f>
        <v>0</v>
      </c>
      <c r="M38" s="1">
        <v>0</v>
      </c>
      <c r="N38" s="1">
        <v>0</v>
      </c>
      <c r="O38" s="1">
        <v>0</v>
      </c>
      <c r="P38" s="1">
        <v>0</v>
      </c>
      <c r="Q38" s="1">
        <v>0</v>
      </c>
      <c r="R38" s="1"/>
      <c r="S38" s="1"/>
      <c r="T38" s="1"/>
      <c r="U38" s="1"/>
      <c r="V38" s="1"/>
      <c r="W38" s="1"/>
      <c r="X38" s="1"/>
      <c r="Y38" s="1"/>
      <c r="Z38" s="1"/>
      <c r="AA38" s="1"/>
    </row>
    <row r="39" spans="1:27" ht="25.5" customHeight="1">
      <c r="A39" s="1"/>
      <c r="B39" s="1">
        <v>14</v>
      </c>
      <c r="C39" s="24">
        <v>0</v>
      </c>
      <c r="D39" s="24">
        <v>0</v>
      </c>
      <c r="E39" s="24">
        <v>0</v>
      </c>
      <c r="F39" s="24">
        <v>0</v>
      </c>
      <c r="G39" s="24">
        <v>0</v>
      </c>
      <c r="H39" s="24">
        <v>0</v>
      </c>
      <c r="I39" s="24">
        <v>0</v>
      </c>
      <c r="J39" s="1"/>
      <c r="K39" s="1">
        <v>0.7</v>
      </c>
      <c r="L39" s="19">
        <f>'0_SamplingDistributions'!min+K39*'0_SamplingDistributions'!range</f>
        <v>0</v>
      </c>
      <c r="M39" s="1">
        <v>0</v>
      </c>
      <c r="N39" s="1">
        <v>0</v>
      </c>
      <c r="O39" s="1">
        <v>0</v>
      </c>
      <c r="P39" s="1">
        <v>0</v>
      </c>
      <c r="Q39" s="1">
        <v>0</v>
      </c>
      <c r="R39" s="1"/>
      <c r="S39" s="1"/>
      <c r="T39" s="1"/>
      <c r="U39" s="1"/>
      <c r="V39" s="1"/>
      <c r="W39" s="1"/>
      <c r="X39" s="1"/>
      <c r="Y39" s="1"/>
      <c r="Z39" s="1"/>
      <c r="AA39" s="1"/>
    </row>
    <row r="40" spans="1:27" ht="25.5" customHeight="1">
      <c r="A40" s="1"/>
      <c r="B40" s="1">
        <v>15</v>
      </c>
      <c r="C40" s="24">
        <v>0</v>
      </c>
      <c r="D40" s="24">
        <v>0</v>
      </c>
      <c r="E40" s="24">
        <v>0</v>
      </c>
      <c r="F40" s="24">
        <v>0</v>
      </c>
      <c r="G40" s="24">
        <v>0</v>
      </c>
      <c r="H40" s="24">
        <v>0</v>
      </c>
      <c r="I40" s="24">
        <v>0</v>
      </c>
      <c r="J40" s="1"/>
      <c r="K40" s="1">
        <v>0.75</v>
      </c>
      <c r="L40" s="19">
        <f>'0_SamplingDistributions'!min+K40*'0_SamplingDistributions'!range</f>
        <v>0</v>
      </c>
      <c r="M40" s="1">
        <v>0</v>
      </c>
      <c r="N40" s="1">
        <v>0</v>
      </c>
      <c r="O40" s="1">
        <v>0</v>
      </c>
      <c r="P40" s="1">
        <v>0</v>
      </c>
      <c r="Q40" s="1">
        <v>0</v>
      </c>
      <c r="R40" s="1"/>
      <c r="S40" s="1"/>
      <c r="T40" s="1"/>
      <c r="U40" s="1"/>
      <c r="V40" s="1"/>
      <c r="W40" s="1"/>
      <c r="X40" s="1"/>
      <c r="Y40" s="1"/>
      <c r="Z40" s="1"/>
      <c r="AA40" s="1"/>
    </row>
    <row r="41" spans="1:27" ht="25.5" customHeight="1">
      <c r="A41" s="1"/>
      <c r="B41" s="1">
        <v>16</v>
      </c>
      <c r="C41" s="24">
        <v>0</v>
      </c>
      <c r="D41" s="24">
        <v>0</v>
      </c>
      <c r="E41" s="24">
        <v>0</v>
      </c>
      <c r="F41" s="24">
        <v>0</v>
      </c>
      <c r="G41" s="24">
        <v>0</v>
      </c>
      <c r="H41" s="24">
        <v>0</v>
      </c>
      <c r="I41" s="24">
        <v>0</v>
      </c>
      <c r="J41" s="1"/>
      <c r="K41" s="1">
        <v>0.8</v>
      </c>
      <c r="L41" s="19">
        <f>'0_SamplingDistributions'!min+K41*'0_SamplingDistributions'!range</f>
        <v>0</v>
      </c>
      <c r="M41" s="1">
        <v>0</v>
      </c>
      <c r="N41" s="1">
        <v>0</v>
      </c>
      <c r="O41" s="1">
        <v>0</v>
      </c>
      <c r="P41" s="1">
        <v>0</v>
      </c>
      <c r="Q41" s="1">
        <v>0</v>
      </c>
      <c r="R41" s="1"/>
      <c r="S41" s="1"/>
      <c r="T41" s="1"/>
      <c r="U41" s="1"/>
      <c r="V41" s="1"/>
      <c r="W41" s="1"/>
      <c r="X41" s="1"/>
      <c r="Y41" s="1"/>
      <c r="Z41" s="1"/>
      <c r="AA41" s="1"/>
    </row>
    <row r="42" spans="1:27" ht="25.5" customHeight="1">
      <c r="A42" s="1"/>
      <c r="B42" s="1">
        <v>17</v>
      </c>
      <c r="C42" s="24">
        <v>0</v>
      </c>
      <c r="D42" s="24">
        <v>0</v>
      </c>
      <c r="E42" s="24">
        <v>0</v>
      </c>
      <c r="F42" s="24">
        <v>0</v>
      </c>
      <c r="G42" s="24">
        <v>0</v>
      </c>
      <c r="H42" s="24">
        <v>0</v>
      </c>
      <c r="I42" s="24">
        <v>0</v>
      </c>
      <c r="J42" s="1"/>
      <c r="K42" s="1">
        <v>0.85</v>
      </c>
      <c r="L42" s="19">
        <f>'0_SamplingDistributions'!min+K42*'0_SamplingDistributions'!range</f>
        <v>0</v>
      </c>
      <c r="M42" s="1">
        <v>0</v>
      </c>
      <c r="N42" s="1">
        <v>0</v>
      </c>
      <c r="O42" s="1">
        <v>0</v>
      </c>
      <c r="P42" s="1">
        <v>0</v>
      </c>
      <c r="Q42" s="1">
        <v>0</v>
      </c>
      <c r="R42" s="1"/>
      <c r="S42" s="1"/>
      <c r="T42" s="1"/>
      <c r="U42" s="1"/>
      <c r="V42" s="1"/>
      <c r="W42" s="1"/>
      <c r="X42" s="1"/>
      <c r="Y42" s="1"/>
      <c r="Z42" s="1"/>
      <c r="AA42" s="1"/>
    </row>
    <row r="43" spans="1:27" ht="25.5" customHeight="1">
      <c r="A43" s="1"/>
      <c r="B43" s="1">
        <v>18</v>
      </c>
      <c r="C43" s="24">
        <v>0</v>
      </c>
      <c r="D43" s="24">
        <v>0</v>
      </c>
      <c r="E43" s="24">
        <v>0</v>
      </c>
      <c r="F43" s="24">
        <v>0</v>
      </c>
      <c r="G43" s="24">
        <v>0</v>
      </c>
      <c r="H43" s="24">
        <v>0</v>
      </c>
      <c r="I43" s="24">
        <v>0</v>
      </c>
      <c r="J43" s="1"/>
      <c r="K43" s="1">
        <v>0.9</v>
      </c>
      <c r="L43" s="19">
        <f>'0_SamplingDistributions'!min+K43*'0_SamplingDistributions'!range</f>
        <v>0</v>
      </c>
      <c r="M43" s="1">
        <v>0</v>
      </c>
      <c r="N43" s="1">
        <v>0</v>
      </c>
      <c r="O43" s="1">
        <v>0</v>
      </c>
      <c r="P43" s="1">
        <v>0</v>
      </c>
      <c r="Q43" s="1">
        <v>0</v>
      </c>
      <c r="R43" s="1"/>
      <c r="S43" s="1"/>
      <c r="T43" s="1"/>
      <c r="U43" s="1"/>
      <c r="V43" s="1"/>
      <c r="W43" s="1"/>
      <c r="X43" s="1"/>
      <c r="Y43" s="1"/>
      <c r="Z43" s="1"/>
      <c r="AA43" s="1"/>
    </row>
    <row r="44" spans="1:27" ht="25.5" customHeight="1">
      <c r="A44" s="1"/>
      <c r="B44" s="1">
        <v>19</v>
      </c>
      <c r="C44" s="24">
        <v>0</v>
      </c>
      <c r="D44" s="24">
        <v>0</v>
      </c>
      <c r="E44" s="24">
        <v>0</v>
      </c>
      <c r="F44" s="24">
        <v>0</v>
      </c>
      <c r="G44" s="24">
        <v>0</v>
      </c>
      <c r="H44" s="24">
        <v>0</v>
      </c>
      <c r="I44" s="24">
        <v>0</v>
      </c>
      <c r="J44" s="1"/>
      <c r="K44" s="1">
        <v>0.95</v>
      </c>
      <c r="L44" s="19">
        <f>'0_SamplingDistributions'!min+K44*'0_SamplingDistributions'!range</f>
        <v>0</v>
      </c>
      <c r="M44" s="1">
        <v>0</v>
      </c>
      <c r="N44" s="1">
        <v>0</v>
      </c>
      <c r="O44" s="1">
        <v>0</v>
      </c>
      <c r="P44" s="1">
        <v>0</v>
      </c>
      <c r="Q44" s="1">
        <v>0</v>
      </c>
      <c r="R44" s="1"/>
      <c r="S44" s="1"/>
      <c r="T44" s="1"/>
      <c r="U44" s="1"/>
      <c r="V44" s="1"/>
      <c r="W44" s="1"/>
      <c r="X44" s="1"/>
      <c r="Y44" s="1"/>
      <c r="Z44" s="1"/>
      <c r="AA44" s="1"/>
    </row>
    <row r="45" spans="1:27" ht="25.5" customHeight="1">
      <c r="A45" s="1"/>
      <c r="B45" s="1">
        <v>20</v>
      </c>
      <c r="C45" s="24">
        <v>0</v>
      </c>
      <c r="D45" s="24">
        <v>0</v>
      </c>
      <c r="E45" s="24">
        <v>0</v>
      </c>
      <c r="F45" s="24">
        <v>0</v>
      </c>
      <c r="G45" s="24">
        <v>0</v>
      </c>
      <c r="H45" s="24">
        <v>0</v>
      </c>
      <c r="I45" s="24">
        <v>0</v>
      </c>
      <c r="J45" s="1"/>
      <c r="K45" s="1">
        <v>1</v>
      </c>
      <c r="L45" s="19">
        <f>'0_SamplingDistributions'!min+K45*'0_SamplingDistributions'!range</f>
        <v>0</v>
      </c>
      <c r="M45" s="1">
        <v>0</v>
      </c>
      <c r="N45" s="1">
        <v>0</v>
      </c>
      <c r="O45" s="1">
        <v>0</v>
      </c>
      <c r="P45" s="1">
        <v>0</v>
      </c>
      <c r="Q45" s="1">
        <v>0</v>
      </c>
      <c r="R45" s="1"/>
      <c r="S45" s="1"/>
      <c r="T45" s="1"/>
      <c r="U45" s="1"/>
      <c r="V45" s="1"/>
      <c r="W45" s="1"/>
      <c r="X45" s="1"/>
      <c r="Y45" s="1"/>
      <c r="Z45" s="1"/>
      <c r="AA45" s="1"/>
    </row>
    <row r="46" spans="1:27" ht="25.5" customHeight="1">
      <c r="A46" s="1"/>
      <c r="B46" s="1">
        <v>21</v>
      </c>
      <c r="C46" s="24">
        <v>0</v>
      </c>
      <c r="D46" s="24">
        <v>0</v>
      </c>
      <c r="E46" s="24">
        <v>0</v>
      </c>
      <c r="F46" s="24">
        <v>0</v>
      </c>
      <c r="G46" s="24">
        <v>0</v>
      </c>
      <c r="H46" s="24">
        <v>0</v>
      </c>
      <c r="I46" s="24">
        <v>0</v>
      </c>
      <c r="J46" s="1"/>
      <c r="K46" s="1"/>
      <c r="L46" s="1"/>
      <c r="M46" s="1"/>
      <c r="N46" s="1"/>
      <c r="O46" s="1"/>
      <c r="P46" s="1"/>
      <c r="Q46" s="1"/>
      <c r="R46" s="1"/>
      <c r="S46" s="1"/>
      <c r="T46" s="1"/>
      <c r="U46" s="1"/>
      <c r="V46" s="1"/>
      <c r="W46" s="1"/>
      <c r="X46" s="1"/>
      <c r="Y46" s="1"/>
      <c r="Z46" s="1"/>
      <c r="AA46" s="1"/>
    </row>
    <row r="47" spans="1:27" ht="25.5" customHeight="1">
      <c r="A47" s="1"/>
      <c r="B47" s="1">
        <v>22</v>
      </c>
      <c r="C47" s="24">
        <v>0</v>
      </c>
      <c r="D47" s="24">
        <v>0</v>
      </c>
      <c r="E47" s="24">
        <v>0</v>
      </c>
      <c r="F47" s="24">
        <v>0</v>
      </c>
      <c r="G47" s="24">
        <v>0</v>
      </c>
      <c r="H47" s="24">
        <v>0</v>
      </c>
      <c r="I47" s="24">
        <v>0</v>
      </c>
      <c r="J47" s="1"/>
      <c r="K47" s="1"/>
      <c r="L47" s="1"/>
      <c r="M47" s="1"/>
      <c r="N47" s="1"/>
      <c r="O47" s="1"/>
      <c r="P47" s="1"/>
      <c r="Q47" s="1"/>
      <c r="R47" s="1"/>
      <c r="S47" s="1"/>
      <c r="T47" s="1"/>
      <c r="U47" s="1"/>
      <c r="V47" s="1"/>
      <c r="W47" s="1"/>
      <c r="X47" s="1"/>
      <c r="Y47" s="1"/>
      <c r="Z47" s="1"/>
      <c r="AA47" s="1"/>
    </row>
    <row r="48" spans="1:27" ht="25.5" customHeight="1">
      <c r="A48" s="1"/>
      <c r="B48" s="1">
        <v>23</v>
      </c>
      <c r="C48" s="24">
        <v>0</v>
      </c>
      <c r="D48" s="24">
        <v>0</v>
      </c>
      <c r="E48" s="24">
        <v>0</v>
      </c>
      <c r="F48" s="24">
        <v>0</v>
      </c>
      <c r="G48" s="24">
        <v>0</v>
      </c>
      <c r="H48" s="24">
        <v>0</v>
      </c>
      <c r="I48" s="24">
        <v>0</v>
      </c>
      <c r="J48" s="1"/>
      <c r="K48" s="1"/>
      <c r="L48" s="1"/>
      <c r="M48" s="1"/>
      <c r="N48" s="1"/>
      <c r="O48" s="1"/>
      <c r="P48" s="1"/>
      <c r="Q48" s="1"/>
      <c r="R48" s="1"/>
      <c r="S48" s="1"/>
      <c r="T48" s="1"/>
      <c r="U48" s="1"/>
      <c r="V48" s="1"/>
      <c r="W48" s="1"/>
      <c r="X48" s="1"/>
      <c r="Y48" s="1"/>
      <c r="Z48" s="1"/>
      <c r="AA48" s="1"/>
    </row>
    <row r="49" spans="1:27" ht="25.5" customHeight="1">
      <c r="A49" s="1"/>
      <c r="B49" s="1">
        <v>24</v>
      </c>
      <c r="C49" s="24">
        <v>0</v>
      </c>
      <c r="D49" s="24">
        <v>0</v>
      </c>
      <c r="E49" s="24">
        <v>0</v>
      </c>
      <c r="F49" s="24">
        <v>0</v>
      </c>
      <c r="G49" s="24">
        <v>0</v>
      </c>
      <c r="H49" s="24">
        <v>0</v>
      </c>
      <c r="I49" s="24">
        <v>0</v>
      </c>
      <c r="J49" s="1"/>
      <c r="K49" s="1"/>
      <c r="L49" s="1"/>
      <c r="M49" s="1"/>
      <c r="N49" s="1"/>
      <c r="O49" s="1"/>
      <c r="P49" s="1"/>
      <c r="Q49" s="1"/>
      <c r="R49" s="1"/>
      <c r="S49" s="1"/>
      <c r="T49" s="1"/>
      <c r="U49" s="1"/>
      <c r="V49" s="1"/>
      <c r="W49" s="1"/>
      <c r="X49" s="1"/>
      <c r="Y49" s="1"/>
      <c r="Z49" s="1"/>
      <c r="AA49" s="1"/>
    </row>
    <row r="50" spans="1:27" ht="25.5" customHeight="1">
      <c r="A50" s="1"/>
      <c r="B50" s="1">
        <v>25</v>
      </c>
      <c r="C50" s="24">
        <v>0</v>
      </c>
      <c r="D50" s="24">
        <v>0</v>
      </c>
      <c r="E50" s="24">
        <v>0</v>
      </c>
      <c r="F50" s="24">
        <v>0</v>
      </c>
      <c r="G50" s="24">
        <v>0</v>
      </c>
      <c r="H50" s="24">
        <v>0</v>
      </c>
      <c r="I50" s="24">
        <v>0</v>
      </c>
      <c r="J50" s="1"/>
      <c r="K50" s="1"/>
      <c r="L50" s="1"/>
      <c r="M50" s="1"/>
      <c r="N50" s="1"/>
      <c r="O50" s="1"/>
      <c r="P50" s="1"/>
      <c r="Q50" s="1"/>
      <c r="R50" s="1"/>
      <c r="S50" s="1"/>
      <c r="T50" s="1"/>
      <c r="U50" s="1"/>
      <c r="V50" s="1"/>
      <c r="W50" s="1"/>
      <c r="X50" s="1"/>
      <c r="Y50" s="1"/>
      <c r="Z50" s="1"/>
      <c r="AA50" s="1"/>
    </row>
    <row r="51" spans="1:27" ht="25.5" customHeight="1">
      <c r="A51" s="1"/>
      <c r="B51" s="1">
        <v>26</v>
      </c>
      <c r="C51" s="24">
        <v>0</v>
      </c>
      <c r="D51" s="24">
        <v>0</v>
      </c>
      <c r="E51" s="24">
        <v>0</v>
      </c>
      <c r="F51" s="24">
        <v>0</v>
      </c>
      <c r="G51" s="24">
        <v>0</v>
      </c>
      <c r="H51" s="24">
        <v>0</v>
      </c>
      <c r="I51" s="24">
        <v>0</v>
      </c>
      <c r="J51" s="1"/>
      <c r="K51" s="1"/>
      <c r="L51" s="1"/>
      <c r="M51" s="1"/>
      <c r="N51" s="1"/>
      <c r="O51" s="1"/>
      <c r="P51" s="1"/>
      <c r="Q51" s="1"/>
      <c r="R51" s="1"/>
      <c r="S51" s="1"/>
      <c r="T51" s="1"/>
      <c r="U51" s="1"/>
      <c r="V51" s="1"/>
      <c r="W51" s="1"/>
      <c r="X51" s="1"/>
      <c r="Y51" s="1"/>
      <c r="Z51" s="1"/>
      <c r="AA51" s="1"/>
    </row>
    <row r="52" spans="1:27" ht="25.5" customHeight="1">
      <c r="A52" s="1"/>
      <c r="B52" s="1">
        <v>27</v>
      </c>
      <c r="C52" s="24">
        <v>0</v>
      </c>
      <c r="D52" s="24">
        <v>0</v>
      </c>
      <c r="E52" s="24">
        <v>0</v>
      </c>
      <c r="F52" s="24">
        <v>0</v>
      </c>
      <c r="G52" s="24">
        <v>0</v>
      </c>
      <c r="H52" s="24">
        <v>0</v>
      </c>
      <c r="I52" s="24">
        <v>0</v>
      </c>
      <c r="J52" s="1"/>
      <c r="K52" s="1"/>
      <c r="L52" s="1"/>
      <c r="M52" s="1"/>
      <c r="N52" s="1"/>
      <c r="O52" s="1"/>
      <c r="P52" s="1"/>
      <c r="Q52" s="1"/>
      <c r="R52" s="1"/>
      <c r="S52" s="1"/>
      <c r="T52" s="1"/>
      <c r="U52" s="1"/>
      <c r="V52" s="1"/>
      <c r="W52" s="1"/>
      <c r="X52" s="1"/>
      <c r="Y52" s="1"/>
      <c r="Z52" s="1"/>
      <c r="AA52" s="1"/>
    </row>
    <row r="53" spans="1:27" ht="25.5" customHeight="1">
      <c r="A53" s="1"/>
      <c r="B53" s="1">
        <v>28</v>
      </c>
      <c r="C53" s="24">
        <v>0</v>
      </c>
      <c r="D53" s="24">
        <v>0</v>
      </c>
      <c r="E53" s="24">
        <v>0</v>
      </c>
      <c r="F53" s="24">
        <v>0</v>
      </c>
      <c r="G53" s="24">
        <v>0</v>
      </c>
      <c r="H53" s="24">
        <v>0</v>
      </c>
      <c r="I53" s="24">
        <v>0</v>
      </c>
      <c r="J53" s="1"/>
      <c r="K53" s="1"/>
      <c r="L53" s="1"/>
      <c r="M53" s="1"/>
      <c r="N53" s="1"/>
      <c r="O53" s="1"/>
      <c r="P53" s="1"/>
      <c r="Q53" s="1"/>
      <c r="R53" s="1"/>
      <c r="S53" s="1"/>
      <c r="T53" s="1"/>
      <c r="U53" s="1"/>
      <c r="V53" s="1"/>
      <c r="W53" s="1"/>
      <c r="X53" s="1"/>
      <c r="Y53" s="1"/>
      <c r="Z53" s="1"/>
      <c r="AA53" s="1"/>
    </row>
    <row r="54" spans="1:27" ht="25.5" customHeight="1">
      <c r="A54" s="1"/>
      <c r="B54" s="1">
        <v>29</v>
      </c>
      <c r="C54" s="24">
        <v>0</v>
      </c>
      <c r="D54" s="24">
        <v>0</v>
      </c>
      <c r="E54" s="24">
        <v>0</v>
      </c>
      <c r="F54" s="24">
        <v>0</v>
      </c>
      <c r="G54" s="24">
        <v>0</v>
      </c>
      <c r="H54" s="24">
        <v>0</v>
      </c>
      <c r="I54" s="24">
        <v>0</v>
      </c>
      <c r="J54" s="1"/>
      <c r="K54" s="1"/>
      <c r="L54" s="1"/>
      <c r="M54" s="1"/>
      <c r="N54" s="1"/>
      <c r="O54" s="1"/>
      <c r="P54" s="1"/>
      <c r="Q54" s="1"/>
      <c r="R54" s="1"/>
      <c r="S54" s="1"/>
      <c r="T54" s="1"/>
      <c r="U54" s="1"/>
      <c r="V54" s="1"/>
      <c r="W54" s="1"/>
      <c r="X54" s="1"/>
      <c r="Y54" s="1"/>
      <c r="Z54" s="1"/>
      <c r="AA54" s="1"/>
    </row>
    <row r="55" spans="1:27" ht="25.5" customHeight="1">
      <c r="A55" s="1"/>
      <c r="B55" s="1">
        <v>30</v>
      </c>
      <c r="C55" s="24">
        <v>0</v>
      </c>
      <c r="D55" s="24">
        <v>0</v>
      </c>
      <c r="E55" s="24">
        <v>0</v>
      </c>
      <c r="F55" s="24">
        <v>0</v>
      </c>
      <c r="G55" s="24">
        <v>0</v>
      </c>
      <c r="H55" s="24">
        <v>0</v>
      </c>
      <c r="I55" s="24">
        <v>0</v>
      </c>
      <c r="J55" s="1"/>
      <c r="K55" s="1"/>
      <c r="L55" s="1"/>
      <c r="M55" s="1"/>
      <c r="N55" s="1"/>
      <c r="O55" s="1"/>
      <c r="P55" s="1"/>
      <c r="Q55" s="1"/>
      <c r="R55" s="1"/>
      <c r="S55" s="1"/>
      <c r="T55" s="1"/>
      <c r="U55" s="1"/>
      <c r="V55" s="1"/>
      <c r="W55" s="1"/>
      <c r="X55" s="1"/>
      <c r="Y55" s="1"/>
      <c r="Z55" s="1"/>
      <c r="AA55" s="1"/>
    </row>
    <row r="56" spans="1:27" ht="25.5" customHeight="1">
      <c r="A56" s="1"/>
      <c r="B56" s="1">
        <v>31</v>
      </c>
      <c r="C56" s="24">
        <v>0</v>
      </c>
      <c r="D56" s="24">
        <v>0</v>
      </c>
      <c r="E56" s="24">
        <v>0</v>
      </c>
      <c r="F56" s="24">
        <v>0</v>
      </c>
      <c r="G56" s="24">
        <v>0</v>
      </c>
      <c r="H56" s="24">
        <v>0</v>
      </c>
      <c r="I56" s="24">
        <v>0</v>
      </c>
      <c r="J56" s="1"/>
      <c r="K56" s="1"/>
      <c r="L56" s="1"/>
      <c r="M56" s="1"/>
      <c r="N56" s="1"/>
      <c r="O56" s="1"/>
      <c r="P56" s="1"/>
      <c r="Q56" s="1"/>
      <c r="R56" s="1"/>
      <c r="S56" s="1"/>
      <c r="T56" s="1"/>
      <c r="U56" s="1"/>
      <c r="V56" s="1"/>
      <c r="W56" s="1"/>
      <c r="X56" s="1"/>
      <c r="Y56" s="1"/>
      <c r="Z56" s="1"/>
      <c r="AA56" s="1"/>
    </row>
    <row r="57" spans="1:27" ht="25.5" customHeight="1">
      <c r="A57" s="1"/>
      <c r="B57" s="1">
        <v>32</v>
      </c>
      <c r="C57" s="24">
        <v>0</v>
      </c>
      <c r="D57" s="24">
        <v>0</v>
      </c>
      <c r="E57" s="24">
        <v>0</v>
      </c>
      <c r="F57" s="24">
        <v>0</v>
      </c>
      <c r="G57" s="24">
        <v>0</v>
      </c>
      <c r="H57" s="24">
        <v>0</v>
      </c>
      <c r="I57" s="24">
        <v>0</v>
      </c>
      <c r="J57" s="1"/>
      <c r="K57" s="1"/>
      <c r="L57" s="1"/>
      <c r="M57" s="1"/>
      <c r="N57" s="1"/>
      <c r="O57" s="1"/>
      <c r="P57" s="1"/>
      <c r="Q57" s="1"/>
      <c r="R57" s="1"/>
      <c r="S57" s="1"/>
      <c r="T57" s="1"/>
      <c r="U57" s="1"/>
      <c r="V57" s="1"/>
      <c r="W57" s="1"/>
      <c r="X57" s="1"/>
      <c r="Y57" s="1"/>
      <c r="Z57" s="1"/>
      <c r="AA57" s="1"/>
    </row>
    <row r="58" spans="1:27" ht="25.5" customHeight="1">
      <c r="A58" s="1"/>
      <c r="B58" s="1">
        <v>33</v>
      </c>
      <c r="C58" s="24">
        <v>0</v>
      </c>
      <c r="D58" s="24">
        <v>0</v>
      </c>
      <c r="E58" s="24">
        <v>0</v>
      </c>
      <c r="F58" s="24">
        <v>0</v>
      </c>
      <c r="G58" s="24">
        <v>0</v>
      </c>
      <c r="H58" s="24">
        <v>0</v>
      </c>
      <c r="I58" s="24">
        <v>0</v>
      </c>
      <c r="J58" s="1"/>
      <c r="K58" s="1"/>
      <c r="L58" s="1"/>
      <c r="M58" s="1"/>
      <c r="N58" s="1"/>
      <c r="O58" s="1"/>
      <c r="P58" s="1"/>
      <c r="Q58" s="1"/>
      <c r="R58" s="1"/>
      <c r="S58" s="1"/>
      <c r="T58" s="1"/>
      <c r="U58" s="1"/>
      <c r="V58" s="1"/>
      <c r="W58" s="1"/>
      <c r="X58" s="1"/>
      <c r="Y58" s="1"/>
      <c r="Z58" s="1"/>
      <c r="AA58" s="1"/>
    </row>
    <row r="59" spans="1:27" ht="25.5" customHeight="1">
      <c r="A59" s="1"/>
      <c r="B59" s="1">
        <v>34</v>
      </c>
      <c r="C59" s="24">
        <v>0</v>
      </c>
      <c r="D59" s="24">
        <v>0</v>
      </c>
      <c r="E59" s="24">
        <v>0</v>
      </c>
      <c r="F59" s="24">
        <v>0</v>
      </c>
      <c r="G59" s="24">
        <v>0</v>
      </c>
      <c r="H59" s="24">
        <v>0</v>
      </c>
      <c r="I59" s="24">
        <v>0</v>
      </c>
      <c r="J59" s="1"/>
      <c r="K59" s="1"/>
      <c r="L59" s="1"/>
      <c r="M59" s="1"/>
      <c r="N59" s="1"/>
      <c r="O59" s="1"/>
      <c r="P59" s="1"/>
      <c r="Q59" s="1"/>
      <c r="R59" s="1"/>
      <c r="S59" s="1"/>
      <c r="T59" s="1"/>
      <c r="U59" s="1"/>
      <c r="V59" s="1"/>
      <c r="W59" s="1"/>
      <c r="X59" s="1"/>
      <c r="Y59" s="1"/>
      <c r="Z59" s="1"/>
      <c r="AA59" s="1"/>
    </row>
    <row r="60" spans="1:27" ht="25.5" customHeight="1">
      <c r="A60" s="1"/>
      <c r="B60" s="1">
        <v>35</v>
      </c>
      <c r="C60" s="24">
        <v>0</v>
      </c>
      <c r="D60" s="24">
        <v>0</v>
      </c>
      <c r="E60" s="24">
        <v>0</v>
      </c>
      <c r="F60" s="24">
        <v>0</v>
      </c>
      <c r="G60" s="24">
        <v>0</v>
      </c>
      <c r="H60" s="24">
        <v>0</v>
      </c>
      <c r="I60" s="24">
        <v>0</v>
      </c>
      <c r="J60" s="1"/>
      <c r="K60" s="1"/>
      <c r="L60" s="1"/>
      <c r="M60" s="1"/>
      <c r="N60" s="1"/>
      <c r="O60" s="1"/>
      <c r="P60" s="1"/>
      <c r="Q60" s="1"/>
      <c r="R60" s="1"/>
      <c r="S60" s="1"/>
      <c r="T60" s="1"/>
      <c r="U60" s="1"/>
      <c r="V60" s="1"/>
      <c r="W60" s="1"/>
      <c r="X60" s="1"/>
      <c r="Y60" s="1"/>
      <c r="Z60" s="1"/>
      <c r="AA60" s="1"/>
    </row>
    <row r="61" spans="1:27" ht="25.5" customHeight="1">
      <c r="A61" s="1"/>
      <c r="B61" s="1">
        <v>36</v>
      </c>
      <c r="C61" s="24">
        <v>0</v>
      </c>
      <c r="D61" s="24">
        <v>0</v>
      </c>
      <c r="E61" s="24">
        <v>0</v>
      </c>
      <c r="F61" s="24">
        <v>0</v>
      </c>
      <c r="G61" s="24">
        <v>0</v>
      </c>
      <c r="H61" s="24">
        <v>0</v>
      </c>
      <c r="I61" s="24">
        <v>0</v>
      </c>
      <c r="J61" s="1"/>
      <c r="K61" s="1"/>
      <c r="L61" s="1"/>
      <c r="M61" s="1"/>
      <c r="N61" s="1"/>
      <c r="O61" s="1"/>
      <c r="P61" s="1"/>
      <c r="Q61" s="1"/>
      <c r="R61" s="1"/>
      <c r="S61" s="1"/>
      <c r="T61" s="1"/>
      <c r="U61" s="1"/>
      <c r="V61" s="1"/>
      <c r="W61" s="1"/>
      <c r="X61" s="1"/>
      <c r="Y61" s="1"/>
      <c r="Z61" s="1"/>
      <c r="AA61" s="1"/>
    </row>
    <row r="62" spans="1:27" ht="25.5" customHeight="1">
      <c r="A62" s="1"/>
      <c r="B62" s="1">
        <v>37</v>
      </c>
      <c r="C62" s="24">
        <v>0</v>
      </c>
      <c r="D62" s="24">
        <v>0</v>
      </c>
      <c r="E62" s="24">
        <v>0</v>
      </c>
      <c r="F62" s="24">
        <v>0</v>
      </c>
      <c r="G62" s="24">
        <v>0</v>
      </c>
      <c r="H62" s="24">
        <v>0</v>
      </c>
      <c r="I62" s="24">
        <v>0</v>
      </c>
      <c r="J62" s="1"/>
      <c r="K62" s="1"/>
      <c r="L62" s="1"/>
      <c r="M62" s="1"/>
      <c r="N62" s="1"/>
      <c r="O62" s="1"/>
      <c r="P62" s="1"/>
      <c r="Q62" s="1"/>
      <c r="R62" s="1"/>
      <c r="S62" s="1"/>
      <c r="T62" s="1"/>
      <c r="U62" s="1"/>
      <c r="V62" s="1"/>
      <c r="W62" s="1"/>
      <c r="X62" s="1"/>
      <c r="Y62" s="1"/>
      <c r="Z62" s="1"/>
      <c r="AA62" s="1"/>
    </row>
    <row r="63" spans="1:27" ht="25.5" customHeight="1">
      <c r="A63" s="1"/>
      <c r="B63" s="1">
        <v>38</v>
      </c>
      <c r="C63" s="24">
        <v>0</v>
      </c>
      <c r="D63" s="24">
        <v>0</v>
      </c>
      <c r="E63" s="24">
        <v>0</v>
      </c>
      <c r="F63" s="24">
        <v>0</v>
      </c>
      <c r="G63" s="24">
        <v>0</v>
      </c>
      <c r="H63" s="24">
        <v>0</v>
      </c>
      <c r="I63" s="24">
        <v>0</v>
      </c>
      <c r="J63" s="1"/>
      <c r="K63" s="1"/>
      <c r="L63" s="1"/>
      <c r="M63" s="1"/>
      <c r="N63" s="1"/>
      <c r="O63" s="1"/>
      <c r="P63" s="1"/>
      <c r="Q63" s="1"/>
      <c r="R63" s="1"/>
      <c r="S63" s="1"/>
      <c r="T63" s="1"/>
      <c r="U63" s="1"/>
      <c r="V63" s="1"/>
      <c r="W63" s="1"/>
      <c r="X63" s="1"/>
      <c r="Y63" s="1"/>
      <c r="Z63" s="1"/>
      <c r="AA63" s="1"/>
    </row>
    <row r="64" spans="1:27" ht="25.5" customHeight="1">
      <c r="A64" s="1"/>
      <c r="B64" s="1">
        <v>39</v>
      </c>
      <c r="C64" s="24">
        <v>0</v>
      </c>
      <c r="D64" s="24">
        <v>0</v>
      </c>
      <c r="E64" s="24">
        <v>0</v>
      </c>
      <c r="F64" s="24">
        <v>0</v>
      </c>
      <c r="G64" s="24">
        <v>0</v>
      </c>
      <c r="H64" s="24">
        <v>0</v>
      </c>
      <c r="I64" s="24">
        <v>0</v>
      </c>
      <c r="J64" s="1"/>
      <c r="K64" s="1"/>
      <c r="L64" s="1"/>
      <c r="M64" s="1"/>
      <c r="N64" s="1"/>
      <c r="O64" s="1"/>
      <c r="P64" s="1"/>
      <c r="Q64" s="1"/>
      <c r="R64" s="1"/>
      <c r="S64" s="1"/>
      <c r="T64" s="1"/>
      <c r="U64" s="1"/>
      <c r="V64" s="1"/>
      <c r="W64" s="1"/>
      <c r="X64" s="1"/>
      <c r="Y64" s="1"/>
      <c r="Z64" s="1"/>
      <c r="AA64" s="1"/>
    </row>
    <row r="65" spans="1:27" ht="25.5" customHeight="1">
      <c r="A65" s="1"/>
      <c r="B65" s="1">
        <v>40</v>
      </c>
      <c r="C65" s="24">
        <v>0</v>
      </c>
      <c r="D65" s="24">
        <v>0</v>
      </c>
      <c r="E65" s="24">
        <v>0</v>
      </c>
      <c r="F65" s="24">
        <v>0</v>
      </c>
      <c r="G65" s="24">
        <v>0</v>
      </c>
      <c r="H65" s="24">
        <v>0</v>
      </c>
      <c r="I65" s="24">
        <v>0</v>
      </c>
      <c r="J65" s="1"/>
      <c r="K65" s="1"/>
      <c r="L65" s="1"/>
      <c r="M65" s="1"/>
      <c r="N65" s="1"/>
      <c r="O65" s="1"/>
      <c r="P65" s="1"/>
      <c r="Q65" s="1"/>
      <c r="R65" s="1"/>
      <c r="S65" s="1"/>
      <c r="T65" s="1"/>
      <c r="U65" s="1"/>
      <c r="V65" s="1"/>
      <c r="W65" s="1"/>
      <c r="X65" s="1"/>
      <c r="Y65" s="1"/>
      <c r="Z65" s="1"/>
      <c r="AA65" s="1"/>
    </row>
    <row r="66" spans="1:27" ht="25.5" customHeight="1">
      <c r="A66" s="1"/>
      <c r="B66" s="1">
        <v>41</v>
      </c>
      <c r="C66" s="24">
        <v>0</v>
      </c>
      <c r="D66" s="24">
        <v>0</v>
      </c>
      <c r="E66" s="24">
        <v>0</v>
      </c>
      <c r="F66" s="24">
        <v>0</v>
      </c>
      <c r="G66" s="24">
        <v>0</v>
      </c>
      <c r="H66" s="24">
        <v>0</v>
      </c>
      <c r="I66" s="24">
        <v>0</v>
      </c>
      <c r="J66" s="1"/>
      <c r="K66" s="1"/>
      <c r="L66" s="1"/>
      <c r="M66" s="1"/>
      <c r="N66" s="1"/>
      <c r="O66" s="1"/>
      <c r="P66" s="1"/>
      <c r="Q66" s="1"/>
      <c r="R66" s="1"/>
      <c r="S66" s="1"/>
      <c r="T66" s="1"/>
      <c r="U66" s="1"/>
      <c r="V66" s="1"/>
      <c r="W66" s="1"/>
      <c r="X66" s="1"/>
      <c r="Y66" s="1"/>
      <c r="Z66" s="1"/>
      <c r="AA66" s="1"/>
    </row>
    <row r="67" spans="1:27" ht="25.5" customHeight="1">
      <c r="A67" s="1"/>
      <c r="B67" s="1">
        <v>42</v>
      </c>
      <c r="C67" s="24">
        <v>0</v>
      </c>
      <c r="D67" s="24">
        <v>0</v>
      </c>
      <c r="E67" s="24">
        <v>0</v>
      </c>
      <c r="F67" s="24">
        <v>0</v>
      </c>
      <c r="G67" s="24">
        <v>0</v>
      </c>
      <c r="H67" s="24">
        <v>0</v>
      </c>
      <c r="I67" s="24">
        <v>0</v>
      </c>
      <c r="J67" s="1"/>
      <c r="K67" s="1"/>
      <c r="L67" s="1"/>
      <c r="M67" s="1"/>
      <c r="N67" s="1"/>
      <c r="O67" s="1"/>
      <c r="P67" s="1"/>
      <c r="Q67" s="1"/>
      <c r="R67" s="1"/>
      <c r="S67" s="1"/>
      <c r="T67" s="1"/>
      <c r="U67" s="1"/>
      <c r="V67" s="1"/>
      <c r="W67" s="1"/>
      <c r="X67" s="1"/>
      <c r="Y67" s="1"/>
      <c r="Z67" s="1"/>
      <c r="AA67" s="1"/>
    </row>
    <row r="68" spans="1:27" ht="25.5" customHeight="1">
      <c r="A68" s="1"/>
      <c r="B68" s="1">
        <v>43</v>
      </c>
      <c r="C68" s="24">
        <v>0</v>
      </c>
      <c r="D68" s="24">
        <v>0</v>
      </c>
      <c r="E68" s="24">
        <v>0</v>
      </c>
      <c r="F68" s="24">
        <v>0</v>
      </c>
      <c r="G68" s="24">
        <v>0</v>
      </c>
      <c r="H68" s="24">
        <v>0</v>
      </c>
      <c r="I68" s="24">
        <v>0</v>
      </c>
      <c r="J68" s="1"/>
      <c r="K68" s="1"/>
      <c r="L68" s="1"/>
      <c r="M68" s="1"/>
      <c r="N68" s="1"/>
      <c r="O68" s="1"/>
      <c r="P68" s="1"/>
      <c r="Q68" s="1"/>
      <c r="R68" s="1"/>
      <c r="S68" s="1"/>
      <c r="T68" s="1"/>
      <c r="U68" s="1"/>
      <c r="V68" s="1"/>
      <c r="W68" s="1"/>
      <c r="X68" s="1"/>
      <c r="Y68" s="1"/>
      <c r="Z68" s="1"/>
      <c r="AA68" s="1"/>
    </row>
    <row r="69" spans="1:27" ht="25.5" customHeight="1">
      <c r="A69" s="1"/>
      <c r="B69" s="1">
        <v>44</v>
      </c>
      <c r="C69" s="24">
        <v>0</v>
      </c>
      <c r="D69" s="24">
        <v>0</v>
      </c>
      <c r="E69" s="24">
        <v>0</v>
      </c>
      <c r="F69" s="24">
        <v>0</v>
      </c>
      <c r="G69" s="24">
        <v>0</v>
      </c>
      <c r="H69" s="24">
        <v>0</v>
      </c>
      <c r="I69" s="24">
        <v>0</v>
      </c>
      <c r="J69" s="1"/>
      <c r="K69" s="1"/>
      <c r="L69" s="1"/>
      <c r="M69" s="1"/>
      <c r="N69" s="1"/>
      <c r="O69" s="1"/>
      <c r="P69" s="1"/>
      <c r="Q69" s="1"/>
      <c r="R69" s="1"/>
      <c r="S69" s="1"/>
      <c r="T69" s="1"/>
      <c r="U69" s="1"/>
      <c r="V69" s="1"/>
      <c r="W69" s="1"/>
      <c r="X69" s="1"/>
      <c r="Y69" s="1"/>
      <c r="Z69" s="1"/>
      <c r="AA69" s="1"/>
    </row>
    <row r="70" spans="1:27" ht="25.5" customHeight="1">
      <c r="A70" s="1"/>
      <c r="B70" s="1">
        <v>45</v>
      </c>
      <c r="C70" s="24">
        <v>0</v>
      </c>
      <c r="D70" s="24">
        <v>0</v>
      </c>
      <c r="E70" s="24">
        <v>0</v>
      </c>
      <c r="F70" s="24">
        <v>0</v>
      </c>
      <c r="G70" s="24">
        <v>0</v>
      </c>
      <c r="H70" s="24">
        <v>0</v>
      </c>
      <c r="I70" s="24">
        <v>0</v>
      </c>
      <c r="J70" s="1"/>
      <c r="K70" s="1"/>
      <c r="L70" s="1"/>
      <c r="M70" s="1"/>
      <c r="N70" s="1"/>
      <c r="O70" s="1"/>
      <c r="P70" s="1"/>
      <c r="Q70" s="1"/>
      <c r="R70" s="1"/>
      <c r="S70" s="1"/>
      <c r="T70" s="1"/>
      <c r="U70" s="1"/>
      <c r="V70" s="1"/>
      <c r="W70" s="1"/>
      <c r="X70" s="1"/>
      <c r="Y70" s="1"/>
      <c r="Z70" s="1"/>
      <c r="AA70" s="1"/>
    </row>
    <row r="71" spans="1:27" ht="25.5" customHeight="1">
      <c r="A71" s="1"/>
      <c r="B71" s="1">
        <v>46</v>
      </c>
      <c r="C71" s="24">
        <v>0</v>
      </c>
      <c r="D71" s="24">
        <v>0</v>
      </c>
      <c r="E71" s="24">
        <v>0</v>
      </c>
      <c r="F71" s="24">
        <v>0</v>
      </c>
      <c r="G71" s="24">
        <v>0</v>
      </c>
      <c r="H71" s="24">
        <v>0</v>
      </c>
      <c r="I71" s="24">
        <v>0</v>
      </c>
      <c r="J71" s="1"/>
      <c r="K71" s="1"/>
      <c r="L71" s="1"/>
      <c r="M71" s="1"/>
      <c r="N71" s="1"/>
      <c r="O71" s="1"/>
      <c r="P71" s="1"/>
      <c r="Q71" s="1"/>
      <c r="R71" s="1"/>
      <c r="S71" s="1"/>
      <c r="T71" s="1"/>
      <c r="U71" s="1"/>
      <c r="V71" s="1"/>
      <c r="W71" s="1"/>
      <c r="X71" s="1"/>
      <c r="Y71" s="1"/>
      <c r="Z71" s="1"/>
      <c r="AA71" s="1"/>
    </row>
    <row r="72" spans="1:27" ht="25.5" customHeight="1">
      <c r="A72" s="1"/>
      <c r="B72" s="1">
        <v>47</v>
      </c>
      <c r="C72" s="24">
        <v>0</v>
      </c>
      <c r="D72" s="24">
        <v>0</v>
      </c>
      <c r="E72" s="24">
        <v>0</v>
      </c>
      <c r="F72" s="24">
        <v>0</v>
      </c>
      <c r="G72" s="24">
        <v>0</v>
      </c>
      <c r="H72" s="24">
        <v>0</v>
      </c>
      <c r="I72" s="24">
        <v>0</v>
      </c>
      <c r="J72" s="1"/>
      <c r="K72" s="1"/>
      <c r="L72" s="1"/>
      <c r="M72" s="1"/>
      <c r="N72" s="1"/>
      <c r="O72" s="1"/>
      <c r="P72" s="1"/>
      <c r="Q72" s="1"/>
      <c r="R72" s="1"/>
      <c r="S72" s="1"/>
      <c r="T72" s="1"/>
      <c r="U72" s="1"/>
      <c r="V72" s="1"/>
      <c r="W72" s="1"/>
      <c r="X72" s="1"/>
      <c r="Y72" s="1"/>
      <c r="Z72" s="1"/>
      <c r="AA72" s="1"/>
    </row>
    <row r="73" spans="1:27" ht="25.5" customHeight="1">
      <c r="A73" s="1"/>
      <c r="B73" s="1">
        <v>48</v>
      </c>
      <c r="C73" s="24">
        <v>0</v>
      </c>
      <c r="D73" s="24">
        <v>0</v>
      </c>
      <c r="E73" s="24">
        <v>0</v>
      </c>
      <c r="F73" s="24">
        <v>0</v>
      </c>
      <c r="G73" s="24">
        <v>0</v>
      </c>
      <c r="H73" s="24">
        <v>0</v>
      </c>
      <c r="I73" s="24">
        <v>0</v>
      </c>
      <c r="J73" s="1"/>
      <c r="K73" s="1"/>
      <c r="L73" s="1"/>
      <c r="M73" s="1"/>
      <c r="N73" s="1"/>
      <c r="O73" s="1"/>
      <c r="P73" s="1"/>
      <c r="Q73" s="1"/>
      <c r="R73" s="1"/>
      <c r="S73" s="1"/>
      <c r="T73" s="1"/>
      <c r="U73" s="1"/>
      <c r="V73" s="1"/>
      <c r="W73" s="1"/>
      <c r="X73" s="1"/>
      <c r="Y73" s="1"/>
      <c r="Z73" s="1"/>
      <c r="AA73" s="1"/>
    </row>
    <row r="74" spans="1:27" ht="25.5" customHeight="1">
      <c r="A74" s="1"/>
      <c r="B74" s="1">
        <v>49</v>
      </c>
      <c r="C74" s="24">
        <v>0</v>
      </c>
      <c r="D74" s="24">
        <v>0</v>
      </c>
      <c r="E74" s="24">
        <v>0</v>
      </c>
      <c r="F74" s="24">
        <v>0</v>
      </c>
      <c r="G74" s="24">
        <v>0</v>
      </c>
      <c r="H74" s="24">
        <v>0</v>
      </c>
      <c r="I74" s="24">
        <v>0</v>
      </c>
      <c r="J74" s="1"/>
      <c r="K74" s="1"/>
      <c r="L74" s="1"/>
      <c r="M74" s="1"/>
      <c r="N74" s="1"/>
      <c r="O74" s="1"/>
      <c r="P74" s="1"/>
      <c r="Q74" s="1"/>
      <c r="R74" s="1"/>
      <c r="S74" s="1"/>
      <c r="T74" s="1"/>
      <c r="U74" s="1"/>
      <c r="V74" s="1"/>
      <c r="W74" s="1"/>
      <c r="X74" s="1"/>
      <c r="Y74" s="1"/>
      <c r="Z74" s="1"/>
      <c r="AA74" s="1"/>
    </row>
    <row r="75" spans="1:27" ht="25.5" customHeight="1">
      <c r="A75" s="1"/>
      <c r="B75" s="1">
        <v>50</v>
      </c>
      <c r="C75" s="24">
        <v>0</v>
      </c>
      <c r="D75" s="24">
        <v>0</v>
      </c>
      <c r="E75" s="24">
        <v>0</v>
      </c>
      <c r="F75" s="24">
        <v>0</v>
      </c>
      <c r="G75" s="24">
        <v>0</v>
      </c>
      <c r="H75" s="24">
        <v>0</v>
      </c>
      <c r="I75" s="24">
        <v>0</v>
      </c>
      <c r="J75" s="1"/>
      <c r="K75" s="1"/>
      <c r="L75" s="1"/>
      <c r="M75" s="1"/>
      <c r="N75" s="1"/>
      <c r="O75" s="1"/>
      <c r="P75" s="1"/>
      <c r="Q75" s="1"/>
      <c r="R75" s="1"/>
      <c r="S75" s="1"/>
      <c r="T75" s="1"/>
      <c r="U75" s="1"/>
      <c r="V75" s="1"/>
      <c r="W75" s="1"/>
      <c r="X75" s="1"/>
      <c r="Y75" s="1"/>
      <c r="Z75" s="1"/>
      <c r="AA75" s="1"/>
    </row>
    <row r="76" spans="1:27" ht="25.5" customHeight="1">
      <c r="A76" s="1"/>
      <c r="B76" s="1">
        <v>51</v>
      </c>
      <c r="C76" s="24">
        <v>0</v>
      </c>
      <c r="D76" s="24">
        <v>0</v>
      </c>
      <c r="E76" s="24">
        <v>0</v>
      </c>
      <c r="F76" s="24">
        <v>0</v>
      </c>
      <c r="G76" s="24">
        <v>0</v>
      </c>
      <c r="H76" s="24">
        <v>0</v>
      </c>
      <c r="I76" s="24">
        <v>0</v>
      </c>
      <c r="J76" s="1"/>
      <c r="K76" s="1"/>
      <c r="L76" s="1"/>
      <c r="M76" s="1"/>
      <c r="N76" s="1"/>
      <c r="O76" s="1"/>
      <c r="P76" s="1"/>
      <c r="Q76" s="1"/>
      <c r="R76" s="1"/>
      <c r="S76" s="1"/>
      <c r="T76" s="1"/>
      <c r="U76" s="1"/>
      <c r="V76" s="1"/>
      <c r="W76" s="1"/>
      <c r="X76" s="1"/>
      <c r="Y76" s="1"/>
      <c r="Z76" s="1"/>
      <c r="AA76" s="1"/>
    </row>
    <row r="77" spans="1:27" ht="25.5" customHeight="1">
      <c r="A77" s="1"/>
      <c r="B77" s="1">
        <v>52</v>
      </c>
      <c r="C77" s="24">
        <v>0</v>
      </c>
      <c r="D77" s="24">
        <v>0</v>
      </c>
      <c r="E77" s="24">
        <v>0</v>
      </c>
      <c r="F77" s="24">
        <v>0</v>
      </c>
      <c r="G77" s="24">
        <v>0</v>
      </c>
      <c r="H77" s="24">
        <v>0</v>
      </c>
      <c r="I77" s="24">
        <v>0</v>
      </c>
      <c r="J77" s="1"/>
      <c r="K77" s="1"/>
      <c r="L77" s="1"/>
      <c r="M77" s="1"/>
      <c r="N77" s="1"/>
      <c r="O77" s="1"/>
      <c r="P77" s="1"/>
      <c r="Q77" s="1"/>
      <c r="R77" s="1"/>
      <c r="S77" s="1"/>
      <c r="T77" s="1"/>
      <c r="U77" s="1"/>
      <c r="V77" s="1"/>
      <c r="W77" s="1"/>
      <c r="X77" s="1"/>
      <c r="Y77" s="1"/>
      <c r="Z77" s="1"/>
      <c r="AA77" s="1"/>
    </row>
    <row r="78" spans="1:27" ht="25.5" customHeight="1">
      <c r="A78" s="1"/>
      <c r="B78" s="1">
        <v>53</v>
      </c>
      <c r="C78" s="24">
        <v>0</v>
      </c>
      <c r="D78" s="24">
        <v>0</v>
      </c>
      <c r="E78" s="24">
        <v>0</v>
      </c>
      <c r="F78" s="24">
        <v>0</v>
      </c>
      <c r="G78" s="24">
        <v>0</v>
      </c>
      <c r="H78" s="24">
        <v>0</v>
      </c>
      <c r="I78" s="24">
        <v>0</v>
      </c>
      <c r="J78" s="1"/>
      <c r="K78" s="1"/>
      <c r="L78" s="1"/>
      <c r="M78" s="1"/>
      <c r="N78" s="1"/>
      <c r="O78" s="1"/>
      <c r="P78" s="1"/>
      <c r="Q78" s="1"/>
      <c r="R78" s="1"/>
      <c r="S78" s="1"/>
      <c r="T78" s="1"/>
      <c r="U78" s="1"/>
      <c r="V78" s="1"/>
      <c r="W78" s="1"/>
      <c r="X78" s="1"/>
      <c r="Y78" s="1"/>
      <c r="Z78" s="1"/>
      <c r="AA78" s="1"/>
    </row>
    <row r="79" spans="1:27" ht="25.5" customHeight="1">
      <c r="A79" s="1"/>
      <c r="B79" s="1">
        <v>54</v>
      </c>
      <c r="C79" s="24">
        <v>0</v>
      </c>
      <c r="D79" s="24">
        <v>0</v>
      </c>
      <c r="E79" s="24">
        <v>0</v>
      </c>
      <c r="F79" s="24">
        <v>0</v>
      </c>
      <c r="G79" s="24">
        <v>0</v>
      </c>
      <c r="H79" s="24">
        <v>0</v>
      </c>
      <c r="I79" s="24">
        <v>0</v>
      </c>
      <c r="J79" s="1"/>
      <c r="K79" s="1"/>
      <c r="L79" s="1"/>
      <c r="M79" s="1"/>
      <c r="N79" s="1"/>
      <c r="O79" s="1"/>
      <c r="P79" s="1"/>
      <c r="Q79" s="1"/>
      <c r="R79" s="1"/>
      <c r="S79" s="1"/>
      <c r="T79" s="1"/>
      <c r="U79" s="1"/>
      <c r="V79" s="1"/>
      <c r="W79" s="1"/>
      <c r="X79" s="1"/>
      <c r="Y79" s="1"/>
      <c r="Z79" s="1"/>
      <c r="AA79" s="1"/>
    </row>
    <row r="80" spans="1:27" ht="25.5" customHeight="1">
      <c r="A80" s="1"/>
      <c r="B80" s="1">
        <v>55</v>
      </c>
      <c r="C80" s="24">
        <v>0</v>
      </c>
      <c r="D80" s="24">
        <v>0</v>
      </c>
      <c r="E80" s="24">
        <v>0</v>
      </c>
      <c r="F80" s="24">
        <v>0</v>
      </c>
      <c r="G80" s="24">
        <v>0</v>
      </c>
      <c r="H80" s="24">
        <v>0</v>
      </c>
      <c r="I80" s="24">
        <v>0</v>
      </c>
      <c r="J80" s="1"/>
      <c r="K80" s="1"/>
      <c r="L80" s="1"/>
      <c r="M80" s="1"/>
      <c r="N80" s="1"/>
      <c r="O80" s="1"/>
      <c r="P80" s="1"/>
      <c r="Q80" s="1"/>
      <c r="R80" s="1"/>
      <c r="S80" s="1"/>
      <c r="T80" s="1"/>
      <c r="U80" s="1"/>
      <c r="V80" s="1"/>
      <c r="W80" s="1"/>
      <c r="X80" s="1"/>
      <c r="Y80" s="1"/>
      <c r="Z80" s="1"/>
      <c r="AA80" s="1"/>
    </row>
    <row r="81" spans="1:27" ht="25.5" customHeight="1">
      <c r="A81" s="1"/>
      <c r="B81" s="1">
        <v>56</v>
      </c>
      <c r="C81" s="24">
        <v>0</v>
      </c>
      <c r="D81" s="24">
        <v>0</v>
      </c>
      <c r="E81" s="24">
        <v>0</v>
      </c>
      <c r="F81" s="24">
        <v>0</v>
      </c>
      <c r="G81" s="24">
        <v>0</v>
      </c>
      <c r="H81" s="24">
        <v>0</v>
      </c>
      <c r="I81" s="24">
        <v>0</v>
      </c>
      <c r="J81" s="1"/>
      <c r="K81" s="1"/>
      <c r="L81" s="1"/>
      <c r="M81" s="1"/>
      <c r="N81" s="1"/>
      <c r="O81" s="1"/>
      <c r="P81" s="1"/>
      <c r="Q81" s="1"/>
      <c r="R81" s="1"/>
      <c r="S81" s="1"/>
      <c r="T81" s="1"/>
      <c r="U81" s="1"/>
      <c r="V81" s="1"/>
      <c r="W81" s="1"/>
      <c r="X81" s="1"/>
      <c r="Y81" s="1"/>
      <c r="Z81" s="1"/>
      <c r="AA81" s="1"/>
    </row>
    <row r="82" spans="1:27" ht="25.5" customHeight="1">
      <c r="A82" s="1"/>
      <c r="B82" s="1">
        <v>57</v>
      </c>
      <c r="C82" s="24">
        <v>0</v>
      </c>
      <c r="D82" s="24">
        <v>0</v>
      </c>
      <c r="E82" s="24">
        <v>0</v>
      </c>
      <c r="F82" s="24">
        <v>0</v>
      </c>
      <c r="G82" s="24">
        <v>0</v>
      </c>
      <c r="H82" s="24">
        <v>0</v>
      </c>
      <c r="I82" s="24">
        <v>0</v>
      </c>
      <c r="J82" s="1"/>
      <c r="K82" s="1"/>
      <c r="L82" s="1"/>
      <c r="M82" s="1"/>
      <c r="N82" s="1"/>
      <c r="O82" s="1"/>
      <c r="P82" s="1"/>
      <c r="Q82" s="1"/>
      <c r="R82" s="1"/>
      <c r="S82" s="1"/>
      <c r="T82" s="1"/>
      <c r="U82" s="1"/>
      <c r="V82" s="1"/>
      <c r="W82" s="1"/>
      <c r="X82" s="1"/>
      <c r="Y82" s="1"/>
      <c r="Z82" s="1"/>
      <c r="AA82" s="1"/>
    </row>
    <row r="83" spans="1:27" ht="25.5" customHeight="1">
      <c r="A83" s="1"/>
      <c r="B83" s="1">
        <v>58</v>
      </c>
      <c r="C83" s="24">
        <v>0</v>
      </c>
      <c r="D83" s="24">
        <v>0</v>
      </c>
      <c r="E83" s="24">
        <v>0</v>
      </c>
      <c r="F83" s="24">
        <v>0</v>
      </c>
      <c r="G83" s="24">
        <v>0</v>
      </c>
      <c r="H83" s="24">
        <v>0</v>
      </c>
      <c r="I83" s="24">
        <v>0</v>
      </c>
      <c r="J83" s="1"/>
      <c r="K83" s="1"/>
      <c r="L83" s="1"/>
      <c r="M83" s="1"/>
      <c r="N83" s="1"/>
      <c r="O83" s="1"/>
      <c r="P83" s="1"/>
      <c r="Q83" s="1"/>
      <c r="R83" s="1"/>
      <c r="S83" s="1"/>
      <c r="T83" s="1"/>
      <c r="U83" s="1"/>
      <c r="V83" s="1"/>
      <c r="W83" s="1"/>
      <c r="X83" s="1"/>
      <c r="Y83" s="1"/>
      <c r="Z83" s="1"/>
      <c r="AA83" s="1"/>
    </row>
    <row r="84" spans="1:27" ht="25.5" customHeight="1">
      <c r="A84" s="1"/>
      <c r="B84" s="1">
        <v>59</v>
      </c>
      <c r="C84" s="24">
        <v>0</v>
      </c>
      <c r="D84" s="24">
        <v>0</v>
      </c>
      <c r="E84" s="24">
        <v>0</v>
      </c>
      <c r="F84" s="24">
        <v>0</v>
      </c>
      <c r="G84" s="24">
        <v>0</v>
      </c>
      <c r="H84" s="24">
        <v>0</v>
      </c>
      <c r="I84" s="24">
        <v>0</v>
      </c>
      <c r="J84" s="1"/>
      <c r="K84" s="1"/>
      <c r="L84" s="1"/>
      <c r="M84" s="1"/>
      <c r="N84" s="1"/>
      <c r="O84" s="1"/>
      <c r="P84" s="1"/>
      <c r="Q84" s="1"/>
      <c r="R84" s="1"/>
      <c r="S84" s="1"/>
      <c r="T84" s="1"/>
      <c r="U84" s="1"/>
      <c r="V84" s="1"/>
      <c r="W84" s="1"/>
      <c r="X84" s="1"/>
      <c r="Y84" s="1"/>
      <c r="Z84" s="1"/>
      <c r="AA84" s="1"/>
    </row>
    <row r="85" spans="1:27" ht="25.5" customHeight="1">
      <c r="A85" s="1"/>
      <c r="B85" s="1">
        <v>60</v>
      </c>
      <c r="C85" s="24">
        <v>0</v>
      </c>
      <c r="D85" s="24">
        <v>0</v>
      </c>
      <c r="E85" s="24">
        <v>0</v>
      </c>
      <c r="F85" s="24">
        <v>0</v>
      </c>
      <c r="G85" s="24">
        <v>0</v>
      </c>
      <c r="H85" s="24">
        <v>0</v>
      </c>
      <c r="I85" s="24">
        <v>0</v>
      </c>
      <c r="J85" s="1"/>
      <c r="K85" s="1"/>
      <c r="L85" s="1"/>
      <c r="M85" s="1"/>
      <c r="N85" s="1"/>
      <c r="O85" s="1"/>
      <c r="P85" s="1"/>
      <c r="Q85" s="1"/>
      <c r="R85" s="1"/>
      <c r="S85" s="1"/>
      <c r="T85" s="1"/>
      <c r="U85" s="1"/>
      <c r="V85" s="1"/>
      <c r="W85" s="1"/>
      <c r="X85" s="1"/>
      <c r="Y85" s="1"/>
      <c r="Z85" s="1"/>
      <c r="AA85" s="1"/>
    </row>
    <row r="86" spans="1:27" ht="25.5" customHeight="1">
      <c r="A86" s="1"/>
      <c r="B86" s="1">
        <v>61</v>
      </c>
      <c r="C86" s="24">
        <v>0</v>
      </c>
      <c r="D86" s="24">
        <v>0</v>
      </c>
      <c r="E86" s="24">
        <v>0</v>
      </c>
      <c r="F86" s="24">
        <v>0</v>
      </c>
      <c r="G86" s="24">
        <v>0</v>
      </c>
      <c r="H86" s="24">
        <v>0</v>
      </c>
      <c r="I86" s="24">
        <v>0</v>
      </c>
      <c r="J86" s="1"/>
      <c r="K86" s="1"/>
      <c r="L86" s="1"/>
      <c r="M86" s="1"/>
      <c r="N86" s="1"/>
      <c r="O86" s="1"/>
      <c r="P86" s="1"/>
      <c r="Q86" s="1"/>
      <c r="R86" s="1"/>
      <c r="S86" s="1"/>
      <c r="T86" s="1"/>
      <c r="U86" s="1"/>
      <c r="V86" s="1"/>
      <c r="W86" s="1"/>
      <c r="X86" s="1"/>
      <c r="Y86" s="1"/>
      <c r="Z86" s="1"/>
      <c r="AA86" s="1"/>
    </row>
    <row r="87" spans="1:27" ht="25.5" customHeight="1">
      <c r="A87" s="1"/>
      <c r="B87" s="1">
        <v>62</v>
      </c>
      <c r="C87" s="24">
        <v>0</v>
      </c>
      <c r="D87" s="24">
        <v>0</v>
      </c>
      <c r="E87" s="24">
        <v>0</v>
      </c>
      <c r="F87" s="24">
        <v>0</v>
      </c>
      <c r="G87" s="24">
        <v>0</v>
      </c>
      <c r="H87" s="24">
        <v>0</v>
      </c>
      <c r="I87" s="24">
        <v>0</v>
      </c>
      <c r="J87" s="1"/>
      <c r="K87" s="1"/>
      <c r="L87" s="1"/>
      <c r="M87" s="1"/>
      <c r="N87" s="1"/>
      <c r="O87" s="1"/>
      <c r="P87" s="1"/>
      <c r="Q87" s="1"/>
      <c r="R87" s="1"/>
      <c r="S87" s="1"/>
      <c r="T87" s="1"/>
      <c r="U87" s="1"/>
      <c r="V87" s="1"/>
      <c r="W87" s="1"/>
      <c r="X87" s="1"/>
      <c r="Y87" s="1"/>
      <c r="Z87" s="1"/>
      <c r="AA87" s="1"/>
    </row>
    <row r="88" spans="1:27" ht="25.5" customHeight="1">
      <c r="A88" s="1"/>
      <c r="B88" s="1">
        <v>63</v>
      </c>
      <c r="C88" s="24">
        <v>0</v>
      </c>
      <c r="D88" s="24">
        <v>0</v>
      </c>
      <c r="E88" s="24">
        <v>0</v>
      </c>
      <c r="F88" s="24">
        <v>0</v>
      </c>
      <c r="G88" s="24">
        <v>0</v>
      </c>
      <c r="H88" s="24">
        <v>0</v>
      </c>
      <c r="I88" s="24">
        <v>0</v>
      </c>
      <c r="J88" s="1"/>
      <c r="K88" s="1"/>
      <c r="L88" s="1"/>
      <c r="M88" s="1"/>
      <c r="N88" s="1"/>
      <c r="O88" s="1"/>
      <c r="P88" s="1"/>
      <c r="Q88" s="1"/>
      <c r="R88" s="1"/>
      <c r="S88" s="1"/>
      <c r="T88" s="1"/>
      <c r="U88" s="1"/>
      <c r="V88" s="1"/>
      <c r="W88" s="1"/>
      <c r="X88" s="1"/>
      <c r="Y88" s="1"/>
      <c r="Z88" s="1"/>
      <c r="AA88" s="1"/>
    </row>
    <row r="89" spans="1:27" ht="25.5" customHeight="1">
      <c r="A89" s="1"/>
      <c r="B89" s="1">
        <v>64</v>
      </c>
      <c r="C89" s="24">
        <v>0</v>
      </c>
      <c r="D89" s="24">
        <v>0</v>
      </c>
      <c r="E89" s="24">
        <v>0</v>
      </c>
      <c r="F89" s="24">
        <v>0</v>
      </c>
      <c r="G89" s="24">
        <v>0</v>
      </c>
      <c r="H89" s="24">
        <v>0</v>
      </c>
      <c r="I89" s="24">
        <v>0</v>
      </c>
      <c r="J89" s="1"/>
      <c r="K89" s="1"/>
      <c r="L89" s="1"/>
      <c r="M89" s="1"/>
      <c r="N89" s="1"/>
      <c r="O89" s="1"/>
      <c r="P89" s="1"/>
      <c r="Q89" s="1"/>
      <c r="R89" s="1"/>
      <c r="S89" s="1"/>
      <c r="T89" s="1"/>
      <c r="U89" s="1"/>
      <c r="V89" s="1"/>
      <c r="W89" s="1"/>
      <c r="X89" s="1"/>
      <c r="Y89" s="1"/>
      <c r="Z89" s="1"/>
      <c r="AA89" s="1"/>
    </row>
    <row r="90" spans="1:27" ht="25.5" customHeight="1">
      <c r="A90" s="1"/>
      <c r="B90" s="1">
        <v>65</v>
      </c>
      <c r="C90" s="24">
        <v>0</v>
      </c>
      <c r="D90" s="24">
        <v>0</v>
      </c>
      <c r="E90" s="24">
        <v>0</v>
      </c>
      <c r="F90" s="24">
        <v>0</v>
      </c>
      <c r="G90" s="24">
        <v>0</v>
      </c>
      <c r="H90" s="24">
        <v>0</v>
      </c>
      <c r="I90" s="24">
        <v>0</v>
      </c>
      <c r="J90" s="1"/>
      <c r="K90" s="1"/>
      <c r="L90" s="1"/>
      <c r="M90" s="1"/>
      <c r="N90" s="1"/>
      <c r="O90" s="1"/>
      <c r="P90" s="1"/>
      <c r="Q90" s="1"/>
      <c r="R90" s="1"/>
      <c r="S90" s="1"/>
      <c r="T90" s="1"/>
      <c r="U90" s="1"/>
      <c r="V90" s="1"/>
      <c r="W90" s="1"/>
      <c r="X90" s="1"/>
      <c r="Y90" s="1"/>
      <c r="Z90" s="1"/>
      <c r="AA90" s="1"/>
    </row>
    <row r="91" spans="1:27" ht="25.5" customHeight="1">
      <c r="A91" s="1"/>
      <c r="B91" s="1">
        <v>66</v>
      </c>
      <c r="C91" s="24">
        <v>0</v>
      </c>
      <c r="D91" s="24">
        <v>0</v>
      </c>
      <c r="E91" s="24">
        <v>0</v>
      </c>
      <c r="F91" s="24">
        <v>0</v>
      </c>
      <c r="G91" s="24">
        <v>0</v>
      </c>
      <c r="H91" s="24">
        <v>0</v>
      </c>
      <c r="I91" s="24">
        <v>0</v>
      </c>
      <c r="J91" s="1"/>
      <c r="K91" s="1"/>
      <c r="L91" s="1"/>
      <c r="M91" s="1"/>
      <c r="N91" s="1"/>
      <c r="O91" s="1"/>
      <c r="P91" s="1"/>
      <c r="Q91" s="1"/>
      <c r="R91" s="1"/>
      <c r="S91" s="1"/>
      <c r="T91" s="1"/>
      <c r="U91" s="1"/>
      <c r="V91" s="1"/>
      <c r="W91" s="1"/>
      <c r="X91" s="1"/>
      <c r="Y91" s="1"/>
      <c r="Z91" s="1"/>
      <c r="AA91" s="1"/>
    </row>
    <row r="92" spans="1:27" ht="25.5" customHeight="1">
      <c r="A92" s="1"/>
      <c r="B92" s="1">
        <v>67</v>
      </c>
      <c r="C92" s="24">
        <v>0</v>
      </c>
      <c r="D92" s="24">
        <v>0</v>
      </c>
      <c r="E92" s="24">
        <v>0</v>
      </c>
      <c r="F92" s="24">
        <v>0</v>
      </c>
      <c r="G92" s="24">
        <v>0</v>
      </c>
      <c r="H92" s="24">
        <v>0</v>
      </c>
      <c r="I92" s="24">
        <v>0</v>
      </c>
      <c r="J92" s="1"/>
      <c r="K92" s="1"/>
      <c r="L92" s="1"/>
      <c r="M92" s="1"/>
      <c r="N92" s="1"/>
      <c r="O92" s="1"/>
      <c r="P92" s="1"/>
      <c r="Q92" s="1"/>
      <c r="R92" s="1"/>
      <c r="S92" s="1"/>
      <c r="T92" s="1"/>
      <c r="U92" s="1"/>
      <c r="V92" s="1"/>
      <c r="W92" s="1"/>
      <c r="X92" s="1"/>
      <c r="Y92" s="1"/>
      <c r="Z92" s="1"/>
      <c r="AA92" s="1"/>
    </row>
    <row r="93" spans="1:27" ht="25.5" customHeight="1">
      <c r="A93" s="1"/>
      <c r="B93" s="1">
        <v>68</v>
      </c>
      <c r="C93" s="24">
        <v>0</v>
      </c>
      <c r="D93" s="24">
        <v>0</v>
      </c>
      <c r="E93" s="24">
        <v>0</v>
      </c>
      <c r="F93" s="24">
        <v>0</v>
      </c>
      <c r="G93" s="24">
        <v>0</v>
      </c>
      <c r="H93" s="24">
        <v>0</v>
      </c>
      <c r="I93" s="24">
        <v>0</v>
      </c>
      <c r="J93" s="1"/>
      <c r="K93" s="1"/>
      <c r="L93" s="1"/>
      <c r="M93" s="1"/>
      <c r="N93" s="1"/>
      <c r="O93" s="1"/>
      <c r="P93" s="1"/>
      <c r="Q93" s="1"/>
      <c r="R93" s="1"/>
      <c r="S93" s="1"/>
      <c r="T93" s="1"/>
      <c r="U93" s="1"/>
      <c r="V93" s="1"/>
      <c r="W93" s="1"/>
      <c r="X93" s="1"/>
      <c r="Y93" s="1"/>
      <c r="Z93" s="1"/>
      <c r="AA93" s="1"/>
    </row>
    <row r="94" spans="1:27" ht="25.5" customHeight="1">
      <c r="A94" s="1"/>
      <c r="B94" s="1">
        <v>69</v>
      </c>
      <c r="C94" s="24">
        <v>0</v>
      </c>
      <c r="D94" s="24">
        <v>0</v>
      </c>
      <c r="E94" s="24">
        <v>0</v>
      </c>
      <c r="F94" s="24">
        <v>0</v>
      </c>
      <c r="G94" s="24">
        <v>0</v>
      </c>
      <c r="H94" s="24">
        <v>0</v>
      </c>
      <c r="I94" s="24">
        <v>0</v>
      </c>
      <c r="J94" s="1"/>
      <c r="K94" s="1"/>
      <c r="L94" s="1"/>
      <c r="M94" s="1"/>
      <c r="N94" s="1"/>
      <c r="O94" s="1"/>
      <c r="P94" s="1"/>
      <c r="Q94" s="1"/>
      <c r="R94" s="1"/>
      <c r="S94" s="1"/>
      <c r="T94" s="1"/>
      <c r="U94" s="1"/>
      <c r="V94" s="1"/>
      <c r="W94" s="1"/>
      <c r="X94" s="1"/>
      <c r="Y94" s="1"/>
      <c r="Z94" s="1"/>
      <c r="AA94" s="1"/>
    </row>
    <row r="95" spans="1:27" ht="25.5" customHeight="1">
      <c r="A95" s="1"/>
      <c r="B95" s="1">
        <v>70</v>
      </c>
      <c r="C95" s="24">
        <v>0</v>
      </c>
      <c r="D95" s="24">
        <v>0</v>
      </c>
      <c r="E95" s="24">
        <v>0</v>
      </c>
      <c r="F95" s="24">
        <v>0</v>
      </c>
      <c r="G95" s="24">
        <v>0</v>
      </c>
      <c r="H95" s="24">
        <v>0</v>
      </c>
      <c r="I95" s="24">
        <v>0</v>
      </c>
      <c r="J95" s="1"/>
      <c r="K95" s="1"/>
      <c r="L95" s="1"/>
      <c r="M95" s="1"/>
      <c r="N95" s="1"/>
      <c r="O95" s="1"/>
      <c r="P95" s="1"/>
      <c r="Q95" s="1"/>
      <c r="R95" s="1"/>
      <c r="S95" s="1"/>
      <c r="T95" s="1"/>
      <c r="U95" s="1"/>
      <c r="V95" s="1"/>
      <c r="W95" s="1"/>
      <c r="X95" s="1"/>
      <c r="Y95" s="1"/>
      <c r="Z95" s="1"/>
      <c r="AA95" s="1"/>
    </row>
    <row r="96" spans="1:27" ht="25.5" customHeight="1">
      <c r="A96" s="1"/>
      <c r="B96" s="1">
        <v>71</v>
      </c>
      <c r="C96" s="24">
        <v>0</v>
      </c>
      <c r="D96" s="24">
        <v>0</v>
      </c>
      <c r="E96" s="24">
        <v>0</v>
      </c>
      <c r="F96" s="24">
        <v>0</v>
      </c>
      <c r="G96" s="24">
        <v>0</v>
      </c>
      <c r="H96" s="24">
        <v>0</v>
      </c>
      <c r="I96" s="24">
        <v>0</v>
      </c>
      <c r="J96" s="1"/>
      <c r="K96" s="1"/>
      <c r="L96" s="1"/>
      <c r="M96" s="1"/>
      <c r="N96" s="1"/>
      <c r="O96" s="1"/>
      <c r="P96" s="1"/>
      <c r="Q96" s="1"/>
      <c r="R96" s="1"/>
      <c r="S96" s="1"/>
      <c r="T96" s="1"/>
      <c r="U96" s="1"/>
      <c r="V96" s="1"/>
      <c r="W96" s="1"/>
      <c r="X96" s="1"/>
      <c r="Y96" s="1"/>
      <c r="Z96" s="1"/>
      <c r="AA96" s="1"/>
    </row>
    <row r="97" spans="1:27" ht="25.5" customHeight="1">
      <c r="A97" s="1"/>
      <c r="B97" s="1">
        <v>72</v>
      </c>
      <c r="C97" s="24">
        <v>0</v>
      </c>
      <c r="D97" s="24">
        <v>0</v>
      </c>
      <c r="E97" s="24">
        <v>0</v>
      </c>
      <c r="F97" s="24">
        <v>0</v>
      </c>
      <c r="G97" s="24">
        <v>0</v>
      </c>
      <c r="H97" s="24">
        <v>0</v>
      </c>
      <c r="I97" s="24">
        <v>0</v>
      </c>
      <c r="J97" s="1"/>
      <c r="K97" s="1"/>
      <c r="L97" s="1"/>
      <c r="M97" s="1"/>
      <c r="N97" s="1"/>
      <c r="O97" s="1"/>
      <c r="P97" s="1"/>
      <c r="Q97" s="1"/>
      <c r="R97" s="1"/>
      <c r="S97" s="1"/>
      <c r="T97" s="1"/>
      <c r="U97" s="1"/>
      <c r="V97" s="1"/>
      <c r="W97" s="1"/>
      <c r="X97" s="1"/>
      <c r="Y97" s="1"/>
      <c r="Z97" s="1"/>
      <c r="AA97" s="1"/>
    </row>
    <row r="98" spans="1:27" ht="25.5" customHeight="1">
      <c r="A98" s="1"/>
      <c r="B98" s="1">
        <v>73</v>
      </c>
      <c r="C98" s="24">
        <v>0</v>
      </c>
      <c r="D98" s="24">
        <v>0</v>
      </c>
      <c r="E98" s="24">
        <v>0</v>
      </c>
      <c r="F98" s="24">
        <v>0</v>
      </c>
      <c r="G98" s="24">
        <v>0</v>
      </c>
      <c r="H98" s="24">
        <v>0</v>
      </c>
      <c r="I98" s="24">
        <v>0</v>
      </c>
      <c r="J98" s="1"/>
      <c r="K98" s="1"/>
      <c r="L98" s="1"/>
      <c r="M98" s="1"/>
      <c r="N98" s="1"/>
      <c r="O98" s="1"/>
      <c r="P98" s="1"/>
      <c r="Q98" s="1"/>
      <c r="R98" s="1"/>
      <c r="S98" s="1"/>
      <c r="T98" s="1"/>
      <c r="U98" s="1"/>
      <c r="V98" s="1"/>
      <c r="W98" s="1"/>
      <c r="X98" s="1"/>
      <c r="Y98" s="1"/>
      <c r="Z98" s="1"/>
      <c r="AA98" s="1"/>
    </row>
    <row r="99" spans="1:27" ht="25.5" customHeight="1">
      <c r="A99" s="1"/>
      <c r="B99" s="1">
        <v>74</v>
      </c>
      <c r="C99" s="24">
        <v>0</v>
      </c>
      <c r="D99" s="24">
        <v>0</v>
      </c>
      <c r="E99" s="24">
        <v>0</v>
      </c>
      <c r="F99" s="24">
        <v>0</v>
      </c>
      <c r="G99" s="24">
        <v>0</v>
      </c>
      <c r="H99" s="24">
        <v>0</v>
      </c>
      <c r="I99" s="24">
        <v>0</v>
      </c>
      <c r="J99" s="1"/>
      <c r="K99" s="1"/>
      <c r="L99" s="1"/>
      <c r="M99" s="1"/>
      <c r="N99" s="1"/>
      <c r="O99" s="1"/>
      <c r="P99" s="1"/>
      <c r="Q99" s="1"/>
      <c r="R99" s="1"/>
      <c r="S99" s="1"/>
      <c r="T99" s="1"/>
      <c r="U99" s="1"/>
      <c r="V99" s="1"/>
      <c r="W99" s="1"/>
      <c r="X99" s="1"/>
      <c r="Y99" s="1"/>
      <c r="Z99" s="1"/>
      <c r="AA99" s="1"/>
    </row>
    <row r="100" spans="1:27" ht="25.5" customHeight="1">
      <c r="A100" s="1"/>
      <c r="B100" s="1">
        <v>75</v>
      </c>
      <c r="C100" s="24">
        <v>0</v>
      </c>
      <c r="D100" s="24">
        <v>0</v>
      </c>
      <c r="E100" s="24">
        <v>0</v>
      </c>
      <c r="F100" s="24">
        <v>0</v>
      </c>
      <c r="G100" s="24">
        <v>0</v>
      </c>
      <c r="H100" s="24">
        <v>0</v>
      </c>
      <c r="I100" s="24">
        <v>0</v>
      </c>
      <c r="J100" s="1"/>
      <c r="K100" s="1"/>
      <c r="L100" s="1"/>
      <c r="M100" s="1"/>
      <c r="N100" s="1"/>
      <c r="O100" s="1"/>
      <c r="P100" s="1"/>
      <c r="Q100" s="1"/>
      <c r="R100" s="1"/>
      <c r="S100" s="1"/>
      <c r="T100" s="1"/>
      <c r="U100" s="1"/>
      <c r="V100" s="1"/>
      <c r="W100" s="1"/>
      <c r="X100" s="1"/>
      <c r="Y100" s="1"/>
      <c r="Z100" s="1"/>
      <c r="AA100" s="1"/>
    </row>
    <row r="101" spans="1:27" ht="25.5" customHeight="1">
      <c r="A101" s="1"/>
      <c r="B101" s="1">
        <v>76</v>
      </c>
      <c r="C101" s="24">
        <v>0</v>
      </c>
      <c r="D101" s="24">
        <v>0</v>
      </c>
      <c r="E101" s="24">
        <v>0</v>
      </c>
      <c r="F101" s="24">
        <v>0</v>
      </c>
      <c r="G101" s="24">
        <v>0</v>
      </c>
      <c r="H101" s="24">
        <v>0</v>
      </c>
      <c r="I101" s="24">
        <v>0</v>
      </c>
      <c r="J101" s="1"/>
      <c r="K101" s="1"/>
      <c r="L101" s="1"/>
      <c r="M101" s="1"/>
      <c r="N101" s="1"/>
      <c r="O101" s="1"/>
      <c r="P101" s="1"/>
      <c r="Q101" s="1"/>
      <c r="R101" s="1"/>
      <c r="S101" s="1"/>
      <c r="T101" s="1"/>
      <c r="U101" s="1"/>
      <c r="V101" s="1"/>
      <c r="W101" s="1"/>
      <c r="X101" s="1"/>
      <c r="Y101" s="1"/>
      <c r="Z101" s="1"/>
      <c r="AA101" s="1"/>
    </row>
    <row r="102" spans="1:27" ht="25.5" customHeight="1">
      <c r="A102" s="1"/>
      <c r="B102" s="1">
        <v>77</v>
      </c>
      <c r="C102" s="24">
        <v>0</v>
      </c>
      <c r="D102" s="24">
        <v>0</v>
      </c>
      <c r="E102" s="24">
        <v>0</v>
      </c>
      <c r="F102" s="24">
        <v>0</v>
      </c>
      <c r="G102" s="24">
        <v>0</v>
      </c>
      <c r="H102" s="24">
        <v>0</v>
      </c>
      <c r="I102" s="24">
        <v>0</v>
      </c>
      <c r="J102" s="1"/>
      <c r="K102" s="1"/>
      <c r="L102" s="1"/>
      <c r="M102" s="1"/>
      <c r="N102" s="1"/>
      <c r="O102" s="1"/>
      <c r="P102" s="1"/>
      <c r="Q102" s="1"/>
      <c r="R102" s="1"/>
      <c r="S102" s="1"/>
      <c r="T102" s="1"/>
      <c r="U102" s="1"/>
      <c r="V102" s="1"/>
      <c r="W102" s="1"/>
      <c r="X102" s="1"/>
      <c r="Y102" s="1"/>
      <c r="Z102" s="1"/>
      <c r="AA102" s="1"/>
    </row>
    <row r="103" spans="1:27" ht="25.5" customHeight="1">
      <c r="A103" s="1"/>
      <c r="B103" s="1">
        <v>78</v>
      </c>
      <c r="C103" s="24">
        <v>0</v>
      </c>
      <c r="D103" s="24">
        <v>0</v>
      </c>
      <c r="E103" s="24">
        <v>0</v>
      </c>
      <c r="F103" s="24">
        <v>0</v>
      </c>
      <c r="G103" s="24">
        <v>0</v>
      </c>
      <c r="H103" s="24">
        <v>0</v>
      </c>
      <c r="I103" s="24">
        <v>0</v>
      </c>
      <c r="J103" s="1"/>
      <c r="K103" s="1"/>
      <c r="L103" s="1"/>
      <c r="M103" s="1"/>
      <c r="N103" s="1"/>
      <c r="O103" s="1"/>
      <c r="P103" s="1"/>
      <c r="Q103" s="1"/>
      <c r="R103" s="1"/>
      <c r="S103" s="1"/>
      <c r="T103" s="1"/>
      <c r="U103" s="1"/>
      <c r="V103" s="1"/>
      <c r="W103" s="1"/>
      <c r="X103" s="1"/>
      <c r="Y103" s="1"/>
      <c r="Z103" s="1"/>
      <c r="AA103" s="1"/>
    </row>
    <row r="104" spans="1:27" ht="25.5" customHeight="1">
      <c r="A104" s="1"/>
      <c r="B104" s="1">
        <v>79</v>
      </c>
      <c r="C104" s="24">
        <v>0</v>
      </c>
      <c r="D104" s="24">
        <v>0</v>
      </c>
      <c r="E104" s="24">
        <v>0</v>
      </c>
      <c r="F104" s="24">
        <v>0</v>
      </c>
      <c r="G104" s="24">
        <v>0</v>
      </c>
      <c r="H104" s="24">
        <v>0</v>
      </c>
      <c r="I104" s="24">
        <v>0</v>
      </c>
      <c r="J104" s="1"/>
      <c r="K104" s="1"/>
      <c r="L104" s="1"/>
      <c r="M104" s="1"/>
      <c r="N104" s="1"/>
      <c r="O104" s="1"/>
      <c r="P104" s="1"/>
      <c r="Q104" s="1"/>
      <c r="R104" s="1"/>
      <c r="S104" s="1"/>
      <c r="T104" s="1"/>
      <c r="U104" s="1"/>
      <c r="V104" s="1"/>
      <c r="W104" s="1"/>
      <c r="X104" s="1"/>
      <c r="Y104" s="1"/>
      <c r="Z104" s="1"/>
      <c r="AA104" s="1"/>
    </row>
    <row r="105" spans="1:27" ht="25.5" customHeight="1">
      <c r="A105" s="1"/>
      <c r="B105" s="1">
        <v>80</v>
      </c>
      <c r="C105" s="24">
        <v>0</v>
      </c>
      <c r="D105" s="24">
        <v>0</v>
      </c>
      <c r="E105" s="24">
        <v>0</v>
      </c>
      <c r="F105" s="24">
        <v>0</v>
      </c>
      <c r="G105" s="24">
        <v>0</v>
      </c>
      <c r="H105" s="24">
        <v>0</v>
      </c>
      <c r="I105" s="24">
        <v>0</v>
      </c>
      <c r="J105" s="1"/>
      <c r="K105" s="1"/>
      <c r="L105" s="1"/>
      <c r="M105" s="1"/>
      <c r="N105" s="1"/>
      <c r="O105" s="1"/>
      <c r="P105" s="1"/>
      <c r="Q105" s="1"/>
      <c r="R105" s="1"/>
      <c r="S105" s="1"/>
      <c r="T105" s="1"/>
      <c r="U105" s="1"/>
      <c r="V105" s="1"/>
      <c r="W105" s="1"/>
      <c r="X105" s="1"/>
      <c r="Y105" s="1"/>
      <c r="Z105" s="1"/>
      <c r="AA105" s="1"/>
    </row>
    <row r="106" spans="1:27" ht="25.5" customHeight="1">
      <c r="A106" s="1"/>
      <c r="B106" s="1">
        <v>81</v>
      </c>
      <c r="C106" s="24">
        <v>0</v>
      </c>
      <c r="D106" s="24">
        <v>0</v>
      </c>
      <c r="E106" s="24">
        <v>0</v>
      </c>
      <c r="F106" s="24">
        <v>0</v>
      </c>
      <c r="G106" s="24">
        <v>0</v>
      </c>
      <c r="H106" s="24">
        <v>0</v>
      </c>
      <c r="I106" s="24">
        <v>0</v>
      </c>
      <c r="J106" s="1"/>
      <c r="K106" s="1"/>
      <c r="L106" s="1"/>
      <c r="M106" s="1"/>
      <c r="N106" s="1"/>
      <c r="O106" s="1"/>
      <c r="P106" s="1"/>
      <c r="Q106" s="1"/>
      <c r="R106" s="1"/>
      <c r="S106" s="1"/>
      <c r="T106" s="1"/>
      <c r="U106" s="1"/>
      <c r="V106" s="1"/>
      <c r="W106" s="1"/>
      <c r="X106" s="1"/>
      <c r="Y106" s="1"/>
      <c r="Z106" s="1"/>
      <c r="AA106" s="1"/>
    </row>
    <row r="107" spans="1:27" ht="25.5" customHeight="1">
      <c r="A107" s="1"/>
      <c r="B107" s="1">
        <v>82</v>
      </c>
      <c r="C107" s="24">
        <v>0</v>
      </c>
      <c r="D107" s="24">
        <v>0</v>
      </c>
      <c r="E107" s="24">
        <v>0</v>
      </c>
      <c r="F107" s="24">
        <v>0</v>
      </c>
      <c r="G107" s="24">
        <v>0</v>
      </c>
      <c r="H107" s="24">
        <v>0</v>
      </c>
      <c r="I107" s="24">
        <v>0</v>
      </c>
      <c r="J107" s="1"/>
      <c r="K107" s="1"/>
      <c r="L107" s="1"/>
      <c r="M107" s="1"/>
      <c r="N107" s="1"/>
      <c r="O107" s="1"/>
      <c r="P107" s="1"/>
      <c r="Q107" s="1"/>
      <c r="R107" s="1"/>
      <c r="S107" s="1"/>
      <c r="T107" s="1"/>
      <c r="U107" s="1"/>
      <c r="V107" s="1"/>
      <c r="W107" s="1"/>
      <c r="X107" s="1"/>
      <c r="Y107" s="1"/>
      <c r="Z107" s="1"/>
      <c r="AA107" s="1"/>
    </row>
    <row r="108" spans="1:27" ht="25.5" customHeight="1">
      <c r="A108" s="1"/>
      <c r="B108" s="1">
        <v>83</v>
      </c>
      <c r="C108" s="24">
        <v>0</v>
      </c>
      <c r="D108" s="24">
        <v>0</v>
      </c>
      <c r="E108" s="24">
        <v>0</v>
      </c>
      <c r="F108" s="24">
        <v>0</v>
      </c>
      <c r="G108" s="24">
        <v>0</v>
      </c>
      <c r="H108" s="24">
        <v>0</v>
      </c>
      <c r="I108" s="24">
        <v>0</v>
      </c>
      <c r="J108" s="1"/>
      <c r="K108" s="1"/>
      <c r="L108" s="1"/>
      <c r="M108" s="1"/>
      <c r="N108" s="1"/>
      <c r="O108" s="1"/>
      <c r="P108" s="1"/>
      <c r="Q108" s="1"/>
      <c r="R108" s="1"/>
      <c r="S108" s="1"/>
      <c r="T108" s="1"/>
      <c r="U108" s="1"/>
      <c r="V108" s="1"/>
      <c r="W108" s="1"/>
      <c r="X108" s="1"/>
      <c r="Y108" s="1"/>
      <c r="Z108" s="1"/>
      <c r="AA108" s="1"/>
    </row>
    <row r="109" spans="1:27" ht="25.5" customHeight="1">
      <c r="A109" s="1"/>
      <c r="B109" s="1">
        <v>84</v>
      </c>
      <c r="C109" s="24">
        <v>0</v>
      </c>
      <c r="D109" s="24">
        <v>0</v>
      </c>
      <c r="E109" s="24">
        <v>0</v>
      </c>
      <c r="F109" s="24">
        <v>0</v>
      </c>
      <c r="G109" s="24">
        <v>0</v>
      </c>
      <c r="H109" s="24">
        <v>0</v>
      </c>
      <c r="I109" s="24">
        <v>0</v>
      </c>
      <c r="J109" s="1"/>
      <c r="K109" s="1"/>
      <c r="L109" s="1"/>
      <c r="M109" s="1"/>
      <c r="N109" s="1"/>
      <c r="O109" s="1"/>
      <c r="P109" s="1"/>
      <c r="Q109" s="1"/>
      <c r="R109" s="1"/>
      <c r="S109" s="1"/>
      <c r="T109" s="1"/>
      <c r="U109" s="1"/>
      <c r="V109" s="1"/>
      <c r="W109" s="1"/>
      <c r="X109" s="1"/>
      <c r="Y109" s="1"/>
      <c r="Z109" s="1"/>
      <c r="AA109" s="1"/>
    </row>
    <row r="110" spans="1:27" ht="25.5" customHeight="1">
      <c r="A110" s="1"/>
      <c r="B110" s="1">
        <v>85</v>
      </c>
      <c r="C110" s="24">
        <v>0</v>
      </c>
      <c r="D110" s="24">
        <v>0</v>
      </c>
      <c r="E110" s="24">
        <v>0</v>
      </c>
      <c r="F110" s="24">
        <v>0</v>
      </c>
      <c r="G110" s="24">
        <v>0</v>
      </c>
      <c r="H110" s="24">
        <v>0</v>
      </c>
      <c r="I110" s="24">
        <v>0</v>
      </c>
      <c r="J110" s="1"/>
      <c r="K110" s="1"/>
      <c r="L110" s="1"/>
      <c r="M110" s="1"/>
      <c r="N110" s="1"/>
      <c r="O110" s="1"/>
      <c r="P110" s="1"/>
      <c r="Q110" s="1"/>
      <c r="R110" s="1"/>
      <c r="S110" s="1"/>
      <c r="T110" s="1"/>
      <c r="U110" s="1"/>
      <c r="V110" s="1"/>
      <c r="W110" s="1"/>
      <c r="X110" s="1"/>
      <c r="Y110" s="1"/>
      <c r="Z110" s="1"/>
      <c r="AA110" s="1"/>
    </row>
    <row r="111" spans="1:27" ht="25.5" customHeight="1">
      <c r="A111" s="1"/>
      <c r="B111" s="1">
        <v>86</v>
      </c>
      <c r="C111" s="24">
        <v>0</v>
      </c>
      <c r="D111" s="24">
        <v>0</v>
      </c>
      <c r="E111" s="24">
        <v>0</v>
      </c>
      <c r="F111" s="24">
        <v>0</v>
      </c>
      <c r="G111" s="24">
        <v>0</v>
      </c>
      <c r="H111" s="24">
        <v>0</v>
      </c>
      <c r="I111" s="24">
        <v>0</v>
      </c>
      <c r="J111" s="1"/>
      <c r="K111" s="1"/>
      <c r="L111" s="1"/>
      <c r="M111" s="1"/>
      <c r="N111" s="1"/>
      <c r="O111" s="1"/>
      <c r="P111" s="1"/>
      <c r="Q111" s="1"/>
      <c r="R111" s="1"/>
      <c r="S111" s="1"/>
      <c r="T111" s="1"/>
      <c r="U111" s="1"/>
      <c r="V111" s="1"/>
      <c r="W111" s="1"/>
      <c r="X111" s="1"/>
      <c r="Y111" s="1"/>
      <c r="Z111" s="1"/>
      <c r="AA111" s="1"/>
    </row>
    <row r="112" spans="1:27" ht="25.5" customHeight="1">
      <c r="A112" s="1"/>
      <c r="B112" s="1">
        <v>87</v>
      </c>
      <c r="C112" s="24">
        <v>0</v>
      </c>
      <c r="D112" s="24">
        <v>0</v>
      </c>
      <c r="E112" s="24">
        <v>0</v>
      </c>
      <c r="F112" s="24">
        <v>0</v>
      </c>
      <c r="G112" s="24">
        <v>0</v>
      </c>
      <c r="H112" s="24">
        <v>0</v>
      </c>
      <c r="I112" s="24">
        <v>0</v>
      </c>
      <c r="J112" s="1"/>
      <c r="K112" s="1"/>
      <c r="L112" s="1"/>
      <c r="M112" s="1"/>
      <c r="N112" s="1"/>
      <c r="O112" s="1"/>
      <c r="P112" s="1"/>
      <c r="Q112" s="1"/>
      <c r="R112" s="1"/>
      <c r="S112" s="1"/>
      <c r="T112" s="1"/>
      <c r="U112" s="1"/>
      <c r="V112" s="1"/>
      <c r="W112" s="1"/>
      <c r="X112" s="1"/>
      <c r="Y112" s="1"/>
      <c r="Z112" s="1"/>
      <c r="AA112" s="1"/>
    </row>
    <row r="113" spans="1:27" ht="25.5" customHeight="1">
      <c r="A113" s="1"/>
      <c r="B113" s="1">
        <v>88</v>
      </c>
      <c r="C113" s="24">
        <v>0</v>
      </c>
      <c r="D113" s="24">
        <v>0</v>
      </c>
      <c r="E113" s="24">
        <v>0</v>
      </c>
      <c r="F113" s="24">
        <v>0</v>
      </c>
      <c r="G113" s="24">
        <v>0</v>
      </c>
      <c r="H113" s="24">
        <v>0</v>
      </c>
      <c r="I113" s="24">
        <v>0</v>
      </c>
      <c r="J113" s="1"/>
      <c r="K113" s="1"/>
      <c r="L113" s="1"/>
      <c r="M113" s="1"/>
      <c r="N113" s="1"/>
      <c r="O113" s="1"/>
      <c r="P113" s="1"/>
      <c r="Q113" s="1"/>
      <c r="R113" s="1"/>
      <c r="S113" s="1"/>
      <c r="T113" s="1"/>
      <c r="U113" s="1"/>
      <c r="V113" s="1"/>
      <c r="W113" s="1"/>
      <c r="X113" s="1"/>
      <c r="Y113" s="1"/>
      <c r="Z113" s="1"/>
      <c r="AA113" s="1"/>
    </row>
    <row r="114" spans="1:27" ht="25.5" customHeight="1">
      <c r="A114" s="1"/>
      <c r="B114" s="1">
        <v>89</v>
      </c>
      <c r="C114" s="24">
        <v>0</v>
      </c>
      <c r="D114" s="24">
        <v>0</v>
      </c>
      <c r="E114" s="24">
        <v>0</v>
      </c>
      <c r="F114" s="24">
        <v>0</v>
      </c>
      <c r="G114" s="24">
        <v>0</v>
      </c>
      <c r="H114" s="24">
        <v>0</v>
      </c>
      <c r="I114" s="24">
        <v>0</v>
      </c>
      <c r="J114" s="1"/>
      <c r="K114" s="1"/>
      <c r="L114" s="1"/>
      <c r="M114" s="1"/>
      <c r="N114" s="1"/>
      <c r="O114" s="1"/>
      <c r="P114" s="1"/>
      <c r="Q114" s="1"/>
      <c r="R114" s="1"/>
      <c r="S114" s="1"/>
      <c r="T114" s="1"/>
      <c r="U114" s="1"/>
      <c r="V114" s="1"/>
      <c r="W114" s="1"/>
      <c r="X114" s="1"/>
      <c r="Y114" s="1"/>
      <c r="Z114" s="1"/>
      <c r="AA114" s="1"/>
    </row>
    <row r="115" spans="1:27" ht="25.5" customHeight="1">
      <c r="A115" s="1"/>
      <c r="B115" s="1">
        <v>90</v>
      </c>
      <c r="C115" s="24">
        <v>0</v>
      </c>
      <c r="D115" s="24">
        <v>0</v>
      </c>
      <c r="E115" s="24">
        <v>0</v>
      </c>
      <c r="F115" s="24">
        <v>0</v>
      </c>
      <c r="G115" s="24">
        <v>0</v>
      </c>
      <c r="H115" s="24">
        <v>0</v>
      </c>
      <c r="I115" s="24">
        <v>0</v>
      </c>
      <c r="J115" s="1"/>
      <c r="K115" s="1"/>
      <c r="L115" s="1"/>
      <c r="M115" s="1"/>
      <c r="N115" s="1"/>
      <c r="O115" s="1"/>
      <c r="P115" s="1"/>
      <c r="Q115" s="1"/>
      <c r="R115" s="1"/>
      <c r="S115" s="1"/>
      <c r="T115" s="1"/>
      <c r="U115" s="1"/>
      <c r="V115" s="1"/>
      <c r="W115" s="1"/>
      <c r="X115" s="1"/>
      <c r="Y115" s="1"/>
      <c r="Z115" s="1"/>
      <c r="AA115" s="1"/>
    </row>
    <row r="116" spans="1:27" ht="25.5" customHeight="1">
      <c r="A116" s="1"/>
      <c r="B116" s="1">
        <v>91</v>
      </c>
      <c r="C116" s="24">
        <v>0</v>
      </c>
      <c r="D116" s="24">
        <v>0</v>
      </c>
      <c r="E116" s="24">
        <v>0</v>
      </c>
      <c r="F116" s="24">
        <v>0</v>
      </c>
      <c r="G116" s="24">
        <v>0</v>
      </c>
      <c r="H116" s="24">
        <v>0</v>
      </c>
      <c r="I116" s="24">
        <v>0</v>
      </c>
      <c r="J116" s="1"/>
      <c r="K116" s="1"/>
      <c r="L116" s="1"/>
      <c r="M116" s="1"/>
      <c r="N116" s="1"/>
      <c r="O116" s="1"/>
      <c r="P116" s="1"/>
      <c r="Q116" s="1"/>
      <c r="R116" s="1"/>
      <c r="S116" s="1"/>
      <c r="T116" s="1"/>
      <c r="U116" s="1"/>
      <c r="V116" s="1"/>
      <c r="W116" s="1"/>
      <c r="X116" s="1"/>
      <c r="Y116" s="1"/>
      <c r="Z116" s="1"/>
      <c r="AA116" s="1"/>
    </row>
    <row r="117" spans="1:27" ht="25.5" customHeight="1">
      <c r="A117" s="1"/>
      <c r="B117" s="1">
        <v>92</v>
      </c>
      <c r="C117" s="24">
        <v>0</v>
      </c>
      <c r="D117" s="24">
        <v>0</v>
      </c>
      <c r="E117" s="24">
        <v>0</v>
      </c>
      <c r="F117" s="24">
        <v>0</v>
      </c>
      <c r="G117" s="24">
        <v>0</v>
      </c>
      <c r="H117" s="24">
        <v>0</v>
      </c>
      <c r="I117" s="24">
        <v>0</v>
      </c>
      <c r="J117" s="1"/>
      <c r="K117" s="1"/>
      <c r="L117" s="1"/>
      <c r="M117" s="1"/>
      <c r="N117" s="1"/>
      <c r="O117" s="1"/>
      <c r="P117" s="1"/>
      <c r="Q117" s="1"/>
      <c r="R117" s="1"/>
      <c r="S117" s="1"/>
      <c r="T117" s="1"/>
      <c r="U117" s="1"/>
      <c r="V117" s="1"/>
      <c r="W117" s="1"/>
      <c r="X117" s="1"/>
      <c r="Y117" s="1"/>
      <c r="Z117" s="1"/>
      <c r="AA117" s="1"/>
    </row>
    <row r="118" spans="1:27" ht="25.5" customHeight="1">
      <c r="A118" s="1"/>
      <c r="B118" s="1">
        <v>93</v>
      </c>
      <c r="C118" s="24">
        <v>0</v>
      </c>
      <c r="D118" s="24">
        <v>0</v>
      </c>
      <c r="E118" s="24">
        <v>0</v>
      </c>
      <c r="F118" s="24">
        <v>0</v>
      </c>
      <c r="G118" s="24">
        <v>0</v>
      </c>
      <c r="H118" s="24">
        <v>0</v>
      </c>
      <c r="I118" s="24">
        <v>0</v>
      </c>
      <c r="J118" s="1"/>
      <c r="K118" s="1"/>
      <c r="L118" s="1"/>
      <c r="M118" s="1"/>
      <c r="N118" s="1"/>
      <c r="O118" s="1"/>
      <c r="P118" s="1"/>
      <c r="Q118" s="1"/>
      <c r="R118" s="1"/>
      <c r="S118" s="1"/>
      <c r="T118" s="1"/>
      <c r="U118" s="1"/>
      <c r="V118" s="1"/>
      <c r="W118" s="1"/>
      <c r="X118" s="1"/>
      <c r="Y118" s="1"/>
      <c r="Z118" s="1"/>
      <c r="AA118" s="1"/>
    </row>
    <row r="119" spans="1:27" ht="25.5" customHeight="1">
      <c r="A119" s="1"/>
      <c r="B119" s="1">
        <v>94</v>
      </c>
      <c r="C119" s="24">
        <v>0</v>
      </c>
      <c r="D119" s="24">
        <v>0</v>
      </c>
      <c r="E119" s="24">
        <v>0</v>
      </c>
      <c r="F119" s="24">
        <v>0</v>
      </c>
      <c r="G119" s="24">
        <v>0</v>
      </c>
      <c r="H119" s="24">
        <v>0</v>
      </c>
      <c r="I119" s="24">
        <v>0</v>
      </c>
      <c r="J119" s="1"/>
      <c r="K119" s="1"/>
      <c r="L119" s="1"/>
      <c r="M119" s="1"/>
      <c r="N119" s="1"/>
      <c r="O119" s="1"/>
      <c r="P119" s="1"/>
      <c r="Q119" s="1"/>
      <c r="R119" s="1"/>
      <c r="S119" s="1"/>
      <c r="T119" s="1"/>
      <c r="U119" s="1"/>
      <c r="V119" s="1"/>
      <c r="W119" s="1"/>
      <c r="X119" s="1"/>
      <c r="Y119" s="1"/>
      <c r="Z119" s="1"/>
      <c r="AA119" s="1"/>
    </row>
    <row r="120" spans="1:27" ht="25.5" customHeight="1">
      <c r="A120" s="1"/>
      <c r="B120" s="1">
        <v>95</v>
      </c>
      <c r="C120" s="24">
        <v>0</v>
      </c>
      <c r="D120" s="24">
        <v>0</v>
      </c>
      <c r="E120" s="24">
        <v>0</v>
      </c>
      <c r="F120" s="24">
        <v>0</v>
      </c>
      <c r="G120" s="24">
        <v>0</v>
      </c>
      <c r="H120" s="24">
        <v>0</v>
      </c>
      <c r="I120" s="24">
        <v>0</v>
      </c>
      <c r="J120" s="1"/>
      <c r="K120" s="1"/>
      <c r="L120" s="1"/>
      <c r="M120" s="1"/>
      <c r="N120" s="1"/>
      <c r="O120" s="1"/>
      <c r="P120" s="1"/>
      <c r="Q120" s="1"/>
      <c r="R120" s="1"/>
      <c r="S120" s="1"/>
      <c r="T120" s="1"/>
      <c r="U120" s="1"/>
      <c r="V120" s="1"/>
      <c r="W120" s="1"/>
      <c r="X120" s="1"/>
      <c r="Y120" s="1"/>
      <c r="Z120" s="1"/>
      <c r="AA120" s="1"/>
    </row>
    <row r="121" spans="1:27" ht="25.5" customHeight="1">
      <c r="A121" s="1"/>
      <c r="B121" s="1">
        <v>96</v>
      </c>
      <c r="C121" s="24">
        <v>0</v>
      </c>
      <c r="D121" s="24">
        <v>0</v>
      </c>
      <c r="E121" s="24">
        <v>0</v>
      </c>
      <c r="F121" s="24">
        <v>0</v>
      </c>
      <c r="G121" s="24">
        <v>0</v>
      </c>
      <c r="H121" s="24">
        <v>0</v>
      </c>
      <c r="I121" s="24">
        <v>0</v>
      </c>
      <c r="J121" s="1"/>
      <c r="K121" s="1"/>
      <c r="L121" s="1"/>
      <c r="M121" s="1"/>
      <c r="N121" s="1"/>
      <c r="O121" s="1"/>
      <c r="P121" s="1"/>
      <c r="Q121" s="1"/>
      <c r="R121" s="1"/>
      <c r="S121" s="1"/>
      <c r="T121" s="1"/>
      <c r="U121" s="1"/>
      <c r="V121" s="1"/>
      <c r="W121" s="1"/>
      <c r="X121" s="1"/>
      <c r="Y121" s="1"/>
      <c r="Z121" s="1"/>
      <c r="AA121" s="1"/>
    </row>
    <row r="122" spans="1:27" ht="25.5" customHeight="1">
      <c r="A122" s="1"/>
      <c r="B122" s="1">
        <v>97</v>
      </c>
      <c r="C122" s="24">
        <v>0</v>
      </c>
      <c r="D122" s="24">
        <v>0</v>
      </c>
      <c r="E122" s="24">
        <v>0</v>
      </c>
      <c r="F122" s="24">
        <v>0</v>
      </c>
      <c r="G122" s="24">
        <v>0</v>
      </c>
      <c r="H122" s="24">
        <v>0</v>
      </c>
      <c r="I122" s="24">
        <v>0</v>
      </c>
      <c r="J122" s="1"/>
      <c r="K122" s="1"/>
      <c r="L122" s="1"/>
      <c r="M122" s="1"/>
      <c r="N122" s="1"/>
      <c r="O122" s="1"/>
      <c r="P122" s="1"/>
      <c r="Q122" s="1"/>
      <c r="R122" s="1"/>
      <c r="S122" s="1"/>
      <c r="T122" s="1"/>
      <c r="U122" s="1"/>
      <c r="V122" s="1"/>
      <c r="W122" s="1"/>
      <c r="X122" s="1"/>
      <c r="Y122" s="1"/>
      <c r="Z122" s="1"/>
      <c r="AA122" s="1"/>
    </row>
    <row r="123" spans="1:27" ht="25.5" customHeight="1">
      <c r="A123" s="1"/>
      <c r="B123" s="1">
        <v>98</v>
      </c>
      <c r="C123" s="24">
        <v>0</v>
      </c>
      <c r="D123" s="24">
        <v>0</v>
      </c>
      <c r="E123" s="24">
        <v>0</v>
      </c>
      <c r="F123" s="24">
        <v>0</v>
      </c>
      <c r="G123" s="24">
        <v>0</v>
      </c>
      <c r="H123" s="24">
        <v>0</v>
      </c>
      <c r="I123" s="24">
        <v>0</v>
      </c>
      <c r="J123" s="1"/>
      <c r="K123" s="1"/>
      <c r="L123" s="1"/>
      <c r="M123" s="1"/>
      <c r="N123" s="1"/>
      <c r="O123" s="1"/>
      <c r="P123" s="1"/>
      <c r="Q123" s="1"/>
      <c r="R123" s="1"/>
      <c r="S123" s="1"/>
      <c r="T123" s="1"/>
      <c r="U123" s="1"/>
      <c r="V123" s="1"/>
      <c r="W123" s="1"/>
      <c r="X123" s="1"/>
      <c r="Y123" s="1"/>
      <c r="Z123" s="1"/>
      <c r="AA123" s="1"/>
    </row>
    <row r="124" spans="1:27" ht="25.5" customHeight="1">
      <c r="A124" s="1"/>
      <c r="B124" s="1">
        <v>99</v>
      </c>
      <c r="C124" s="24">
        <v>0</v>
      </c>
      <c r="D124" s="24">
        <v>0</v>
      </c>
      <c r="E124" s="24">
        <v>0</v>
      </c>
      <c r="F124" s="24">
        <v>0</v>
      </c>
      <c r="G124" s="24">
        <v>0</v>
      </c>
      <c r="H124" s="24">
        <v>0</v>
      </c>
      <c r="I124" s="24">
        <v>0</v>
      </c>
      <c r="J124" s="1"/>
      <c r="K124" s="1"/>
      <c r="L124" s="1"/>
      <c r="M124" s="1"/>
      <c r="N124" s="1"/>
      <c r="O124" s="1"/>
      <c r="P124" s="1"/>
      <c r="Q124" s="1"/>
      <c r="R124" s="1"/>
      <c r="S124" s="1"/>
      <c r="T124" s="1"/>
      <c r="U124" s="1"/>
      <c r="V124" s="1"/>
      <c r="W124" s="1"/>
      <c r="X124" s="1"/>
      <c r="Y124" s="1"/>
      <c r="Z124" s="1"/>
      <c r="AA124" s="1"/>
    </row>
    <row r="125" spans="1:27" ht="25.5" customHeight="1">
      <c r="A125" s="1"/>
      <c r="B125" s="1">
        <v>100</v>
      </c>
      <c r="C125" s="24">
        <v>0</v>
      </c>
      <c r="D125" s="24">
        <v>0</v>
      </c>
      <c r="E125" s="24">
        <v>0</v>
      </c>
      <c r="F125" s="24">
        <v>0</v>
      </c>
      <c r="G125" s="24">
        <v>0</v>
      </c>
      <c r="H125" s="24">
        <v>0</v>
      </c>
      <c r="I125" s="24">
        <v>0</v>
      </c>
      <c r="J125" s="1"/>
      <c r="K125" s="1"/>
      <c r="L125" s="1"/>
      <c r="M125" s="1"/>
      <c r="N125" s="1"/>
      <c r="O125" s="1"/>
      <c r="P125" s="1"/>
      <c r="Q125" s="1"/>
      <c r="R125" s="1"/>
      <c r="S125" s="1"/>
      <c r="T125" s="1"/>
      <c r="U125" s="1"/>
      <c r="V125" s="1"/>
      <c r="W125" s="1"/>
      <c r="X125" s="1"/>
      <c r="Y125" s="1"/>
      <c r="Z125" s="1"/>
      <c r="AA125" s="1"/>
    </row>
    <row r="126" spans="1:27" ht="25.5" customHeight="1">
      <c r="A126" s="1"/>
      <c r="B126" s="1">
        <v>101</v>
      </c>
      <c r="C126" s="24">
        <v>0</v>
      </c>
      <c r="D126" s="24">
        <v>0</v>
      </c>
      <c r="E126" s="24">
        <v>0</v>
      </c>
      <c r="F126" s="24">
        <v>0</v>
      </c>
      <c r="G126" s="24">
        <v>0</v>
      </c>
      <c r="H126" s="24">
        <v>0</v>
      </c>
      <c r="I126" s="24">
        <v>0</v>
      </c>
      <c r="J126" s="1"/>
      <c r="K126" s="1"/>
      <c r="L126" s="1"/>
      <c r="M126" s="1"/>
      <c r="N126" s="1"/>
      <c r="O126" s="1"/>
      <c r="P126" s="1"/>
      <c r="Q126" s="1"/>
      <c r="R126" s="1"/>
      <c r="S126" s="1"/>
      <c r="T126" s="1"/>
      <c r="U126" s="1"/>
      <c r="V126" s="1"/>
      <c r="W126" s="1"/>
      <c r="X126" s="1"/>
      <c r="Y126" s="1"/>
      <c r="Z126" s="1"/>
      <c r="AA126" s="1"/>
    </row>
    <row r="127" spans="1:27" ht="25.5" customHeight="1">
      <c r="A127" s="1"/>
      <c r="B127" s="1">
        <v>102</v>
      </c>
      <c r="C127" s="24">
        <v>0</v>
      </c>
      <c r="D127" s="24">
        <v>0</v>
      </c>
      <c r="E127" s="24">
        <v>0</v>
      </c>
      <c r="F127" s="24">
        <v>0</v>
      </c>
      <c r="G127" s="24">
        <v>0</v>
      </c>
      <c r="H127" s="24">
        <v>0</v>
      </c>
      <c r="I127" s="24">
        <v>0</v>
      </c>
      <c r="J127" s="1"/>
      <c r="K127" s="1"/>
      <c r="L127" s="1"/>
      <c r="M127" s="1"/>
      <c r="N127" s="1"/>
      <c r="O127" s="1"/>
      <c r="P127" s="1"/>
      <c r="Q127" s="1"/>
      <c r="R127" s="1"/>
      <c r="S127" s="1"/>
      <c r="T127" s="1"/>
      <c r="U127" s="1"/>
      <c r="V127" s="1"/>
      <c r="W127" s="1"/>
      <c r="X127" s="1"/>
      <c r="Y127" s="1"/>
      <c r="Z127" s="1"/>
      <c r="AA127" s="1"/>
    </row>
    <row r="128" spans="1:27" ht="25.5" customHeight="1">
      <c r="A128" s="1"/>
      <c r="B128" s="1">
        <v>103</v>
      </c>
      <c r="C128" s="24">
        <v>0</v>
      </c>
      <c r="D128" s="24">
        <v>0</v>
      </c>
      <c r="E128" s="24">
        <v>0</v>
      </c>
      <c r="F128" s="24">
        <v>0</v>
      </c>
      <c r="G128" s="24">
        <v>0</v>
      </c>
      <c r="H128" s="24">
        <v>0</v>
      </c>
      <c r="I128" s="24">
        <v>0</v>
      </c>
      <c r="J128" s="1"/>
      <c r="K128" s="1"/>
      <c r="L128" s="1"/>
      <c r="M128" s="1"/>
      <c r="N128" s="1"/>
      <c r="O128" s="1"/>
      <c r="P128" s="1"/>
      <c r="Q128" s="1"/>
      <c r="R128" s="1"/>
      <c r="S128" s="1"/>
      <c r="T128" s="1"/>
      <c r="U128" s="1"/>
      <c r="V128" s="1"/>
      <c r="W128" s="1"/>
      <c r="X128" s="1"/>
      <c r="Y128" s="1"/>
      <c r="Z128" s="1"/>
      <c r="AA128" s="1"/>
    </row>
    <row r="129" spans="1:27" ht="25.5" customHeight="1">
      <c r="A129" s="1"/>
      <c r="B129" s="1">
        <v>104</v>
      </c>
      <c r="C129" s="24">
        <v>0</v>
      </c>
      <c r="D129" s="24">
        <v>0</v>
      </c>
      <c r="E129" s="24">
        <v>0</v>
      </c>
      <c r="F129" s="24">
        <v>0</v>
      </c>
      <c r="G129" s="24">
        <v>0</v>
      </c>
      <c r="H129" s="24">
        <v>0</v>
      </c>
      <c r="I129" s="24">
        <v>0</v>
      </c>
      <c r="J129" s="1"/>
      <c r="K129" s="1"/>
      <c r="L129" s="1"/>
      <c r="M129" s="1"/>
      <c r="N129" s="1"/>
      <c r="O129" s="1"/>
      <c r="P129" s="1"/>
      <c r="Q129" s="1"/>
      <c r="R129" s="1"/>
      <c r="S129" s="1"/>
      <c r="T129" s="1"/>
      <c r="U129" s="1"/>
      <c r="V129" s="1"/>
      <c r="W129" s="1"/>
      <c r="X129" s="1"/>
      <c r="Y129" s="1"/>
      <c r="Z129" s="1"/>
      <c r="AA129" s="1"/>
    </row>
    <row r="130" spans="1:27" ht="25.5" customHeight="1">
      <c r="A130" s="1"/>
      <c r="B130" s="1">
        <v>105</v>
      </c>
      <c r="C130" s="24">
        <v>0</v>
      </c>
      <c r="D130" s="24">
        <v>0</v>
      </c>
      <c r="E130" s="24">
        <v>0</v>
      </c>
      <c r="F130" s="24">
        <v>0</v>
      </c>
      <c r="G130" s="24">
        <v>0</v>
      </c>
      <c r="H130" s="24">
        <v>0</v>
      </c>
      <c r="I130" s="24">
        <v>0</v>
      </c>
      <c r="J130" s="1"/>
      <c r="K130" s="1"/>
      <c r="L130" s="1"/>
      <c r="M130" s="1"/>
      <c r="N130" s="1"/>
      <c r="O130" s="1"/>
      <c r="P130" s="1"/>
      <c r="Q130" s="1"/>
      <c r="R130" s="1"/>
      <c r="S130" s="1"/>
      <c r="T130" s="1"/>
      <c r="U130" s="1"/>
      <c r="V130" s="1"/>
      <c r="W130" s="1"/>
      <c r="X130" s="1"/>
      <c r="Y130" s="1"/>
      <c r="Z130" s="1"/>
      <c r="AA130" s="1"/>
    </row>
    <row r="131" spans="1:27" ht="25.5" customHeight="1">
      <c r="A131" s="1"/>
      <c r="B131" s="1">
        <v>106</v>
      </c>
      <c r="C131" s="24">
        <v>0</v>
      </c>
      <c r="D131" s="24">
        <v>0</v>
      </c>
      <c r="E131" s="24">
        <v>0</v>
      </c>
      <c r="F131" s="24">
        <v>0</v>
      </c>
      <c r="G131" s="24">
        <v>0</v>
      </c>
      <c r="H131" s="24">
        <v>0</v>
      </c>
      <c r="I131" s="24">
        <v>0</v>
      </c>
      <c r="J131" s="1"/>
      <c r="K131" s="1"/>
      <c r="L131" s="1"/>
      <c r="M131" s="1"/>
      <c r="N131" s="1"/>
      <c r="O131" s="1"/>
      <c r="P131" s="1"/>
      <c r="Q131" s="1"/>
      <c r="R131" s="1"/>
      <c r="S131" s="1"/>
      <c r="T131" s="1"/>
      <c r="U131" s="1"/>
      <c r="V131" s="1"/>
      <c r="W131" s="1"/>
      <c r="X131" s="1"/>
      <c r="Y131" s="1"/>
      <c r="Z131" s="1"/>
      <c r="AA131" s="1"/>
    </row>
    <row r="132" spans="1:27" ht="25.5" customHeight="1">
      <c r="A132" s="1"/>
      <c r="B132" s="1">
        <v>107</v>
      </c>
      <c r="C132" s="24">
        <v>0</v>
      </c>
      <c r="D132" s="24">
        <v>0</v>
      </c>
      <c r="E132" s="24">
        <v>0</v>
      </c>
      <c r="F132" s="24">
        <v>0</v>
      </c>
      <c r="G132" s="24">
        <v>0</v>
      </c>
      <c r="H132" s="24">
        <v>0</v>
      </c>
      <c r="I132" s="24">
        <v>0</v>
      </c>
      <c r="J132" s="1"/>
      <c r="K132" s="1"/>
      <c r="L132" s="1"/>
      <c r="M132" s="1"/>
      <c r="N132" s="1"/>
      <c r="O132" s="1"/>
      <c r="P132" s="1"/>
      <c r="Q132" s="1"/>
      <c r="R132" s="1"/>
      <c r="S132" s="1"/>
      <c r="T132" s="1"/>
      <c r="U132" s="1"/>
      <c r="V132" s="1"/>
      <c r="W132" s="1"/>
      <c r="X132" s="1"/>
      <c r="Y132" s="1"/>
      <c r="Z132" s="1"/>
      <c r="AA132" s="1"/>
    </row>
    <row r="133" spans="1:27" ht="25.5" customHeight="1">
      <c r="A133" s="1"/>
      <c r="B133" s="1">
        <v>108</v>
      </c>
      <c r="C133" s="24">
        <v>0</v>
      </c>
      <c r="D133" s="24">
        <v>0</v>
      </c>
      <c r="E133" s="24">
        <v>0</v>
      </c>
      <c r="F133" s="24">
        <v>0</v>
      </c>
      <c r="G133" s="24">
        <v>0</v>
      </c>
      <c r="H133" s="24">
        <v>0</v>
      </c>
      <c r="I133" s="24">
        <v>0</v>
      </c>
      <c r="J133" s="1"/>
      <c r="K133" s="1"/>
      <c r="L133" s="1"/>
      <c r="M133" s="1"/>
      <c r="N133" s="1"/>
      <c r="O133" s="1"/>
      <c r="P133" s="1"/>
      <c r="Q133" s="1"/>
      <c r="R133" s="1"/>
      <c r="S133" s="1"/>
      <c r="T133" s="1"/>
      <c r="U133" s="1"/>
      <c r="V133" s="1"/>
      <c r="W133" s="1"/>
      <c r="X133" s="1"/>
      <c r="Y133" s="1"/>
      <c r="Z133" s="1"/>
      <c r="AA133" s="1"/>
    </row>
    <row r="134" spans="1:27" ht="25.5" customHeight="1">
      <c r="A134" s="1"/>
      <c r="B134" s="1">
        <v>109</v>
      </c>
      <c r="C134" s="24">
        <v>0</v>
      </c>
      <c r="D134" s="24">
        <v>0</v>
      </c>
      <c r="E134" s="24">
        <v>0</v>
      </c>
      <c r="F134" s="24">
        <v>0</v>
      </c>
      <c r="G134" s="24">
        <v>0</v>
      </c>
      <c r="H134" s="24">
        <v>0</v>
      </c>
      <c r="I134" s="24">
        <v>0</v>
      </c>
      <c r="J134" s="1"/>
      <c r="K134" s="1"/>
      <c r="L134" s="1"/>
      <c r="M134" s="1"/>
      <c r="N134" s="1"/>
      <c r="O134" s="1"/>
      <c r="P134" s="1"/>
      <c r="Q134" s="1"/>
      <c r="R134" s="1"/>
      <c r="S134" s="1"/>
      <c r="T134" s="1"/>
      <c r="U134" s="1"/>
      <c r="V134" s="1"/>
      <c r="W134" s="1"/>
      <c r="X134" s="1"/>
      <c r="Y134" s="1"/>
      <c r="Z134" s="1"/>
      <c r="AA134" s="1"/>
    </row>
    <row r="135" spans="1:27" ht="25.5" customHeight="1">
      <c r="A135" s="1"/>
      <c r="B135" s="1">
        <v>110</v>
      </c>
      <c r="C135" s="24">
        <v>0</v>
      </c>
      <c r="D135" s="24">
        <v>0</v>
      </c>
      <c r="E135" s="24">
        <v>0</v>
      </c>
      <c r="F135" s="24">
        <v>0</v>
      </c>
      <c r="G135" s="24">
        <v>0</v>
      </c>
      <c r="H135" s="24">
        <v>0</v>
      </c>
      <c r="I135" s="24">
        <v>0</v>
      </c>
      <c r="J135" s="1"/>
      <c r="K135" s="1"/>
      <c r="L135" s="1"/>
      <c r="M135" s="1"/>
      <c r="N135" s="1"/>
      <c r="O135" s="1"/>
      <c r="P135" s="1"/>
      <c r="Q135" s="1"/>
      <c r="R135" s="1"/>
      <c r="S135" s="1"/>
      <c r="T135" s="1"/>
      <c r="U135" s="1"/>
      <c r="V135" s="1"/>
      <c r="W135" s="1"/>
      <c r="X135" s="1"/>
      <c r="Y135" s="1"/>
      <c r="Z135" s="1"/>
      <c r="AA135" s="1"/>
    </row>
    <row r="136" spans="1:27" ht="25.5" customHeight="1">
      <c r="A136" s="1"/>
      <c r="B136" s="1">
        <v>111</v>
      </c>
      <c r="C136" s="24">
        <v>0</v>
      </c>
      <c r="D136" s="24">
        <v>0</v>
      </c>
      <c r="E136" s="24">
        <v>0</v>
      </c>
      <c r="F136" s="24">
        <v>0</v>
      </c>
      <c r="G136" s="24">
        <v>0</v>
      </c>
      <c r="H136" s="24">
        <v>0</v>
      </c>
      <c r="I136" s="24">
        <v>0</v>
      </c>
      <c r="J136" s="1"/>
      <c r="K136" s="1"/>
      <c r="L136" s="1"/>
      <c r="M136" s="1"/>
      <c r="N136" s="1"/>
      <c r="O136" s="1"/>
      <c r="P136" s="1"/>
      <c r="Q136" s="1"/>
      <c r="R136" s="1"/>
      <c r="S136" s="1"/>
      <c r="T136" s="1"/>
      <c r="U136" s="1"/>
      <c r="V136" s="1"/>
      <c r="W136" s="1"/>
      <c r="X136" s="1"/>
      <c r="Y136" s="1"/>
      <c r="Z136" s="1"/>
      <c r="AA136" s="1"/>
    </row>
    <row r="137" spans="1:27" ht="25.5" customHeight="1">
      <c r="A137" s="1"/>
      <c r="B137" s="1">
        <v>112</v>
      </c>
      <c r="C137" s="24">
        <v>0</v>
      </c>
      <c r="D137" s="24">
        <v>0</v>
      </c>
      <c r="E137" s="24">
        <v>0</v>
      </c>
      <c r="F137" s="24">
        <v>0</v>
      </c>
      <c r="G137" s="24">
        <v>0</v>
      </c>
      <c r="H137" s="24">
        <v>0</v>
      </c>
      <c r="I137" s="24">
        <v>0</v>
      </c>
      <c r="J137" s="1"/>
      <c r="K137" s="1"/>
      <c r="L137" s="1"/>
      <c r="M137" s="1"/>
      <c r="N137" s="1"/>
      <c r="O137" s="1"/>
      <c r="P137" s="1"/>
      <c r="Q137" s="1"/>
      <c r="R137" s="1"/>
      <c r="S137" s="1"/>
      <c r="T137" s="1"/>
      <c r="U137" s="1"/>
      <c r="V137" s="1"/>
      <c r="W137" s="1"/>
      <c r="X137" s="1"/>
      <c r="Y137" s="1"/>
      <c r="Z137" s="1"/>
      <c r="AA137" s="1"/>
    </row>
    <row r="138" spans="1:27" ht="25.5" customHeight="1">
      <c r="A138" s="1"/>
      <c r="B138" s="1">
        <v>113</v>
      </c>
      <c r="C138" s="24">
        <v>0</v>
      </c>
      <c r="D138" s="24">
        <v>0</v>
      </c>
      <c r="E138" s="24">
        <v>0</v>
      </c>
      <c r="F138" s="24">
        <v>0</v>
      </c>
      <c r="G138" s="24">
        <v>0</v>
      </c>
      <c r="H138" s="24">
        <v>0</v>
      </c>
      <c r="I138" s="24">
        <v>0</v>
      </c>
      <c r="J138" s="1"/>
      <c r="K138" s="1"/>
      <c r="L138" s="1"/>
      <c r="M138" s="1"/>
      <c r="N138" s="1"/>
      <c r="O138" s="1"/>
      <c r="P138" s="1"/>
      <c r="Q138" s="1"/>
      <c r="R138" s="1"/>
      <c r="S138" s="1"/>
      <c r="T138" s="1"/>
      <c r="U138" s="1"/>
      <c r="V138" s="1"/>
      <c r="W138" s="1"/>
      <c r="X138" s="1"/>
      <c r="Y138" s="1"/>
      <c r="Z138" s="1"/>
      <c r="AA138" s="1"/>
    </row>
    <row r="139" spans="1:27" ht="25.5" customHeight="1">
      <c r="A139" s="1"/>
      <c r="B139" s="1">
        <v>114</v>
      </c>
      <c r="C139" s="24">
        <v>0</v>
      </c>
      <c r="D139" s="24">
        <v>0</v>
      </c>
      <c r="E139" s="24">
        <v>0</v>
      </c>
      <c r="F139" s="24">
        <v>0</v>
      </c>
      <c r="G139" s="24">
        <v>0</v>
      </c>
      <c r="H139" s="24">
        <v>0</v>
      </c>
      <c r="I139" s="24">
        <v>0</v>
      </c>
      <c r="J139" s="1"/>
      <c r="K139" s="1"/>
      <c r="L139" s="1"/>
      <c r="M139" s="1"/>
      <c r="N139" s="1"/>
      <c r="O139" s="1"/>
      <c r="P139" s="1"/>
      <c r="Q139" s="1"/>
      <c r="R139" s="1"/>
      <c r="S139" s="1"/>
      <c r="T139" s="1"/>
      <c r="U139" s="1"/>
      <c r="V139" s="1"/>
      <c r="W139" s="1"/>
      <c r="X139" s="1"/>
      <c r="Y139" s="1"/>
      <c r="Z139" s="1"/>
      <c r="AA139" s="1"/>
    </row>
    <row r="140" spans="1:27" ht="25.5" customHeight="1">
      <c r="A140" s="1"/>
      <c r="B140" s="1">
        <v>115</v>
      </c>
      <c r="C140" s="24">
        <v>0</v>
      </c>
      <c r="D140" s="24">
        <v>0</v>
      </c>
      <c r="E140" s="24">
        <v>0</v>
      </c>
      <c r="F140" s="24">
        <v>0</v>
      </c>
      <c r="G140" s="24">
        <v>0</v>
      </c>
      <c r="H140" s="24">
        <v>0</v>
      </c>
      <c r="I140" s="24">
        <v>0</v>
      </c>
      <c r="J140" s="1"/>
      <c r="K140" s="1"/>
      <c r="L140" s="1"/>
      <c r="M140" s="1"/>
      <c r="N140" s="1"/>
      <c r="O140" s="1"/>
      <c r="P140" s="1"/>
      <c r="Q140" s="1"/>
      <c r="R140" s="1"/>
      <c r="S140" s="1"/>
      <c r="T140" s="1"/>
      <c r="U140" s="1"/>
      <c r="V140" s="1"/>
      <c r="W140" s="1"/>
      <c r="X140" s="1"/>
      <c r="Y140" s="1"/>
      <c r="Z140" s="1"/>
      <c r="AA140" s="1"/>
    </row>
    <row r="141" spans="1:27" ht="25.5" customHeight="1">
      <c r="A141" s="1"/>
      <c r="B141" s="1">
        <v>116</v>
      </c>
      <c r="C141" s="24">
        <v>0</v>
      </c>
      <c r="D141" s="24">
        <v>0</v>
      </c>
      <c r="E141" s="24">
        <v>0</v>
      </c>
      <c r="F141" s="24">
        <v>0</v>
      </c>
      <c r="G141" s="24">
        <v>0</v>
      </c>
      <c r="H141" s="24">
        <v>0</v>
      </c>
      <c r="I141" s="24">
        <v>0</v>
      </c>
      <c r="J141" s="1"/>
      <c r="K141" s="1"/>
      <c r="L141" s="1"/>
      <c r="M141" s="1"/>
      <c r="N141" s="1"/>
      <c r="O141" s="1"/>
      <c r="P141" s="1"/>
      <c r="Q141" s="1"/>
      <c r="R141" s="1"/>
      <c r="S141" s="1"/>
      <c r="T141" s="1"/>
      <c r="U141" s="1"/>
      <c r="V141" s="1"/>
      <c r="W141" s="1"/>
      <c r="X141" s="1"/>
      <c r="Y141" s="1"/>
      <c r="Z141" s="1"/>
      <c r="AA141" s="1"/>
    </row>
    <row r="142" spans="1:27" ht="25.5" customHeight="1">
      <c r="A142" s="1"/>
      <c r="B142" s="1">
        <v>117</v>
      </c>
      <c r="C142" s="24">
        <v>0</v>
      </c>
      <c r="D142" s="24">
        <v>0</v>
      </c>
      <c r="E142" s="24">
        <v>0</v>
      </c>
      <c r="F142" s="24">
        <v>0</v>
      </c>
      <c r="G142" s="24">
        <v>0</v>
      </c>
      <c r="H142" s="24">
        <v>0</v>
      </c>
      <c r="I142" s="24">
        <v>0</v>
      </c>
      <c r="J142" s="1"/>
      <c r="K142" s="1"/>
      <c r="L142" s="1"/>
      <c r="M142" s="1"/>
      <c r="N142" s="1"/>
      <c r="O142" s="1"/>
      <c r="P142" s="1"/>
      <c r="Q142" s="1"/>
      <c r="R142" s="1"/>
      <c r="S142" s="1"/>
      <c r="T142" s="1"/>
      <c r="U142" s="1"/>
      <c r="V142" s="1"/>
      <c r="W142" s="1"/>
      <c r="X142" s="1"/>
      <c r="Y142" s="1"/>
      <c r="Z142" s="1"/>
      <c r="AA142" s="1"/>
    </row>
    <row r="143" spans="1:27" ht="25.5" customHeight="1">
      <c r="A143" s="1"/>
      <c r="B143" s="1">
        <v>118</v>
      </c>
      <c r="C143" s="24">
        <v>0</v>
      </c>
      <c r="D143" s="24">
        <v>0</v>
      </c>
      <c r="E143" s="24">
        <v>0</v>
      </c>
      <c r="F143" s="24">
        <v>0</v>
      </c>
      <c r="G143" s="24">
        <v>0</v>
      </c>
      <c r="H143" s="24">
        <v>0</v>
      </c>
      <c r="I143" s="24">
        <v>0</v>
      </c>
      <c r="J143" s="1"/>
      <c r="K143" s="1"/>
      <c r="L143" s="1"/>
      <c r="M143" s="1"/>
      <c r="N143" s="1"/>
      <c r="O143" s="1"/>
      <c r="P143" s="1"/>
      <c r="Q143" s="1"/>
      <c r="R143" s="1"/>
      <c r="S143" s="1"/>
      <c r="T143" s="1"/>
      <c r="U143" s="1"/>
      <c r="V143" s="1"/>
      <c r="W143" s="1"/>
      <c r="X143" s="1"/>
      <c r="Y143" s="1"/>
      <c r="Z143" s="1"/>
      <c r="AA143" s="1"/>
    </row>
    <row r="144" spans="1:27" ht="25.5" customHeight="1">
      <c r="A144" s="1"/>
      <c r="B144" s="1">
        <v>119</v>
      </c>
      <c r="C144" s="24">
        <v>0</v>
      </c>
      <c r="D144" s="24">
        <v>0</v>
      </c>
      <c r="E144" s="24">
        <v>0</v>
      </c>
      <c r="F144" s="24">
        <v>0</v>
      </c>
      <c r="G144" s="24">
        <v>0</v>
      </c>
      <c r="H144" s="24">
        <v>0</v>
      </c>
      <c r="I144" s="24">
        <v>0</v>
      </c>
      <c r="J144" s="1"/>
      <c r="K144" s="1"/>
      <c r="L144" s="1"/>
      <c r="M144" s="1"/>
      <c r="N144" s="1"/>
      <c r="O144" s="1"/>
      <c r="P144" s="1"/>
      <c r="Q144" s="1"/>
      <c r="R144" s="1"/>
      <c r="S144" s="1"/>
      <c r="T144" s="1"/>
      <c r="U144" s="1"/>
      <c r="V144" s="1"/>
      <c r="W144" s="1"/>
      <c r="X144" s="1"/>
      <c r="Y144" s="1"/>
      <c r="Z144" s="1"/>
      <c r="AA144" s="1"/>
    </row>
    <row r="145" spans="1:27" ht="25.5" customHeight="1">
      <c r="A145" s="1"/>
      <c r="B145" s="1">
        <v>120</v>
      </c>
      <c r="C145" s="24">
        <v>0</v>
      </c>
      <c r="D145" s="24">
        <v>0</v>
      </c>
      <c r="E145" s="24">
        <v>0</v>
      </c>
      <c r="F145" s="24">
        <v>0</v>
      </c>
      <c r="G145" s="24">
        <v>0</v>
      </c>
      <c r="H145" s="24">
        <v>0</v>
      </c>
      <c r="I145" s="24">
        <v>0</v>
      </c>
      <c r="J145" s="1"/>
      <c r="K145" s="1"/>
      <c r="L145" s="1"/>
      <c r="M145" s="1"/>
      <c r="N145" s="1"/>
      <c r="O145" s="1"/>
      <c r="P145" s="1"/>
      <c r="Q145" s="1"/>
      <c r="R145" s="1"/>
      <c r="S145" s="1"/>
      <c r="T145" s="1"/>
      <c r="U145" s="1"/>
      <c r="V145" s="1"/>
      <c r="W145" s="1"/>
      <c r="X145" s="1"/>
      <c r="Y145" s="1"/>
      <c r="Z145" s="1"/>
      <c r="AA145" s="1"/>
    </row>
    <row r="146" spans="1:27" ht="25.5" customHeight="1">
      <c r="A146" s="1"/>
      <c r="B146" s="1">
        <v>121</v>
      </c>
      <c r="C146" s="24">
        <v>0</v>
      </c>
      <c r="D146" s="24">
        <v>0</v>
      </c>
      <c r="E146" s="24">
        <v>0</v>
      </c>
      <c r="F146" s="24">
        <v>0</v>
      </c>
      <c r="G146" s="24">
        <v>0</v>
      </c>
      <c r="H146" s="24">
        <v>0</v>
      </c>
      <c r="I146" s="24">
        <v>0</v>
      </c>
      <c r="J146" s="1"/>
      <c r="K146" s="1"/>
      <c r="L146" s="1"/>
      <c r="M146" s="1"/>
      <c r="N146" s="1"/>
      <c r="O146" s="1"/>
      <c r="P146" s="1"/>
      <c r="Q146" s="1"/>
      <c r="R146" s="1"/>
      <c r="S146" s="1"/>
      <c r="T146" s="1"/>
      <c r="U146" s="1"/>
      <c r="V146" s="1"/>
      <c r="W146" s="1"/>
      <c r="X146" s="1"/>
      <c r="Y146" s="1"/>
      <c r="Z146" s="1"/>
      <c r="AA146" s="1"/>
    </row>
    <row r="147" spans="1:27" ht="25.5" customHeight="1">
      <c r="A147" s="1"/>
      <c r="B147" s="1">
        <v>122</v>
      </c>
      <c r="C147" s="24">
        <v>0</v>
      </c>
      <c r="D147" s="24">
        <v>0</v>
      </c>
      <c r="E147" s="24">
        <v>0</v>
      </c>
      <c r="F147" s="24">
        <v>0</v>
      </c>
      <c r="G147" s="24">
        <v>0</v>
      </c>
      <c r="H147" s="24">
        <v>0</v>
      </c>
      <c r="I147" s="24">
        <v>0</v>
      </c>
      <c r="J147" s="1"/>
      <c r="K147" s="1"/>
      <c r="L147" s="1"/>
      <c r="M147" s="1"/>
      <c r="N147" s="1"/>
      <c r="O147" s="1"/>
      <c r="P147" s="1"/>
      <c r="Q147" s="1"/>
      <c r="R147" s="1"/>
      <c r="S147" s="1"/>
      <c r="T147" s="1"/>
      <c r="U147" s="1"/>
      <c r="V147" s="1"/>
      <c r="W147" s="1"/>
      <c r="X147" s="1"/>
      <c r="Y147" s="1"/>
      <c r="Z147" s="1"/>
      <c r="AA147" s="1"/>
    </row>
    <row r="148" spans="1:27" ht="25.5" customHeight="1">
      <c r="A148" s="1"/>
      <c r="B148" s="1">
        <v>123</v>
      </c>
      <c r="C148" s="24">
        <v>0</v>
      </c>
      <c r="D148" s="24">
        <v>0</v>
      </c>
      <c r="E148" s="24">
        <v>0</v>
      </c>
      <c r="F148" s="24">
        <v>0</v>
      </c>
      <c r="G148" s="24">
        <v>0</v>
      </c>
      <c r="H148" s="24">
        <v>0</v>
      </c>
      <c r="I148" s="24">
        <v>0</v>
      </c>
      <c r="J148" s="1"/>
      <c r="K148" s="1"/>
      <c r="L148" s="1"/>
      <c r="M148" s="1"/>
      <c r="N148" s="1"/>
      <c r="O148" s="1"/>
      <c r="P148" s="1"/>
      <c r="Q148" s="1"/>
      <c r="R148" s="1"/>
      <c r="S148" s="1"/>
      <c r="T148" s="1"/>
      <c r="U148" s="1"/>
      <c r="V148" s="1"/>
      <c r="W148" s="1"/>
      <c r="X148" s="1"/>
      <c r="Y148" s="1"/>
      <c r="Z148" s="1"/>
      <c r="AA148" s="1"/>
    </row>
    <row r="149" spans="1:27" ht="25.5" customHeight="1">
      <c r="A149" s="1"/>
      <c r="B149" s="1">
        <v>124</v>
      </c>
      <c r="C149" s="24">
        <v>0</v>
      </c>
      <c r="D149" s="24">
        <v>0</v>
      </c>
      <c r="E149" s="24">
        <v>0</v>
      </c>
      <c r="F149" s="24">
        <v>0</v>
      </c>
      <c r="G149" s="24">
        <v>0</v>
      </c>
      <c r="H149" s="24">
        <v>0</v>
      </c>
      <c r="I149" s="24">
        <v>0</v>
      </c>
      <c r="J149" s="1"/>
      <c r="K149" s="1"/>
      <c r="L149" s="1"/>
      <c r="M149" s="1"/>
      <c r="N149" s="1"/>
      <c r="O149" s="1"/>
      <c r="P149" s="1"/>
      <c r="Q149" s="1"/>
      <c r="R149" s="1"/>
      <c r="S149" s="1"/>
      <c r="T149" s="1"/>
      <c r="U149" s="1"/>
      <c r="V149" s="1"/>
      <c r="W149" s="1"/>
      <c r="X149" s="1"/>
      <c r="Y149" s="1"/>
      <c r="Z149" s="1"/>
      <c r="AA149" s="1"/>
    </row>
    <row r="150" spans="1:27" ht="25.5" customHeight="1">
      <c r="A150" s="1"/>
      <c r="B150" s="1">
        <v>125</v>
      </c>
      <c r="C150" s="24">
        <v>0</v>
      </c>
      <c r="D150" s="24">
        <v>0</v>
      </c>
      <c r="E150" s="24">
        <v>0</v>
      </c>
      <c r="F150" s="24">
        <v>0</v>
      </c>
      <c r="G150" s="24">
        <v>0</v>
      </c>
      <c r="H150" s="24">
        <v>0</v>
      </c>
      <c r="I150" s="24">
        <v>0</v>
      </c>
      <c r="J150" s="1"/>
      <c r="K150" s="1"/>
      <c r="L150" s="1"/>
      <c r="M150" s="1"/>
      <c r="N150" s="1"/>
      <c r="O150" s="1"/>
      <c r="P150" s="1"/>
      <c r="Q150" s="1"/>
      <c r="R150" s="1"/>
      <c r="S150" s="1"/>
      <c r="T150" s="1"/>
      <c r="U150" s="1"/>
      <c r="V150" s="1"/>
      <c r="W150" s="1"/>
      <c r="X150" s="1"/>
      <c r="Y150" s="1"/>
      <c r="Z150" s="1"/>
      <c r="AA150" s="1"/>
    </row>
    <row r="151" spans="1:27" ht="25.5" customHeight="1">
      <c r="A151" s="1"/>
      <c r="B151" s="1">
        <v>126</v>
      </c>
      <c r="C151" s="24">
        <v>0</v>
      </c>
      <c r="D151" s="24">
        <v>0</v>
      </c>
      <c r="E151" s="24">
        <v>0</v>
      </c>
      <c r="F151" s="24">
        <v>0</v>
      </c>
      <c r="G151" s="24">
        <v>0</v>
      </c>
      <c r="H151" s="24">
        <v>0</v>
      </c>
      <c r="I151" s="24">
        <v>0</v>
      </c>
      <c r="J151" s="1"/>
      <c r="K151" s="1"/>
      <c r="L151" s="1"/>
      <c r="M151" s="1"/>
      <c r="N151" s="1"/>
      <c r="O151" s="1"/>
      <c r="P151" s="1"/>
      <c r="Q151" s="1"/>
      <c r="R151" s="1"/>
      <c r="S151" s="1"/>
      <c r="T151" s="1"/>
      <c r="U151" s="1"/>
      <c r="V151" s="1"/>
      <c r="W151" s="1"/>
      <c r="X151" s="1"/>
      <c r="Y151" s="1"/>
      <c r="Z151" s="1"/>
      <c r="AA151" s="1"/>
    </row>
    <row r="152" spans="1:27" ht="25.5" customHeight="1">
      <c r="A152" s="1"/>
      <c r="B152" s="1">
        <v>127</v>
      </c>
      <c r="C152" s="24">
        <v>0</v>
      </c>
      <c r="D152" s="24">
        <v>0</v>
      </c>
      <c r="E152" s="24">
        <v>0</v>
      </c>
      <c r="F152" s="24">
        <v>0</v>
      </c>
      <c r="G152" s="24">
        <v>0</v>
      </c>
      <c r="H152" s="24">
        <v>0</v>
      </c>
      <c r="I152" s="24">
        <v>0</v>
      </c>
      <c r="J152" s="1"/>
      <c r="K152" s="1"/>
      <c r="L152" s="1"/>
      <c r="M152" s="1"/>
      <c r="N152" s="1"/>
      <c r="O152" s="1"/>
      <c r="P152" s="1"/>
      <c r="Q152" s="1"/>
      <c r="R152" s="1"/>
      <c r="S152" s="1"/>
      <c r="T152" s="1"/>
      <c r="U152" s="1"/>
      <c r="V152" s="1"/>
      <c r="W152" s="1"/>
      <c r="X152" s="1"/>
      <c r="Y152" s="1"/>
      <c r="Z152" s="1"/>
      <c r="AA152" s="1"/>
    </row>
    <row r="153" spans="1:27" ht="25.5" customHeight="1">
      <c r="A153" s="1"/>
      <c r="B153" s="1">
        <v>128</v>
      </c>
      <c r="C153" s="24">
        <v>0</v>
      </c>
      <c r="D153" s="24">
        <v>0</v>
      </c>
      <c r="E153" s="24">
        <v>0</v>
      </c>
      <c r="F153" s="24">
        <v>0</v>
      </c>
      <c r="G153" s="24">
        <v>0</v>
      </c>
      <c r="H153" s="24">
        <v>0</v>
      </c>
      <c r="I153" s="24">
        <v>0</v>
      </c>
      <c r="J153" s="1"/>
      <c r="K153" s="1"/>
      <c r="L153" s="1"/>
      <c r="M153" s="1"/>
      <c r="N153" s="1"/>
      <c r="O153" s="1"/>
      <c r="P153" s="1"/>
      <c r="Q153" s="1"/>
      <c r="R153" s="1"/>
      <c r="S153" s="1"/>
      <c r="T153" s="1"/>
      <c r="U153" s="1"/>
      <c r="V153" s="1"/>
      <c r="W153" s="1"/>
      <c r="X153" s="1"/>
      <c r="Y153" s="1"/>
      <c r="Z153" s="1"/>
      <c r="AA153" s="1"/>
    </row>
    <row r="154" spans="1:27" ht="25.5" customHeight="1">
      <c r="A154" s="1"/>
      <c r="B154" s="1">
        <v>129</v>
      </c>
      <c r="C154" s="24">
        <v>0</v>
      </c>
      <c r="D154" s="24">
        <v>0</v>
      </c>
      <c r="E154" s="24">
        <v>0</v>
      </c>
      <c r="F154" s="24">
        <v>0</v>
      </c>
      <c r="G154" s="24">
        <v>0</v>
      </c>
      <c r="H154" s="24">
        <v>0</v>
      </c>
      <c r="I154" s="24">
        <v>0</v>
      </c>
      <c r="J154" s="1"/>
      <c r="K154" s="1"/>
      <c r="L154" s="1"/>
      <c r="M154" s="1"/>
      <c r="N154" s="1"/>
      <c r="O154" s="1"/>
      <c r="P154" s="1"/>
      <c r="Q154" s="1"/>
      <c r="R154" s="1"/>
      <c r="S154" s="1"/>
      <c r="T154" s="1"/>
      <c r="U154" s="1"/>
      <c r="V154" s="1"/>
      <c r="W154" s="1"/>
      <c r="X154" s="1"/>
      <c r="Y154" s="1"/>
      <c r="Z154" s="1"/>
      <c r="AA154" s="1"/>
    </row>
    <row r="155" spans="1:27" ht="25.5" customHeight="1">
      <c r="A155" s="1"/>
      <c r="B155" s="1">
        <v>130</v>
      </c>
      <c r="C155" s="24">
        <v>0</v>
      </c>
      <c r="D155" s="24">
        <v>0</v>
      </c>
      <c r="E155" s="24">
        <v>0</v>
      </c>
      <c r="F155" s="24">
        <v>0</v>
      </c>
      <c r="G155" s="24">
        <v>0</v>
      </c>
      <c r="H155" s="24">
        <v>0</v>
      </c>
      <c r="I155" s="24">
        <v>0</v>
      </c>
      <c r="J155" s="1"/>
      <c r="K155" s="1"/>
      <c r="L155" s="1"/>
      <c r="M155" s="1"/>
      <c r="N155" s="1"/>
      <c r="O155" s="1"/>
      <c r="P155" s="1"/>
      <c r="Q155" s="1"/>
      <c r="R155" s="1"/>
      <c r="S155" s="1"/>
      <c r="T155" s="1"/>
      <c r="U155" s="1"/>
      <c r="V155" s="1"/>
      <c r="W155" s="1"/>
      <c r="X155" s="1"/>
      <c r="Y155" s="1"/>
      <c r="Z155" s="1"/>
      <c r="AA155" s="1"/>
    </row>
    <row r="156" spans="1:27" ht="25.5" customHeight="1">
      <c r="A156" s="1"/>
      <c r="B156" s="1">
        <v>131</v>
      </c>
      <c r="C156" s="24">
        <v>0</v>
      </c>
      <c r="D156" s="24">
        <v>0</v>
      </c>
      <c r="E156" s="24">
        <v>0</v>
      </c>
      <c r="F156" s="24">
        <v>0</v>
      </c>
      <c r="G156" s="24">
        <v>0</v>
      </c>
      <c r="H156" s="24">
        <v>0</v>
      </c>
      <c r="I156" s="24">
        <v>0</v>
      </c>
      <c r="J156" s="1"/>
      <c r="K156" s="1"/>
      <c r="L156" s="1"/>
      <c r="M156" s="1"/>
      <c r="N156" s="1"/>
      <c r="O156" s="1"/>
      <c r="P156" s="1"/>
      <c r="Q156" s="1"/>
      <c r="R156" s="1"/>
      <c r="S156" s="1"/>
      <c r="T156" s="1"/>
      <c r="U156" s="1"/>
      <c r="V156" s="1"/>
      <c r="W156" s="1"/>
      <c r="X156" s="1"/>
      <c r="Y156" s="1"/>
      <c r="Z156" s="1"/>
      <c r="AA156" s="1"/>
    </row>
    <row r="157" spans="1:27" ht="25.5" customHeight="1">
      <c r="A157" s="1"/>
      <c r="B157" s="1">
        <v>132</v>
      </c>
      <c r="C157" s="24">
        <v>0</v>
      </c>
      <c r="D157" s="24">
        <v>0</v>
      </c>
      <c r="E157" s="24">
        <v>0</v>
      </c>
      <c r="F157" s="24">
        <v>0</v>
      </c>
      <c r="G157" s="24">
        <v>0</v>
      </c>
      <c r="H157" s="24">
        <v>0</v>
      </c>
      <c r="I157" s="24">
        <v>0</v>
      </c>
      <c r="J157" s="1"/>
      <c r="K157" s="1"/>
      <c r="L157" s="1"/>
      <c r="M157" s="1"/>
      <c r="N157" s="1"/>
      <c r="O157" s="1"/>
      <c r="P157" s="1"/>
      <c r="Q157" s="1"/>
      <c r="R157" s="1"/>
      <c r="S157" s="1"/>
      <c r="T157" s="1"/>
      <c r="U157" s="1"/>
      <c r="V157" s="1"/>
      <c r="W157" s="1"/>
      <c r="X157" s="1"/>
      <c r="Y157" s="1"/>
      <c r="Z157" s="1"/>
      <c r="AA157" s="1"/>
    </row>
    <row r="158" spans="1:27" ht="25.5" customHeight="1">
      <c r="A158" s="1"/>
      <c r="B158" s="1">
        <v>133</v>
      </c>
      <c r="C158" s="24">
        <v>0</v>
      </c>
      <c r="D158" s="24">
        <v>0</v>
      </c>
      <c r="E158" s="24">
        <v>0</v>
      </c>
      <c r="F158" s="24">
        <v>0</v>
      </c>
      <c r="G158" s="24">
        <v>0</v>
      </c>
      <c r="H158" s="24">
        <v>0</v>
      </c>
      <c r="I158" s="24">
        <v>0</v>
      </c>
      <c r="J158" s="1"/>
      <c r="K158" s="1"/>
      <c r="L158" s="1"/>
      <c r="M158" s="1"/>
      <c r="N158" s="1"/>
      <c r="O158" s="1"/>
      <c r="P158" s="1"/>
      <c r="Q158" s="1"/>
      <c r="R158" s="1"/>
      <c r="S158" s="1"/>
      <c r="T158" s="1"/>
      <c r="U158" s="1"/>
      <c r="V158" s="1"/>
      <c r="W158" s="1"/>
      <c r="X158" s="1"/>
      <c r="Y158" s="1"/>
      <c r="Z158" s="1"/>
      <c r="AA158" s="1"/>
    </row>
    <row r="159" spans="1:27" ht="25.5" customHeight="1">
      <c r="A159" s="1"/>
      <c r="B159" s="1">
        <v>134</v>
      </c>
      <c r="C159" s="24">
        <v>0</v>
      </c>
      <c r="D159" s="24">
        <v>0</v>
      </c>
      <c r="E159" s="24">
        <v>0</v>
      </c>
      <c r="F159" s="24">
        <v>0</v>
      </c>
      <c r="G159" s="24">
        <v>0</v>
      </c>
      <c r="H159" s="24">
        <v>0</v>
      </c>
      <c r="I159" s="24">
        <v>0</v>
      </c>
      <c r="J159" s="1"/>
      <c r="K159" s="1"/>
      <c r="L159" s="1"/>
      <c r="M159" s="1"/>
      <c r="N159" s="1"/>
      <c r="O159" s="1"/>
      <c r="P159" s="1"/>
      <c r="Q159" s="1"/>
      <c r="R159" s="1"/>
      <c r="S159" s="1"/>
      <c r="T159" s="1"/>
      <c r="U159" s="1"/>
      <c r="V159" s="1"/>
      <c r="W159" s="1"/>
      <c r="X159" s="1"/>
      <c r="Y159" s="1"/>
      <c r="Z159" s="1"/>
      <c r="AA159" s="1"/>
    </row>
    <row r="160" spans="1:27" ht="25.5" customHeight="1">
      <c r="A160" s="1"/>
      <c r="B160" s="1">
        <v>135</v>
      </c>
      <c r="C160" s="24">
        <v>0</v>
      </c>
      <c r="D160" s="24">
        <v>0</v>
      </c>
      <c r="E160" s="24">
        <v>0</v>
      </c>
      <c r="F160" s="24">
        <v>0</v>
      </c>
      <c r="G160" s="24">
        <v>0</v>
      </c>
      <c r="H160" s="24">
        <v>0</v>
      </c>
      <c r="I160" s="24">
        <v>0</v>
      </c>
      <c r="J160" s="1"/>
      <c r="K160" s="1"/>
      <c r="L160" s="1"/>
      <c r="M160" s="1"/>
      <c r="N160" s="1"/>
      <c r="O160" s="1"/>
      <c r="P160" s="1"/>
      <c r="Q160" s="1"/>
      <c r="R160" s="1"/>
      <c r="S160" s="1"/>
      <c r="T160" s="1"/>
      <c r="U160" s="1"/>
      <c r="V160" s="1"/>
      <c r="W160" s="1"/>
      <c r="X160" s="1"/>
      <c r="Y160" s="1"/>
      <c r="Z160" s="1"/>
      <c r="AA160" s="1"/>
    </row>
    <row r="161" spans="1:27" ht="25.5" customHeight="1">
      <c r="A161" s="1"/>
      <c r="B161" s="1">
        <v>136</v>
      </c>
      <c r="C161" s="24">
        <v>0</v>
      </c>
      <c r="D161" s="24">
        <v>0</v>
      </c>
      <c r="E161" s="24">
        <v>0</v>
      </c>
      <c r="F161" s="24">
        <v>0</v>
      </c>
      <c r="G161" s="24">
        <v>0</v>
      </c>
      <c r="H161" s="24">
        <v>0</v>
      </c>
      <c r="I161" s="24">
        <v>0</v>
      </c>
      <c r="J161" s="1"/>
      <c r="K161" s="1"/>
      <c r="L161" s="1"/>
      <c r="M161" s="1"/>
      <c r="N161" s="1"/>
      <c r="O161" s="1"/>
      <c r="P161" s="1"/>
      <c r="Q161" s="1"/>
      <c r="R161" s="1"/>
      <c r="S161" s="1"/>
      <c r="T161" s="1"/>
      <c r="U161" s="1"/>
      <c r="V161" s="1"/>
      <c r="W161" s="1"/>
      <c r="X161" s="1"/>
      <c r="Y161" s="1"/>
      <c r="Z161" s="1"/>
      <c r="AA161" s="1"/>
    </row>
    <row r="162" spans="1:27" ht="25.5" customHeight="1">
      <c r="A162" s="1"/>
      <c r="B162" s="1">
        <v>137</v>
      </c>
      <c r="C162" s="24">
        <v>0</v>
      </c>
      <c r="D162" s="24">
        <v>0</v>
      </c>
      <c r="E162" s="24">
        <v>0</v>
      </c>
      <c r="F162" s="24">
        <v>0</v>
      </c>
      <c r="G162" s="24">
        <v>0</v>
      </c>
      <c r="H162" s="24">
        <v>0</v>
      </c>
      <c r="I162" s="24">
        <v>0</v>
      </c>
      <c r="J162" s="1"/>
      <c r="K162" s="1"/>
      <c r="L162" s="1"/>
      <c r="M162" s="1"/>
      <c r="N162" s="1"/>
      <c r="O162" s="1"/>
      <c r="P162" s="1"/>
      <c r="Q162" s="1"/>
      <c r="R162" s="1"/>
      <c r="S162" s="1"/>
      <c r="T162" s="1"/>
      <c r="U162" s="1"/>
      <c r="V162" s="1"/>
      <c r="W162" s="1"/>
      <c r="X162" s="1"/>
      <c r="Y162" s="1"/>
      <c r="Z162" s="1"/>
      <c r="AA162" s="1"/>
    </row>
    <row r="163" spans="1:27" ht="25.5" customHeight="1">
      <c r="A163" s="1"/>
      <c r="B163" s="1">
        <v>138</v>
      </c>
      <c r="C163" s="24">
        <v>0</v>
      </c>
      <c r="D163" s="24">
        <v>0</v>
      </c>
      <c r="E163" s="24">
        <v>0</v>
      </c>
      <c r="F163" s="24">
        <v>0</v>
      </c>
      <c r="G163" s="24">
        <v>0</v>
      </c>
      <c r="H163" s="24">
        <v>0</v>
      </c>
      <c r="I163" s="24">
        <v>0</v>
      </c>
      <c r="J163" s="1"/>
      <c r="K163" s="1"/>
      <c r="L163" s="1"/>
      <c r="M163" s="1"/>
      <c r="N163" s="1"/>
      <c r="O163" s="1"/>
      <c r="P163" s="1"/>
      <c r="Q163" s="1"/>
      <c r="R163" s="1"/>
      <c r="S163" s="1"/>
      <c r="T163" s="1"/>
      <c r="U163" s="1"/>
      <c r="V163" s="1"/>
      <c r="W163" s="1"/>
      <c r="X163" s="1"/>
      <c r="Y163" s="1"/>
      <c r="Z163" s="1"/>
      <c r="AA163" s="1"/>
    </row>
    <row r="164" spans="1:27" ht="25.5" customHeight="1">
      <c r="A164" s="1"/>
      <c r="B164" s="1">
        <v>139</v>
      </c>
      <c r="C164" s="24">
        <v>0</v>
      </c>
      <c r="D164" s="24">
        <v>0</v>
      </c>
      <c r="E164" s="24">
        <v>0</v>
      </c>
      <c r="F164" s="24">
        <v>0</v>
      </c>
      <c r="G164" s="24">
        <v>0</v>
      </c>
      <c r="H164" s="24">
        <v>0</v>
      </c>
      <c r="I164" s="24">
        <v>0</v>
      </c>
      <c r="J164" s="1"/>
      <c r="K164" s="1"/>
      <c r="L164" s="1"/>
      <c r="M164" s="1"/>
      <c r="N164" s="1"/>
      <c r="O164" s="1"/>
      <c r="P164" s="1"/>
      <c r="Q164" s="1"/>
      <c r="R164" s="1"/>
      <c r="S164" s="1"/>
      <c r="T164" s="1"/>
      <c r="U164" s="1"/>
      <c r="V164" s="1"/>
      <c r="W164" s="1"/>
      <c r="X164" s="1"/>
      <c r="Y164" s="1"/>
      <c r="Z164" s="1"/>
      <c r="AA164" s="1"/>
    </row>
    <row r="165" spans="1:27" ht="25.5" customHeight="1">
      <c r="A165" s="1"/>
      <c r="B165" s="1">
        <v>140</v>
      </c>
      <c r="C165" s="24">
        <v>0</v>
      </c>
      <c r="D165" s="24">
        <v>0</v>
      </c>
      <c r="E165" s="24">
        <v>0</v>
      </c>
      <c r="F165" s="24">
        <v>0</v>
      </c>
      <c r="G165" s="24">
        <v>0</v>
      </c>
      <c r="H165" s="24">
        <v>0</v>
      </c>
      <c r="I165" s="24">
        <v>0</v>
      </c>
      <c r="J165" s="1"/>
      <c r="K165" s="1"/>
      <c r="L165" s="1"/>
      <c r="M165" s="1"/>
      <c r="N165" s="1"/>
      <c r="O165" s="1"/>
      <c r="P165" s="1"/>
      <c r="Q165" s="1"/>
      <c r="R165" s="1"/>
      <c r="S165" s="1"/>
      <c r="T165" s="1"/>
      <c r="U165" s="1"/>
      <c r="V165" s="1"/>
      <c r="W165" s="1"/>
      <c r="X165" s="1"/>
      <c r="Y165" s="1"/>
      <c r="Z165" s="1"/>
      <c r="AA165" s="1"/>
    </row>
    <row r="166" spans="1:27" ht="25.5" customHeight="1">
      <c r="A166" s="1"/>
      <c r="B166" s="1">
        <v>141</v>
      </c>
      <c r="C166" s="24">
        <v>0</v>
      </c>
      <c r="D166" s="24">
        <v>0</v>
      </c>
      <c r="E166" s="24">
        <v>0</v>
      </c>
      <c r="F166" s="24">
        <v>0</v>
      </c>
      <c r="G166" s="24">
        <v>0</v>
      </c>
      <c r="H166" s="24">
        <v>0</v>
      </c>
      <c r="I166" s="24">
        <v>0</v>
      </c>
      <c r="J166" s="1"/>
      <c r="K166" s="1"/>
      <c r="L166" s="1"/>
      <c r="M166" s="1"/>
      <c r="N166" s="1"/>
      <c r="O166" s="1"/>
      <c r="P166" s="1"/>
      <c r="Q166" s="1"/>
      <c r="R166" s="1"/>
      <c r="S166" s="1"/>
      <c r="T166" s="1"/>
      <c r="U166" s="1"/>
      <c r="V166" s="1"/>
      <c r="W166" s="1"/>
      <c r="X166" s="1"/>
      <c r="Y166" s="1"/>
      <c r="Z166" s="1"/>
      <c r="AA166" s="1"/>
    </row>
    <row r="167" spans="1:27" ht="25.5" customHeight="1">
      <c r="A167" s="1"/>
      <c r="B167" s="1">
        <v>142</v>
      </c>
      <c r="C167" s="24">
        <v>0</v>
      </c>
      <c r="D167" s="24">
        <v>0</v>
      </c>
      <c r="E167" s="24">
        <v>0</v>
      </c>
      <c r="F167" s="24">
        <v>0</v>
      </c>
      <c r="G167" s="24">
        <v>0</v>
      </c>
      <c r="H167" s="24">
        <v>0</v>
      </c>
      <c r="I167" s="24">
        <v>0</v>
      </c>
      <c r="J167" s="1"/>
      <c r="K167" s="1"/>
      <c r="L167" s="1"/>
      <c r="M167" s="1"/>
      <c r="N167" s="1"/>
      <c r="O167" s="1"/>
      <c r="P167" s="1"/>
      <c r="Q167" s="1"/>
      <c r="R167" s="1"/>
      <c r="S167" s="1"/>
      <c r="T167" s="1"/>
      <c r="U167" s="1"/>
      <c r="V167" s="1"/>
      <c r="W167" s="1"/>
      <c r="X167" s="1"/>
      <c r="Y167" s="1"/>
      <c r="Z167" s="1"/>
      <c r="AA167" s="1"/>
    </row>
    <row r="168" spans="1:27" ht="25.5" customHeight="1">
      <c r="A168" s="1"/>
      <c r="B168" s="1">
        <v>143</v>
      </c>
      <c r="C168" s="24">
        <v>0</v>
      </c>
      <c r="D168" s="24">
        <v>0</v>
      </c>
      <c r="E168" s="24">
        <v>0</v>
      </c>
      <c r="F168" s="24">
        <v>0</v>
      </c>
      <c r="G168" s="24">
        <v>0</v>
      </c>
      <c r="H168" s="24">
        <v>0</v>
      </c>
      <c r="I168" s="24">
        <v>0</v>
      </c>
      <c r="J168" s="1"/>
      <c r="K168" s="1"/>
      <c r="L168" s="1"/>
      <c r="M168" s="1"/>
      <c r="N168" s="1"/>
      <c r="O168" s="1"/>
      <c r="P168" s="1"/>
      <c r="Q168" s="1"/>
      <c r="R168" s="1"/>
      <c r="S168" s="1"/>
      <c r="T168" s="1"/>
      <c r="U168" s="1"/>
      <c r="V168" s="1"/>
      <c r="W168" s="1"/>
      <c r="X168" s="1"/>
      <c r="Y168" s="1"/>
      <c r="Z168" s="1"/>
      <c r="AA168" s="1"/>
    </row>
    <row r="169" spans="1:27" ht="25.5" customHeight="1">
      <c r="A169" s="1"/>
      <c r="B169" s="1">
        <v>144</v>
      </c>
      <c r="C169" s="24">
        <v>0</v>
      </c>
      <c r="D169" s="24">
        <v>0</v>
      </c>
      <c r="E169" s="24">
        <v>0</v>
      </c>
      <c r="F169" s="24">
        <v>0</v>
      </c>
      <c r="G169" s="24">
        <v>0</v>
      </c>
      <c r="H169" s="24">
        <v>0</v>
      </c>
      <c r="I169" s="24">
        <v>0</v>
      </c>
      <c r="J169" s="1"/>
      <c r="K169" s="1"/>
      <c r="L169" s="1"/>
      <c r="M169" s="1"/>
      <c r="N169" s="1"/>
      <c r="O169" s="1"/>
      <c r="P169" s="1"/>
      <c r="Q169" s="1"/>
      <c r="R169" s="1"/>
      <c r="S169" s="1"/>
      <c r="T169" s="1"/>
      <c r="U169" s="1"/>
      <c r="V169" s="1"/>
      <c r="W169" s="1"/>
      <c r="X169" s="1"/>
      <c r="Y169" s="1"/>
      <c r="Z169" s="1"/>
      <c r="AA169" s="1"/>
    </row>
    <row r="170" spans="1:27" ht="25.5" customHeight="1">
      <c r="A170" s="1"/>
      <c r="B170" s="1">
        <v>145</v>
      </c>
      <c r="C170" s="24">
        <v>0</v>
      </c>
      <c r="D170" s="24">
        <v>0</v>
      </c>
      <c r="E170" s="24">
        <v>0</v>
      </c>
      <c r="F170" s="24">
        <v>0</v>
      </c>
      <c r="G170" s="24">
        <v>0</v>
      </c>
      <c r="H170" s="24">
        <v>0</v>
      </c>
      <c r="I170" s="24">
        <v>0</v>
      </c>
      <c r="J170" s="1"/>
      <c r="K170" s="1"/>
      <c r="L170" s="1"/>
      <c r="M170" s="1"/>
      <c r="N170" s="1"/>
      <c r="O170" s="1"/>
      <c r="P170" s="1"/>
      <c r="Q170" s="1"/>
      <c r="R170" s="1"/>
      <c r="S170" s="1"/>
      <c r="T170" s="1"/>
      <c r="U170" s="1"/>
      <c r="V170" s="1"/>
      <c r="W170" s="1"/>
      <c r="X170" s="1"/>
      <c r="Y170" s="1"/>
      <c r="Z170" s="1"/>
      <c r="AA170" s="1"/>
    </row>
    <row r="171" spans="1:27" ht="25.5" customHeight="1">
      <c r="A171" s="1"/>
      <c r="B171" s="1">
        <v>146</v>
      </c>
      <c r="C171" s="24">
        <v>0</v>
      </c>
      <c r="D171" s="24">
        <v>0</v>
      </c>
      <c r="E171" s="24">
        <v>0</v>
      </c>
      <c r="F171" s="24">
        <v>0</v>
      </c>
      <c r="G171" s="24">
        <v>0</v>
      </c>
      <c r="H171" s="24">
        <v>0</v>
      </c>
      <c r="I171" s="24">
        <v>0</v>
      </c>
      <c r="J171" s="1"/>
      <c r="K171" s="1"/>
      <c r="L171" s="1"/>
      <c r="M171" s="1"/>
      <c r="N171" s="1"/>
      <c r="O171" s="1"/>
      <c r="P171" s="1"/>
      <c r="Q171" s="1"/>
      <c r="R171" s="1"/>
      <c r="S171" s="1"/>
      <c r="T171" s="1"/>
      <c r="U171" s="1"/>
      <c r="V171" s="1"/>
      <c r="W171" s="1"/>
      <c r="X171" s="1"/>
      <c r="Y171" s="1"/>
      <c r="Z171" s="1"/>
      <c r="AA171" s="1"/>
    </row>
    <row r="172" spans="1:27" ht="25.5" customHeight="1">
      <c r="A172" s="1"/>
      <c r="B172" s="1">
        <v>147</v>
      </c>
      <c r="C172" s="24">
        <v>0</v>
      </c>
      <c r="D172" s="24">
        <v>0</v>
      </c>
      <c r="E172" s="24">
        <v>0</v>
      </c>
      <c r="F172" s="24">
        <v>0</v>
      </c>
      <c r="G172" s="24">
        <v>0</v>
      </c>
      <c r="H172" s="24">
        <v>0</v>
      </c>
      <c r="I172" s="24">
        <v>0</v>
      </c>
      <c r="J172" s="1"/>
      <c r="K172" s="1"/>
      <c r="L172" s="1"/>
      <c r="M172" s="1"/>
      <c r="N172" s="1"/>
      <c r="O172" s="1"/>
      <c r="P172" s="1"/>
      <c r="Q172" s="1"/>
      <c r="R172" s="1"/>
      <c r="S172" s="1"/>
      <c r="T172" s="1"/>
      <c r="U172" s="1"/>
      <c r="V172" s="1"/>
      <c r="W172" s="1"/>
      <c r="X172" s="1"/>
      <c r="Y172" s="1"/>
      <c r="Z172" s="1"/>
      <c r="AA172" s="1"/>
    </row>
    <row r="173" spans="1:27" ht="25.5" customHeight="1">
      <c r="A173" s="1"/>
      <c r="B173" s="1">
        <v>148</v>
      </c>
      <c r="C173" s="24">
        <v>0</v>
      </c>
      <c r="D173" s="24">
        <v>0</v>
      </c>
      <c r="E173" s="24">
        <v>0</v>
      </c>
      <c r="F173" s="24">
        <v>0</v>
      </c>
      <c r="G173" s="24">
        <v>0</v>
      </c>
      <c r="H173" s="24">
        <v>0</v>
      </c>
      <c r="I173" s="24">
        <v>0</v>
      </c>
      <c r="J173" s="1"/>
      <c r="K173" s="1"/>
      <c r="L173" s="1"/>
      <c r="M173" s="1"/>
      <c r="N173" s="1"/>
      <c r="O173" s="1"/>
      <c r="P173" s="1"/>
      <c r="Q173" s="1"/>
      <c r="R173" s="1"/>
      <c r="S173" s="1"/>
      <c r="T173" s="1"/>
      <c r="U173" s="1"/>
      <c r="V173" s="1"/>
      <c r="W173" s="1"/>
      <c r="X173" s="1"/>
      <c r="Y173" s="1"/>
      <c r="Z173" s="1"/>
      <c r="AA173" s="1"/>
    </row>
    <row r="174" spans="1:27" ht="25.5" customHeight="1">
      <c r="A174" s="1"/>
      <c r="B174" s="1">
        <v>149</v>
      </c>
      <c r="C174" s="24">
        <v>0</v>
      </c>
      <c r="D174" s="24">
        <v>0</v>
      </c>
      <c r="E174" s="24">
        <v>0</v>
      </c>
      <c r="F174" s="24">
        <v>0</v>
      </c>
      <c r="G174" s="24">
        <v>0</v>
      </c>
      <c r="H174" s="24">
        <v>0</v>
      </c>
      <c r="I174" s="24">
        <v>0</v>
      </c>
      <c r="J174" s="1"/>
      <c r="K174" s="1"/>
      <c r="L174" s="1"/>
      <c r="M174" s="1"/>
      <c r="N174" s="1"/>
      <c r="O174" s="1"/>
      <c r="P174" s="1"/>
      <c r="Q174" s="1"/>
      <c r="R174" s="1"/>
      <c r="S174" s="1"/>
      <c r="T174" s="1"/>
      <c r="U174" s="1"/>
      <c r="V174" s="1"/>
      <c r="W174" s="1"/>
      <c r="X174" s="1"/>
      <c r="Y174" s="1"/>
      <c r="Z174" s="1"/>
      <c r="AA174" s="1"/>
    </row>
    <row r="175" spans="1:27" ht="25.5" customHeight="1">
      <c r="A175" s="1"/>
      <c r="B175" s="1">
        <v>150</v>
      </c>
      <c r="C175" s="24">
        <v>0</v>
      </c>
      <c r="D175" s="24">
        <v>0</v>
      </c>
      <c r="E175" s="24">
        <v>0</v>
      </c>
      <c r="F175" s="24">
        <v>0</v>
      </c>
      <c r="G175" s="24">
        <v>0</v>
      </c>
      <c r="H175" s="24">
        <v>0</v>
      </c>
      <c r="I175" s="24">
        <v>0</v>
      </c>
      <c r="J175" s="1"/>
      <c r="K175" s="1"/>
      <c r="L175" s="1"/>
      <c r="M175" s="1"/>
      <c r="N175" s="1"/>
      <c r="O175" s="1"/>
      <c r="P175" s="1"/>
      <c r="Q175" s="1"/>
      <c r="R175" s="1"/>
      <c r="S175" s="1"/>
      <c r="T175" s="1"/>
      <c r="U175" s="1"/>
      <c r="V175" s="1"/>
      <c r="W175" s="1"/>
      <c r="X175" s="1"/>
      <c r="Y175" s="1"/>
      <c r="Z175" s="1"/>
      <c r="AA175" s="1"/>
    </row>
    <row r="176" spans="1:27" ht="25.5" customHeight="1">
      <c r="A176" s="1"/>
      <c r="B176" s="1">
        <v>151</v>
      </c>
      <c r="C176" s="24">
        <v>0</v>
      </c>
      <c r="D176" s="24">
        <v>0</v>
      </c>
      <c r="E176" s="24">
        <v>0</v>
      </c>
      <c r="F176" s="24">
        <v>0</v>
      </c>
      <c r="G176" s="24">
        <v>0</v>
      </c>
      <c r="H176" s="24">
        <v>0</v>
      </c>
      <c r="I176" s="24">
        <v>0</v>
      </c>
      <c r="J176" s="1"/>
      <c r="K176" s="1"/>
      <c r="L176" s="1"/>
      <c r="M176" s="1"/>
      <c r="N176" s="1"/>
      <c r="O176" s="1"/>
      <c r="P176" s="1"/>
      <c r="Q176" s="1"/>
      <c r="R176" s="1"/>
      <c r="S176" s="1"/>
      <c r="T176" s="1"/>
      <c r="U176" s="1"/>
      <c r="V176" s="1"/>
      <c r="W176" s="1"/>
      <c r="X176" s="1"/>
      <c r="Y176" s="1"/>
      <c r="Z176" s="1"/>
      <c r="AA176" s="1"/>
    </row>
    <row r="177" spans="1:27" ht="25.5" customHeight="1">
      <c r="A177" s="1"/>
      <c r="B177" s="1">
        <v>152</v>
      </c>
      <c r="C177" s="24">
        <v>0</v>
      </c>
      <c r="D177" s="24">
        <v>0</v>
      </c>
      <c r="E177" s="24">
        <v>0</v>
      </c>
      <c r="F177" s="24">
        <v>0</v>
      </c>
      <c r="G177" s="24">
        <v>0</v>
      </c>
      <c r="H177" s="24">
        <v>0</v>
      </c>
      <c r="I177" s="24">
        <v>0</v>
      </c>
      <c r="J177" s="1"/>
      <c r="K177" s="1"/>
      <c r="L177" s="1"/>
      <c r="M177" s="1"/>
      <c r="N177" s="1"/>
      <c r="O177" s="1"/>
      <c r="P177" s="1"/>
      <c r="Q177" s="1"/>
      <c r="R177" s="1"/>
      <c r="S177" s="1"/>
      <c r="T177" s="1"/>
      <c r="U177" s="1"/>
      <c r="V177" s="1"/>
      <c r="W177" s="1"/>
      <c r="X177" s="1"/>
      <c r="Y177" s="1"/>
      <c r="Z177" s="1"/>
      <c r="AA177" s="1"/>
    </row>
    <row r="178" spans="1:27" ht="25.5" customHeight="1">
      <c r="A178" s="1"/>
      <c r="B178" s="1">
        <v>153</v>
      </c>
      <c r="C178" s="24">
        <v>0</v>
      </c>
      <c r="D178" s="24">
        <v>0</v>
      </c>
      <c r="E178" s="24">
        <v>0</v>
      </c>
      <c r="F178" s="24">
        <v>0</v>
      </c>
      <c r="G178" s="24">
        <v>0</v>
      </c>
      <c r="H178" s="24">
        <v>0</v>
      </c>
      <c r="I178" s="24">
        <v>0</v>
      </c>
      <c r="J178" s="1"/>
      <c r="K178" s="1"/>
      <c r="L178" s="1"/>
      <c r="M178" s="1"/>
      <c r="N178" s="1"/>
      <c r="O178" s="1"/>
      <c r="P178" s="1"/>
      <c r="Q178" s="1"/>
      <c r="R178" s="1"/>
      <c r="S178" s="1"/>
      <c r="T178" s="1"/>
      <c r="U178" s="1"/>
      <c r="V178" s="1"/>
      <c r="W178" s="1"/>
      <c r="X178" s="1"/>
      <c r="Y178" s="1"/>
      <c r="Z178" s="1"/>
      <c r="AA178" s="1"/>
    </row>
    <row r="179" spans="1:27" ht="25.5" customHeight="1">
      <c r="A179" s="1"/>
      <c r="B179" s="1">
        <v>154</v>
      </c>
      <c r="C179" s="24">
        <v>0</v>
      </c>
      <c r="D179" s="24">
        <v>0</v>
      </c>
      <c r="E179" s="24">
        <v>0</v>
      </c>
      <c r="F179" s="24">
        <v>0</v>
      </c>
      <c r="G179" s="24">
        <v>0</v>
      </c>
      <c r="H179" s="24">
        <v>0</v>
      </c>
      <c r="I179" s="24">
        <v>0</v>
      </c>
      <c r="J179" s="1"/>
      <c r="K179" s="1"/>
      <c r="L179" s="1"/>
      <c r="M179" s="1"/>
      <c r="N179" s="1"/>
      <c r="O179" s="1"/>
      <c r="P179" s="1"/>
      <c r="Q179" s="1"/>
      <c r="R179" s="1"/>
      <c r="S179" s="1"/>
      <c r="T179" s="1"/>
      <c r="U179" s="1"/>
      <c r="V179" s="1"/>
      <c r="W179" s="1"/>
      <c r="X179" s="1"/>
      <c r="Y179" s="1"/>
      <c r="Z179" s="1"/>
      <c r="AA179" s="1"/>
    </row>
    <row r="180" spans="1:27" ht="25.5" customHeight="1">
      <c r="A180" s="1"/>
      <c r="B180" s="1">
        <v>155</v>
      </c>
      <c r="C180" s="24">
        <v>0</v>
      </c>
      <c r="D180" s="24">
        <v>0</v>
      </c>
      <c r="E180" s="24">
        <v>0</v>
      </c>
      <c r="F180" s="24">
        <v>0</v>
      </c>
      <c r="G180" s="24">
        <v>0</v>
      </c>
      <c r="H180" s="24">
        <v>0</v>
      </c>
      <c r="I180" s="24">
        <v>0</v>
      </c>
      <c r="J180" s="1"/>
      <c r="K180" s="1"/>
      <c r="L180" s="1"/>
      <c r="M180" s="1"/>
      <c r="N180" s="1"/>
      <c r="O180" s="1"/>
      <c r="P180" s="1"/>
      <c r="Q180" s="1"/>
      <c r="R180" s="1"/>
      <c r="S180" s="1"/>
      <c r="T180" s="1"/>
      <c r="U180" s="1"/>
      <c r="V180" s="1"/>
      <c r="W180" s="1"/>
      <c r="X180" s="1"/>
      <c r="Y180" s="1"/>
      <c r="Z180" s="1"/>
      <c r="AA180" s="1"/>
    </row>
    <row r="181" spans="1:27" ht="25.5" customHeight="1">
      <c r="A181" s="1"/>
      <c r="B181" s="1">
        <v>156</v>
      </c>
      <c r="C181" s="24">
        <v>0</v>
      </c>
      <c r="D181" s="24">
        <v>0</v>
      </c>
      <c r="E181" s="24">
        <v>0</v>
      </c>
      <c r="F181" s="24">
        <v>0</v>
      </c>
      <c r="G181" s="24">
        <v>0</v>
      </c>
      <c r="H181" s="24">
        <v>0</v>
      </c>
      <c r="I181" s="24">
        <v>0</v>
      </c>
      <c r="J181" s="1"/>
      <c r="K181" s="1"/>
      <c r="L181" s="1"/>
      <c r="M181" s="1"/>
      <c r="N181" s="1"/>
      <c r="O181" s="1"/>
      <c r="P181" s="1"/>
      <c r="Q181" s="1"/>
      <c r="R181" s="1"/>
      <c r="S181" s="1"/>
      <c r="T181" s="1"/>
      <c r="U181" s="1"/>
      <c r="V181" s="1"/>
      <c r="W181" s="1"/>
      <c r="X181" s="1"/>
      <c r="Y181" s="1"/>
      <c r="Z181" s="1"/>
      <c r="AA181" s="1"/>
    </row>
    <row r="182" spans="1:27" ht="25.5" customHeight="1">
      <c r="A182" s="1"/>
      <c r="B182" s="1">
        <v>157</v>
      </c>
      <c r="C182" s="24">
        <v>0</v>
      </c>
      <c r="D182" s="24">
        <v>0</v>
      </c>
      <c r="E182" s="24">
        <v>0</v>
      </c>
      <c r="F182" s="24">
        <v>0</v>
      </c>
      <c r="G182" s="24">
        <v>0</v>
      </c>
      <c r="H182" s="24">
        <v>0</v>
      </c>
      <c r="I182" s="24">
        <v>0</v>
      </c>
      <c r="J182" s="1"/>
      <c r="K182" s="1"/>
      <c r="L182" s="1"/>
      <c r="M182" s="1"/>
      <c r="N182" s="1"/>
      <c r="O182" s="1"/>
      <c r="P182" s="1"/>
      <c r="Q182" s="1"/>
      <c r="R182" s="1"/>
      <c r="S182" s="1"/>
      <c r="T182" s="1"/>
      <c r="U182" s="1"/>
      <c r="V182" s="1"/>
      <c r="W182" s="1"/>
      <c r="X182" s="1"/>
      <c r="Y182" s="1"/>
      <c r="Z182" s="1"/>
      <c r="AA182" s="1"/>
    </row>
    <row r="183" spans="1:27" ht="25.5" customHeight="1">
      <c r="A183" s="1"/>
      <c r="B183" s="1">
        <v>158</v>
      </c>
      <c r="C183" s="24">
        <v>0</v>
      </c>
      <c r="D183" s="24">
        <v>0</v>
      </c>
      <c r="E183" s="24">
        <v>0</v>
      </c>
      <c r="F183" s="24">
        <v>0</v>
      </c>
      <c r="G183" s="24">
        <v>0</v>
      </c>
      <c r="H183" s="24">
        <v>0</v>
      </c>
      <c r="I183" s="24">
        <v>0</v>
      </c>
      <c r="J183" s="1"/>
      <c r="K183" s="1"/>
      <c r="L183" s="1"/>
      <c r="M183" s="1"/>
      <c r="N183" s="1"/>
      <c r="O183" s="1"/>
      <c r="P183" s="1"/>
      <c r="Q183" s="1"/>
      <c r="R183" s="1"/>
      <c r="S183" s="1"/>
      <c r="T183" s="1"/>
      <c r="U183" s="1"/>
      <c r="V183" s="1"/>
      <c r="W183" s="1"/>
      <c r="X183" s="1"/>
      <c r="Y183" s="1"/>
      <c r="Z183" s="1"/>
      <c r="AA183" s="1"/>
    </row>
    <row r="184" spans="1:27" ht="25.5" customHeight="1">
      <c r="A184" s="1"/>
      <c r="B184" s="1">
        <v>159</v>
      </c>
      <c r="C184" s="24">
        <v>0</v>
      </c>
      <c r="D184" s="24">
        <v>0</v>
      </c>
      <c r="E184" s="24">
        <v>0</v>
      </c>
      <c r="F184" s="24">
        <v>0</v>
      </c>
      <c r="G184" s="24">
        <v>0</v>
      </c>
      <c r="H184" s="24">
        <v>0</v>
      </c>
      <c r="I184" s="24">
        <v>0</v>
      </c>
      <c r="J184" s="1"/>
      <c r="K184" s="1"/>
      <c r="L184" s="1"/>
      <c r="M184" s="1"/>
      <c r="N184" s="1"/>
      <c r="O184" s="1"/>
      <c r="P184" s="1"/>
      <c r="Q184" s="1"/>
      <c r="R184" s="1"/>
      <c r="S184" s="1"/>
      <c r="T184" s="1"/>
      <c r="U184" s="1"/>
      <c r="V184" s="1"/>
      <c r="W184" s="1"/>
      <c r="X184" s="1"/>
      <c r="Y184" s="1"/>
      <c r="Z184" s="1"/>
      <c r="AA184" s="1"/>
    </row>
    <row r="185" spans="1:27" ht="25.5" customHeight="1">
      <c r="A185" s="1"/>
      <c r="B185" s="1">
        <v>160</v>
      </c>
      <c r="C185" s="24">
        <v>0</v>
      </c>
      <c r="D185" s="24">
        <v>0</v>
      </c>
      <c r="E185" s="24">
        <v>0</v>
      </c>
      <c r="F185" s="24">
        <v>0</v>
      </c>
      <c r="G185" s="24">
        <v>0</v>
      </c>
      <c r="H185" s="24">
        <v>0</v>
      </c>
      <c r="I185" s="24">
        <v>0</v>
      </c>
      <c r="J185" s="1"/>
      <c r="K185" s="1"/>
      <c r="L185" s="1"/>
      <c r="M185" s="1"/>
      <c r="N185" s="1"/>
      <c r="O185" s="1"/>
      <c r="P185" s="1"/>
      <c r="Q185" s="1"/>
      <c r="R185" s="1"/>
      <c r="S185" s="1"/>
      <c r="T185" s="1"/>
      <c r="U185" s="1"/>
      <c r="V185" s="1"/>
      <c r="W185" s="1"/>
      <c r="X185" s="1"/>
      <c r="Y185" s="1"/>
      <c r="Z185" s="1"/>
      <c r="AA185" s="1"/>
    </row>
    <row r="186" spans="1:27" ht="25.5" customHeight="1">
      <c r="A186" s="1"/>
      <c r="B186" s="1">
        <v>161</v>
      </c>
      <c r="C186" s="24">
        <v>0</v>
      </c>
      <c r="D186" s="24">
        <v>0</v>
      </c>
      <c r="E186" s="24">
        <v>0</v>
      </c>
      <c r="F186" s="24">
        <v>0</v>
      </c>
      <c r="G186" s="24">
        <v>0</v>
      </c>
      <c r="H186" s="24">
        <v>0</v>
      </c>
      <c r="I186" s="24">
        <v>0</v>
      </c>
      <c r="J186" s="1"/>
      <c r="K186" s="1"/>
      <c r="L186" s="1"/>
      <c r="M186" s="1"/>
      <c r="N186" s="1"/>
      <c r="O186" s="1"/>
      <c r="P186" s="1"/>
      <c r="Q186" s="1"/>
      <c r="R186" s="1"/>
      <c r="S186" s="1"/>
      <c r="T186" s="1"/>
      <c r="U186" s="1"/>
      <c r="V186" s="1"/>
      <c r="W186" s="1"/>
      <c r="X186" s="1"/>
      <c r="Y186" s="1"/>
      <c r="Z186" s="1"/>
      <c r="AA186" s="1"/>
    </row>
    <row r="187" spans="1:27" ht="25.5" customHeight="1">
      <c r="A187" s="1"/>
      <c r="B187" s="1">
        <v>162</v>
      </c>
      <c r="C187" s="24">
        <v>0</v>
      </c>
      <c r="D187" s="24">
        <v>0</v>
      </c>
      <c r="E187" s="24">
        <v>0</v>
      </c>
      <c r="F187" s="24">
        <v>0</v>
      </c>
      <c r="G187" s="24">
        <v>0</v>
      </c>
      <c r="H187" s="24">
        <v>0</v>
      </c>
      <c r="I187" s="24">
        <v>0</v>
      </c>
      <c r="J187" s="1"/>
      <c r="K187" s="1"/>
      <c r="L187" s="1"/>
      <c r="M187" s="1"/>
      <c r="N187" s="1"/>
      <c r="O187" s="1"/>
      <c r="P187" s="1"/>
      <c r="Q187" s="1"/>
      <c r="R187" s="1"/>
      <c r="S187" s="1"/>
      <c r="T187" s="1"/>
      <c r="U187" s="1"/>
      <c r="V187" s="1"/>
      <c r="W187" s="1"/>
      <c r="X187" s="1"/>
      <c r="Y187" s="1"/>
      <c r="Z187" s="1"/>
      <c r="AA187" s="1"/>
    </row>
    <row r="188" spans="1:27" ht="25.5" customHeight="1">
      <c r="A188" s="1"/>
      <c r="B188" s="1">
        <v>163</v>
      </c>
      <c r="C188" s="24">
        <v>0</v>
      </c>
      <c r="D188" s="24">
        <v>0</v>
      </c>
      <c r="E188" s="24">
        <v>0</v>
      </c>
      <c r="F188" s="24">
        <v>0</v>
      </c>
      <c r="G188" s="24">
        <v>0</v>
      </c>
      <c r="H188" s="24">
        <v>0</v>
      </c>
      <c r="I188" s="24">
        <v>0</v>
      </c>
      <c r="J188" s="1"/>
      <c r="K188" s="1"/>
      <c r="L188" s="1"/>
      <c r="M188" s="1"/>
      <c r="N188" s="1"/>
      <c r="O188" s="1"/>
      <c r="P188" s="1"/>
      <c r="Q188" s="1"/>
      <c r="R188" s="1"/>
      <c r="S188" s="1"/>
      <c r="T188" s="1"/>
      <c r="U188" s="1"/>
      <c r="V188" s="1"/>
      <c r="W188" s="1"/>
      <c r="X188" s="1"/>
      <c r="Y188" s="1"/>
      <c r="Z188" s="1"/>
      <c r="AA188" s="1"/>
    </row>
    <row r="189" spans="1:27" ht="25.5" customHeight="1">
      <c r="A189" s="1"/>
      <c r="B189" s="1">
        <v>164</v>
      </c>
      <c r="C189" s="24">
        <v>0</v>
      </c>
      <c r="D189" s="24">
        <v>0</v>
      </c>
      <c r="E189" s="24">
        <v>0</v>
      </c>
      <c r="F189" s="24">
        <v>0</v>
      </c>
      <c r="G189" s="24">
        <v>0</v>
      </c>
      <c r="H189" s="24">
        <v>0</v>
      </c>
      <c r="I189" s="24">
        <v>0</v>
      </c>
      <c r="J189" s="1"/>
      <c r="K189" s="1"/>
      <c r="L189" s="1"/>
      <c r="M189" s="1"/>
      <c r="N189" s="1"/>
      <c r="O189" s="1"/>
      <c r="P189" s="1"/>
      <c r="Q189" s="1"/>
      <c r="R189" s="1"/>
      <c r="S189" s="1"/>
      <c r="T189" s="1"/>
      <c r="U189" s="1"/>
      <c r="V189" s="1"/>
      <c r="W189" s="1"/>
      <c r="X189" s="1"/>
      <c r="Y189" s="1"/>
      <c r="Z189" s="1"/>
      <c r="AA189" s="1"/>
    </row>
    <row r="190" spans="1:27" ht="25.5" customHeight="1">
      <c r="A190" s="1"/>
      <c r="B190" s="1">
        <v>165</v>
      </c>
      <c r="C190" s="24">
        <v>0</v>
      </c>
      <c r="D190" s="24">
        <v>0</v>
      </c>
      <c r="E190" s="24">
        <v>0</v>
      </c>
      <c r="F190" s="24">
        <v>0</v>
      </c>
      <c r="G190" s="24">
        <v>0</v>
      </c>
      <c r="H190" s="24">
        <v>0</v>
      </c>
      <c r="I190" s="24">
        <v>0</v>
      </c>
      <c r="J190" s="1"/>
      <c r="K190" s="1"/>
      <c r="L190" s="1"/>
      <c r="M190" s="1"/>
      <c r="N190" s="1"/>
      <c r="O190" s="1"/>
      <c r="P190" s="1"/>
      <c r="Q190" s="1"/>
      <c r="R190" s="1"/>
      <c r="S190" s="1"/>
      <c r="T190" s="1"/>
      <c r="U190" s="1"/>
      <c r="V190" s="1"/>
      <c r="W190" s="1"/>
      <c r="X190" s="1"/>
      <c r="Y190" s="1"/>
      <c r="Z190" s="1"/>
      <c r="AA190" s="1"/>
    </row>
    <row r="191" spans="1:27" ht="25.5" customHeight="1">
      <c r="A191" s="1"/>
      <c r="B191" s="1">
        <v>166</v>
      </c>
      <c r="C191" s="24">
        <v>0</v>
      </c>
      <c r="D191" s="24">
        <v>0</v>
      </c>
      <c r="E191" s="24">
        <v>0</v>
      </c>
      <c r="F191" s="24">
        <v>0</v>
      </c>
      <c r="G191" s="24">
        <v>0</v>
      </c>
      <c r="H191" s="24">
        <v>0</v>
      </c>
      <c r="I191" s="24">
        <v>0</v>
      </c>
      <c r="J191" s="1"/>
      <c r="K191" s="1"/>
      <c r="L191" s="1"/>
      <c r="M191" s="1"/>
      <c r="N191" s="1"/>
      <c r="O191" s="1"/>
      <c r="P191" s="1"/>
      <c r="Q191" s="1"/>
      <c r="R191" s="1"/>
      <c r="S191" s="1"/>
      <c r="T191" s="1"/>
      <c r="U191" s="1"/>
      <c r="V191" s="1"/>
      <c r="W191" s="1"/>
      <c r="X191" s="1"/>
      <c r="Y191" s="1"/>
      <c r="Z191" s="1"/>
      <c r="AA191" s="1"/>
    </row>
    <row r="192" spans="1:27" ht="25.5" customHeight="1">
      <c r="A192" s="1"/>
      <c r="B192" s="1">
        <v>167</v>
      </c>
      <c r="C192" s="24">
        <v>0</v>
      </c>
      <c r="D192" s="24">
        <v>0</v>
      </c>
      <c r="E192" s="24">
        <v>0</v>
      </c>
      <c r="F192" s="24">
        <v>0</v>
      </c>
      <c r="G192" s="24">
        <v>0</v>
      </c>
      <c r="H192" s="24">
        <v>0</v>
      </c>
      <c r="I192" s="24">
        <v>0</v>
      </c>
      <c r="J192" s="1"/>
      <c r="K192" s="1"/>
      <c r="L192" s="1"/>
      <c r="M192" s="1"/>
      <c r="N192" s="1"/>
      <c r="O192" s="1"/>
      <c r="P192" s="1"/>
      <c r="Q192" s="1"/>
      <c r="R192" s="1"/>
      <c r="S192" s="1"/>
      <c r="T192" s="1"/>
      <c r="U192" s="1"/>
      <c r="V192" s="1"/>
      <c r="W192" s="1"/>
      <c r="X192" s="1"/>
      <c r="Y192" s="1"/>
      <c r="Z192" s="1"/>
      <c r="AA192" s="1"/>
    </row>
    <row r="193" spans="1:27" ht="25.5" customHeight="1">
      <c r="A193" s="1"/>
      <c r="B193" s="1">
        <v>168</v>
      </c>
      <c r="C193" s="24">
        <v>0</v>
      </c>
      <c r="D193" s="24">
        <v>0</v>
      </c>
      <c r="E193" s="24">
        <v>0</v>
      </c>
      <c r="F193" s="24">
        <v>0</v>
      </c>
      <c r="G193" s="24">
        <v>0</v>
      </c>
      <c r="H193" s="24">
        <v>0</v>
      </c>
      <c r="I193" s="24">
        <v>0</v>
      </c>
      <c r="J193" s="1"/>
      <c r="K193" s="1"/>
      <c r="L193" s="1"/>
      <c r="M193" s="1"/>
      <c r="N193" s="1"/>
      <c r="O193" s="1"/>
      <c r="P193" s="1"/>
      <c r="Q193" s="1"/>
      <c r="R193" s="1"/>
      <c r="S193" s="1"/>
      <c r="T193" s="1"/>
      <c r="U193" s="1"/>
      <c r="V193" s="1"/>
      <c r="W193" s="1"/>
      <c r="X193" s="1"/>
      <c r="Y193" s="1"/>
      <c r="Z193" s="1"/>
      <c r="AA193" s="1"/>
    </row>
    <row r="194" spans="1:27" ht="25.5" customHeight="1">
      <c r="A194" s="1"/>
      <c r="B194" s="1">
        <v>169</v>
      </c>
      <c r="C194" s="24">
        <v>0</v>
      </c>
      <c r="D194" s="24">
        <v>0</v>
      </c>
      <c r="E194" s="24">
        <v>0</v>
      </c>
      <c r="F194" s="24">
        <v>0</v>
      </c>
      <c r="G194" s="24">
        <v>0</v>
      </c>
      <c r="H194" s="24">
        <v>0</v>
      </c>
      <c r="I194" s="24">
        <v>0</v>
      </c>
      <c r="J194" s="1"/>
      <c r="K194" s="1"/>
      <c r="L194" s="1"/>
      <c r="M194" s="1"/>
      <c r="N194" s="1"/>
      <c r="O194" s="1"/>
      <c r="P194" s="1"/>
      <c r="Q194" s="1"/>
      <c r="R194" s="1"/>
      <c r="S194" s="1"/>
      <c r="T194" s="1"/>
      <c r="U194" s="1"/>
      <c r="V194" s="1"/>
      <c r="W194" s="1"/>
      <c r="X194" s="1"/>
      <c r="Y194" s="1"/>
      <c r="Z194" s="1"/>
      <c r="AA194" s="1"/>
    </row>
    <row r="195" spans="1:27" ht="25.5" customHeight="1">
      <c r="A195" s="1"/>
      <c r="B195" s="1">
        <v>170</v>
      </c>
      <c r="C195" s="24">
        <v>0</v>
      </c>
      <c r="D195" s="24">
        <v>0</v>
      </c>
      <c r="E195" s="24">
        <v>0</v>
      </c>
      <c r="F195" s="24">
        <v>0</v>
      </c>
      <c r="G195" s="24">
        <v>0</v>
      </c>
      <c r="H195" s="24">
        <v>0</v>
      </c>
      <c r="I195" s="24">
        <v>0</v>
      </c>
      <c r="J195" s="1"/>
      <c r="K195" s="1"/>
      <c r="L195" s="1"/>
      <c r="M195" s="1"/>
      <c r="N195" s="1"/>
      <c r="O195" s="1"/>
      <c r="P195" s="1"/>
      <c r="Q195" s="1"/>
      <c r="R195" s="1"/>
      <c r="S195" s="1"/>
      <c r="T195" s="1"/>
      <c r="U195" s="1"/>
      <c r="V195" s="1"/>
      <c r="W195" s="1"/>
      <c r="X195" s="1"/>
      <c r="Y195" s="1"/>
      <c r="Z195" s="1"/>
      <c r="AA195" s="1"/>
    </row>
    <row r="196" spans="1:27" ht="25.5" customHeight="1">
      <c r="A196" s="1"/>
      <c r="B196" s="1">
        <v>171</v>
      </c>
      <c r="C196" s="24">
        <v>0</v>
      </c>
      <c r="D196" s="24">
        <v>0</v>
      </c>
      <c r="E196" s="24">
        <v>0</v>
      </c>
      <c r="F196" s="24">
        <v>0</v>
      </c>
      <c r="G196" s="24">
        <v>0</v>
      </c>
      <c r="H196" s="24">
        <v>0</v>
      </c>
      <c r="I196" s="24">
        <v>0</v>
      </c>
      <c r="J196" s="1"/>
      <c r="K196" s="1"/>
      <c r="L196" s="1"/>
      <c r="M196" s="1"/>
      <c r="N196" s="1"/>
      <c r="O196" s="1"/>
      <c r="P196" s="1"/>
      <c r="Q196" s="1"/>
      <c r="R196" s="1"/>
      <c r="S196" s="1"/>
      <c r="T196" s="1"/>
      <c r="U196" s="1"/>
      <c r="V196" s="1"/>
      <c r="W196" s="1"/>
      <c r="X196" s="1"/>
      <c r="Y196" s="1"/>
      <c r="Z196" s="1"/>
      <c r="AA196" s="1"/>
    </row>
    <row r="197" spans="1:27" ht="25.5" customHeight="1">
      <c r="A197" s="1"/>
      <c r="B197" s="1">
        <v>172</v>
      </c>
      <c r="C197" s="24">
        <v>0</v>
      </c>
      <c r="D197" s="24">
        <v>0</v>
      </c>
      <c r="E197" s="24">
        <v>0</v>
      </c>
      <c r="F197" s="24">
        <v>0</v>
      </c>
      <c r="G197" s="24">
        <v>0</v>
      </c>
      <c r="H197" s="24">
        <v>0</v>
      </c>
      <c r="I197" s="24">
        <v>0</v>
      </c>
      <c r="J197" s="1"/>
      <c r="K197" s="1"/>
      <c r="L197" s="1"/>
      <c r="M197" s="1"/>
      <c r="N197" s="1"/>
      <c r="O197" s="1"/>
      <c r="P197" s="1"/>
      <c r="Q197" s="1"/>
      <c r="R197" s="1"/>
      <c r="S197" s="1"/>
      <c r="T197" s="1"/>
      <c r="U197" s="1"/>
      <c r="V197" s="1"/>
      <c r="W197" s="1"/>
      <c r="X197" s="1"/>
      <c r="Y197" s="1"/>
      <c r="Z197" s="1"/>
      <c r="AA197" s="1"/>
    </row>
    <row r="198" spans="1:27" ht="25.5" customHeight="1">
      <c r="A198" s="1"/>
      <c r="B198" s="1">
        <v>173</v>
      </c>
      <c r="C198" s="24">
        <v>0</v>
      </c>
      <c r="D198" s="24">
        <v>0</v>
      </c>
      <c r="E198" s="24">
        <v>0</v>
      </c>
      <c r="F198" s="24">
        <v>0</v>
      </c>
      <c r="G198" s="24">
        <v>0</v>
      </c>
      <c r="H198" s="24">
        <v>0</v>
      </c>
      <c r="I198" s="24">
        <v>0</v>
      </c>
      <c r="J198" s="1"/>
      <c r="K198" s="1"/>
      <c r="L198" s="1"/>
      <c r="M198" s="1"/>
      <c r="N198" s="1"/>
      <c r="O198" s="1"/>
      <c r="P198" s="1"/>
      <c r="Q198" s="1"/>
      <c r="R198" s="1"/>
      <c r="S198" s="1"/>
      <c r="T198" s="1"/>
      <c r="U198" s="1"/>
      <c r="V198" s="1"/>
      <c r="W198" s="1"/>
      <c r="X198" s="1"/>
      <c r="Y198" s="1"/>
      <c r="Z198" s="1"/>
      <c r="AA198" s="1"/>
    </row>
    <row r="199" spans="1:27" ht="25.5" customHeight="1">
      <c r="A199" s="1"/>
      <c r="B199" s="1">
        <v>174</v>
      </c>
      <c r="C199" s="24">
        <v>0</v>
      </c>
      <c r="D199" s="24">
        <v>0</v>
      </c>
      <c r="E199" s="24">
        <v>0</v>
      </c>
      <c r="F199" s="24">
        <v>0</v>
      </c>
      <c r="G199" s="24">
        <v>0</v>
      </c>
      <c r="H199" s="24">
        <v>0</v>
      </c>
      <c r="I199" s="24">
        <v>0</v>
      </c>
      <c r="J199" s="1"/>
      <c r="K199" s="1"/>
      <c r="L199" s="1"/>
      <c r="M199" s="1"/>
      <c r="N199" s="1"/>
      <c r="O199" s="1"/>
      <c r="P199" s="1"/>
      <c r="Q199" s="1"/>
      <c r="R199" s="1"/>
      <c r="S199" s="1"/>
      <c r="T199" s="1"/>
      <c r="U199" s="1"/>
      <c r="V199" s="1"/>
      <c r="W199" s="1"/>
      <c r="X199" s="1"/>
      <c r="Y199" s="1"/>
      <c r="Z199" s="1"/>
      <c r="AA199" s="1"/>
    </row>
    <row r="200" spans="1:27" ht="25.5" customHeight="1">
      <c r="A200" s="1"/>
      <c r="B200" s="1">
        <v>175</v>
      </c>
      <c r="C200" s="24">
        <v>0</v>
      </c>
      <c r="D200" s="24">
        <v>0</v>
      </c>
      <c r="E200" s="24">
        <v>0</v>
      </c>
      <c r="F200" s="24">
        <v>0</v>
      </c>
      <c r="G200" s="24">
        <v>0</v>
      </c>
      <c r="H200" s="24">
        <v>0</v>
      </c>
      <c r="I200" s="24">
        <v>0</v>
      </c>
      <c r="J200" s="1"/>
      <c r="K200" s="1"/>
      <c r="L200" s="1"/>
      <c r="M200" s="1"/>
      <c r="N200" s="1"/>
      <c r="O200" s="1"/>
      <c r="P200" s="1"/>
      <c r="Q200" s="1"/>
      <c r="R200" s="1"/>
      <c r="S200" s="1"/>
      <c r="T200" s="1"/>
      <c r="U200" s="1"/>
      <c r="V200" s="1"/>
      <c r="W200" s="1"/>
      <c r="X200" s="1"/>
      <c r="Y200" s="1"/>
      <c r="Z200" s="1"/>
      <c r="AA200" s="1"/>
    </row>
    <row r="201" spans="1:27" ht="25.5" customHeight="1">
      <c r="A201" s="1"/>
      <c r="B201" s="1">
        <v>176</v>
      </c>
      <c r="C201" s="24">
        <v>0</v>
      </c>
      <c r="D201" s="24">
        <v>0</v>
      </c>
      <c r="E201" s="24">
        <v>0</v>
      </c>
      <c r="F201" s="24">
        <v>0</v>
      </c>
      <c r="G201" s="24">
        <v>0</v>
      </c>
      <c r="H201" s="24">
        <v>0</v>
      </c>
      <c r="I201" s="24">
        <v>0</v>
      </c>
      <c r="J201" s="1"/>
      <c r="K201" s="1"/>
      <c r="L201" s="1"/>
      <c r="M201" s="1"/>
      <c r="N201" s="1"/>
      <c r="O201" s="1"/>
      <c r="P201" s="1"/>
      <c r="Q201" s="1"/>
      <c r="R201" s="1"/>
      <c r="S201" s="1"/>
      <c r="T201" s="1"/>
      <c r="U201" s="1"/>
      <c r="V201" s="1"/>
      <c r="W201" s="1"/>
      <c r="X201" s="1"/>
      <c r="Y201" s="1"/>
      <c r="Z201" s="1"/>
      <c r="AA201" s="1"/>
    </row>
    <row r="202" spans="1:27" ht="25.5" customHeight="1">
      <c r="A202" s="1"/>
      <c r="B202" s="1">
        <v>177</v>
      </c>
      <c r="C202" s="24">
        <v>0</v>
      </c>
      <c r="D202" s="24">
        <v>0</v>
      </c>
      <c r="E202" s="24">
        <v>0</v>
      </c>
      <c r="F202" s="24">
        <v>0</v>
      </c>
      <c r="G202" s="24">
        <v>0</v>
      </c>
      <c r="H202" s="24">
        <v>0</v>
      </c>
      <c r="I202" s="24">
        <v>0</v>
      </c>
      <c r="J202" s="1"/>
      <c r="K202" s="1"/>
      <c r="L202" s="1"/>
      <c r="M202" s="1"/>
      <c r="N202" s="1"/>
      <c r="O202" s="1"/>
      <c r="P202" s="1"/>
      <c r="Q202" s="1"/>
      <c r="R202" s="1"/>
      <c r="S202" s="1"/>
      <c r="T202" s="1"/>
      <c r="U202" s="1"/>
      <c r="V202" s="1"/>
      <c r="W202" s="1"/>
      <c r="X202" s="1"/>
      <c r="Y202" s="1"/>
      <c r="Z202" s="1"/>
      <c r="AA202" s="1"/>
    </row>
    <row r="203" spans="1:27" ht="25.5" customHeight="1">
      <c r="A203" s="1"/>
      <c r="B203" s="1">
        <v>178</v>
      </c>
      <c r="C203" s="24">
        <v>0</v>
      </c>
      <c r="D203" s="24">
        <v>0</v>
      </c>
      <c r="E203" s="24">
        <v>0</v>
      </c>
      <c r="F203" s="24">
        <v>0</v>
      </c>
      <c r="G203" s="24">
        <v>0</v>
      </c>
      <c r="H203" s="24">
        <v>0</v>
      </c>
      <c r="I203" s="24">
        <v>0</v>
      </c>
      <c r="J203" s="1"/>
      <c r="K203" s="1"/>
      <c r="L203" s="1"/>
      <c r="M203" s="1"/>
      <c r="N203" s="1"/>
      <c r="O203" s="1"/>
      <c r="P203" s="1"/>
      <c r="Q203" s="1"/>
      <c r="R203" s="1"/>
      <c r="S203" s="1"/>
      <c r="T203" s="1"/>
      <c r="U203" s="1"/>
      <c r="V203" s="1"/>
      <c r="W203" s="1"/>
      <c r="X203" s="1"/>
      <c r="Y203" s="1"/>
      <c r="Z203" s="1"/>
      <c r="AA203" s="1"/>
    </row>
    <row r="204" spans="1:27" ht="25.5" customHeight="1">
      <c r="A204" s="1"/>
      <c r="B204" s="1">
        <v>179</v>
      </c>
      <c r="C204" s="24">
        <v>0</v>
      </c>
      <c r="D204" s="24">
        <v>0</v>
      </c>
      <c r="E204" s="24">
        <v>0</v>
      </c>
      <c r="F204" s="24">
        <v>0</v>
      </c>
      <c r="G204" s="24">
        <v>0</v>
      </c>
      <c r="H204" s="24">
        <v>0</v>
      </c>
      <c r="I204" s="24">
        <v>0</v>
      </c>
      <c r="J204" s="1"/>
      <c r="K204" s="1"/>
      <c r="L204" s="1"/>
      <c r="M204" s="1"/>
      <c r="N204" s="1"/>
      <c r="O204" s="1"/>
      <c r="P204" s="1"/>
      <c r="Q204" s="1"/>
      <c r="R204" s="1"/>
      <c r="S204" s="1"/>
      <c r="T204" s="1"/>
      <c r="U204" s="1"/>
      <c r="V204" s="1"/>
      <c r="W204" s="1"/>
      <c r="X204" s="1"/>
      <c r="Y204" s="1"/>
      <c r="Z204" s="1"/>
      <c r="AA204" s="1"/>
    </row>
    <row r="205" spans="1:27" ht="25.5" customHeight="1">
      <c r="A205" s="1"/>
      <c r="B205" s="1">
        <v>180</v>
      </c>
      <c r="C205" s="24">
        <v>0</v>
      </c>
      <c r="D205" s="24">
        <v>0</v>
      </c>
      <c r="E205" s="24">
        <v>0</v>
      </c>
      <c r="F205" s="24">
        <v>0</v>
      </c>
      <c r="G205" s="24">
        <v>0</v>
      </c>
      <c r="H205" s="24">
        <v>0</v>
      </c>
      <c r="I205" s="24">
        <v>0</v>
      </c>
      <c r="J205" s="1"/>
      <c r="K205" s="1"/>
      <c r="L205" s="1"/>
      <c r="M205" s="1"/>
      <c r="N205" s="1"/>
      <c r="O205" s="1"/>
      <c r="P205" s="1"/>
      <c r="Q205" s="1"/>
      <c r="R205" s="1"/>
      <c r="S205" s="1"/>
      <c r="T205" s="1"/>
      <c r="U205" s="1"/>
      <c r="V205" s="1"/>
      <c r="W205" s="1"/>
      <c r="X205" s="1"/>
      <c r="Y205" s="1"/>
      <c r="Z205" s="1"/>
      <c r="AA205" s="1"/>
    </row>
    <row r="206" spans="1:27" ht="25.5" customHeight="1">
      <c r="A206" s="1"/>
      <c r="B206" s="1">
        <v>181</v>
      </c>
      <c r="C206" s="24">
        <v>0</v>
      </c>
      <c r="D206" s="24">
        <v>0</v>
      </c>
      <c r="E206" s="24">
        <v>0</v>
      </c>
      <c r="F206" s="24">
        <v>0</v>
      </c>
      <c r="G206" s="24">
        <v>0</v>
      </c>
      <c r="H206" s="24">
        <v>0</v>
      </c>
      <c r="I206" s="24">
        <v>0</v>
      </c>
      <c r="J206" s="1"/>
      <c r="K206" s="1"/>
      <c r="L206" s="1"/>
      <c r="M206" s="1"/>
      <c r="N206" s="1"/>
      <c r="O206" s="1"/>
      <c r="P206" s="1"/>
      <c r="Q206" s="1"/>
      <c r="R206" s="1"/>
      <c r="S206" s="1"/>
      <c r="T206" s="1"/>
      <c r="U206" s="1"/>
      <c r="V206" s="1"/>
      <c r="W206" s="1"/>
      <c r="X206" s="1"/>
      <c r="Y206" s="1"/>
      <c r="Z206" s="1"/>
      <c r="AA206" s="1"/>
    </row>
    <row r="207" spans="1:27" ht="25.5" customHeight="1">
      <c r="A207" s="1"/>
      <c r="B207" s="1">
        <v>182</v>
      </c>
      <c r="C207" s="24">
        <v>0</v>
      </c>
      <c r="D207" s="24">
        <v>0</v>
      </c>
      <c r="E207" s="24">
        <v>0</v>
      </c>
      <c r="F207" s="24">
        <v>0</v>
      </c>
      <c r="G207" s="24">
        <v>0</v>
      </c>
      <c r="H207" s="24">
        <v>0</v>
      </c>
      <c r="I207" s="24">
        <v>0</v>
      </c>
      <c r="J207" s="1"/>
      <c r="K207" s="1"/>
      <c r="L207" s="1"/>
      <c r="M207" s="1"/>
      <c r="N207" s="1"/>
      <c r="O207" s="1"/>
      <c r="P207" s="1"/>
      <c r="Q207" s="1"/>
      <c r="R207" s="1"/>
      <c r="S207" s="1"/>
      <c r="T207" s="1"/>
      <c r="U207" s="1"/>
      <c r="V207" s="1"/>
      <c r="W207" s="1"/>
      <c r="X207" s="1"/>
      <c r="Y207" s="1"/>
      <c r="Z207" s="1"/>
      <c r="AA207" s="1"/>
    </row>
    <row r="208" spans="1:27" ht="25.5" customHeight="1">
      <c r="A208" s="1"/>
      <c r="B208" s="1">
        <v>183</v>
      </c>
      <c r="C208" s="24">
        <v>0</v>
      </c>
      <c r="D208" s="24">
        <v>0</v>
      </c>
      <c r="E208" s="24">
        <v>0</v>
      </c>
      <c r="F208" s="24">
        <v>0</v>
      </c>
      <c r="G208" s="24">
        <v>0</v>
      </c>
      <c r="H208" s="24">
        <v>0</v>
      </c>
      <c r="I208" s="24">
        <v>0</v>
      </c>
      <c r="J208" s="1"/>
      <c r="K208" s="1"/>
      <c r="L208" s="1"/>
      <c r="M208" s="1"/>
      <c r="N208" s="1"/>
      <c r="O208" s="1"/>
      <c r="P208" s="1"/>
      <c r="Q208" s="1"/>
      <c r="R208" s="1"/>
      <c r="S208" s="1"/>
      <c r="T208" s="1"/>
      <c r="U208" s="1"/>
      <c r="V208" s="1"/>
      <c r="W208" s="1"/>
      <c r="X208" s="1"/>
      <c r="Y208" s="1"/>
      <c r="Z208" s="1"/>
      <c r="AA208" s="1"/>
    </row>
    <row r="209" spans="1:27" ht="25.5" customHeight="1">
      <c r="A209" s="1"/>
      <c r="B209" s="1">
        <v>184</v>
      </c>
      <c r="C209" s="24">
        <v>0</v>
      </c>
      <c r="D209" s="24">
        <v>0</v>
      </c>
      <c r="E209" s="24">
        <v>0</v>
      </c>
      <c r="F209" s="24">
        <v>0</v>
      </c>
      <c r="G209" s="24">
        <v>0</v>
      </c>
      <c r="H209" s="24">
        <v>0</v>
      </c>
      <c r="I209" s="24">
        <v>0</v>
      </c>
      <c r="J209" s="1"/>
      <c r="K209" s="1"/>
      <c r="L209" s="1"/>
      <c r="M209" s="1"/>
      <c r="N209" s="1"/>
      <c r="O209" s="1"/>
      <c r="P209" s="1"/>
      <c r="Q209" s="1"/>
      <c r="R209" s="1"/>
      <c r="S209" s="1"/>
      <c r="T209" s="1"/>
      <c r="U209" s="1"/>
      <c r="V209" s="1"/>
      <c r="W209" s="1"/>
      <c r="X209" s="1"/>
      <c r="Y209" s="1"/>
      <c r="Z209" s="1"/>
      <c r="AA209" s="1"/>
    </row>
    <row r="210" spans="1:27" ht="25.5" customHeight="1">
      <c r="A210" s="1"/>
      <c r="B210" s="1">
        <v>185</v>
      </c>
      <c r="C210" s="24">
        <v>0</v>
      </c>
      <c r="D210" s="24">
        <v>0</v>
      </c>
      <c r="E210" s="24">
        <v>0</v>
      </c>
      <c r="F210" s="24">
        <v>0</v>
      </c>
      <c r="G210" s="24">
        <v>0</v>
      </c>
      <c r="H210" s="24">
        <v>0</v>
      </c>
      <c r="I210" s="24">
        <v>0</v>
      </c>
      <c r="J210" s="1"/>
      <c r="K210" s="1"/>
      <c r="L210" s="1"/>
      <c r="M210" s="1"/>
      <c r="N210" s="1"/>
      <c r="O210" s="1"/>
      <c r="P210" s="1"/>
      <c r="Q210" s="1"/>
      <c r="R210" s="1"/>
      <c r="S210" s="1"/>
      <c r="T210" s="1"/>
      <c r="U210" s="1"/>
      <c r="V210" s="1"/>
      <c r="W210" s="1"/>
      <c r="X210" s="1"/>
      <c r="Y210" s="1"/>
      <c r="Z210" s="1"/>
      <c r="AA210" s="1"/>
    </row>
    <row r="211" spans="1:27" ht="25.5" customHeight="1">
      <c r="A211" s="1"/>
      <c r="B211" s="1">
        <v>186</v>
      </c>
      <c r="C211" s="24">
        <v>0</v>
      </c>
      <c r="D211" s="24">
        <v>0</v>
      </c>
      <c r="E211" s="24">
        <v>0</v>
      </c>
      <c r="F211" s="24">
        <v>0</v>
      </c>
      <c r="G211" s="24">
        <v>0</v>
      </c>
      <c r="H211" s="24">
        <v>0</v>
      </c>
      <c r="I211" s="24">
        <v>0</v>
      </c>
      <c r="J211" s="1"/>
      <c r="K211" s="1"/>
      <c r="L211" s="1"/>
      <c r="M211" s="1"/>
      <c r="N211" s="1"/>
      <c r="O211" s="1"/>
      <c r="P211" s="1"/>
      <c r="Q211" s="1"/>
      <c r="R211" s="1"/>
      <c r="S211" s="1"/>
      <c r="T211" s="1"/>
      <c r="U211" s="1"/>
      <c r="V211" s="1"/>
      <c r="W211" s="1"/>
      <c r="X211" s="1"/>
      <c r="Y211" s="1"/>
      <c r="Z211" s="1"/>
      <c r="AA211" s="1"/>
    </row>
    <row r="212" spans="1:27" ht="25.5" customHeight="1">
      <c r="A212" s="1"/>
      <c r="B212" s="1">
        <v>187</v>
      </c>
      <c r="C212" s="24">
        <v>0</v>
      </c>
      <c r="D212" s="24">
        <v>0</v>
      </c>
      <c r="E212" s="24">
        <v>0</v>
      </c>
      <c r="F212" s="24">
        <v>0</v>
      </c>
      <c r="G212" s="24">
        <v>0</v>
      </c>
      <c r="H212" s="24">
        <v>0</v>
      </c>
      <c r="I212" s="24">
        <v>0</v>
      </c>
      <c r="J212" s="1"/>
      <c r="K212" s="1"/>
      <c r="L212" s="1"/>
      <c r="M212" s="1"/>
      <c r="N212" s="1"/>
      <c r="O212" s="1"/>
      <c r="P212" s="1"/>
      <c r="Q212" s="1"/>
      <c r="R212" s="1"/>
      <c r="S212" s="1"/>
      <c r="T212" s="1"/>
      <c r="U212" s="1"/>
      <c r="V212" s="1"/>
      <c r="W212" s="1"/>
      <c r="X212" s="1"/>
      <c r="Y212" s="1"/>
      <c r="Z212" s="1"/>
      <c r="AA212" s="1"/>
    </row>
    <row r="213" spans="1:27" ht="25.5" customHeight="1">
      <c r="A213" s="1"/>
      <c r="B213" s="1">
        <v>188</v>
      </c>
      <c r="C213" s="24">
        <v>0</v>
      </c>
      <c r="D213" s="24">
        <v>0</v>
      </c>
      <c r="E213" s="24">
        <v>0</v>
      </c>
      <c r="F213" s="24">
        <v>0</v>
      </c>
      <c r="G213" s="24">
        <v>0</v>
      </c>
      <c r="H213" s="24">
        <v>0</v>
      </c>
      <c r="I213" s="24">
        <v>0</v>
      </c>
      <c r="J213" s="1"/>
      <c r="K213" s="1"/>
      <c r="L213" s="1"/>
      <c r="M213" s="1"/>
      <c r="N213" s="1"/>
      <c r="O213" s="1"/>
      <c r="P213" s="1"/>
      <c r="Q213" s="1"/>
      <c r="R213" s="1"/>
      <c r="S213" s="1"/>
      <c r="T213" s="1"/>
      <c r="U213" s="1"/>
      <c r="V213" s="1"/>
      <c r="W213" s="1"/>
      <c r="X213" s="1"/>
      <c r="Y213" s="1"/>
      <c r="Z213" s="1"/>
      <c r="AA213" s="1"/>
    </row>
    <row r="214" spans="1:27" ht="25.5" customHeight="1">
      <c r="A214" s="1"/>
      <c r="B214" s="1">
        <v>189</v>
      </c>
      <c r="C214" s="24">
        <v>0</v>
      </c>
      <c r="D214" s="24">
        <v>0</v>
      </c>
      <c r="E214" s="24">
        <v>0</v>
      </c>
      <c r="F214" s="24">
        <v>0</v>
      </c>
      <c r="G214" s="24">
        <v>0</v>
      </c>
      <c r="H214" s="24">
        <v>0</v>
      </c>
      <c r="I214" s="24">
        <v>0</v>
      </c>
      <c r="J214" s="1"/>
      <c r="K214" s="1"/>
      <c r="L214" s="1"/>
      <c r="M214" s="1"/>
      <c r="N214" s="1"/>
      <c r="O214" s="1"/>
      <c r="P214" s="1"/>
      <c r="Q214" s="1"/>
      <c r="R214" s="1"/>
      <c r="S214" s="1"/>
      <c r="T214" s="1"/>
      <c r="U214" s="1"/>
      <c r="V214" s="1"/>
      <c r="W214" s="1"/>
      <c r="X214" s="1"/>
      <c r="Y214" s="1"/>
      <c r="Z214" s="1"/>
      <c r="AA214" s="1"/>
    </row>
    <row r="215" spans="1:27" ht="25.5" customHeight="1">
      <c r="A215" s="1"/>
      <c r="B215" s="1">
        <v>190</v>
      </c>
      <c r="C215" s="24">
        <v>0</v>
      </c>
      <c r="D215" s="24">
        <v>0</v>
      </c>
      <c r="E215" s="24">
        <v>0</v>
      </c>
      <c r="F215" s="24">
        <v>0</v>
      </c>
      <c r="G215" s="24">
        <v>0</v>
      </c>
      <c r="H215" s="24">
        <v>0</v>
      </c>
      <c r="I215" s="24">
        <v>0</v>
      </c>
      <c r="J215" s="1"/>
      <c r="K215" s="1"/>
      <c r="L215" s="1"/>
      <c r="M215" s="1"/>
      <c r="N215" s="1"/>
      <c r="O215" s="1"/>
      <c r="P215" s="1"/>
      <c r="Q215" s="1"/>
      <c r="R215" s="1"/>
      <c r="S215" s="1"/>
      <c r="T215" s="1"/>
      <c r="U215" s="1"/>
      <c r="V215" s="1"/>
      <c r="W215" s="1"/>
      <c r="X215" s="1"/>
      <c r="Y215" s="1"/>
      <c r="Z215" s="1"/>
      <c r="AA215" s="1"/>
    </row>
    <row r="216" spans="1:27" ht="25.5" customHeight="1">
      <c r="A216" s="1"/>
      <c r="B216" s="1">
        <v>191</v>
      </c>
      <c r="C216" s="24">
        <v>0</v>
      </c>
      <c r="D216" s="24">
        <v>0</v>
      </c>
      <c r="E216" s="24">
        <v>0</v>
      </c>
      <c r="F216" s="24">
        <v>0</v>
      </c>
      <c r="G216" s="24">
        <v>0</v>
      </c>
      <c r="H216" s="24">
        <v>0</v>
      </c>
      <c r="I216" s="24">
        <v>0</v>
      </c>
      <c r="J216" s="1"/>
      <c r="K216" s="1"/>
      <c r="L216" s="1"/>
      <c r="M216" s="1"/>
      <c r="N216" s="1"/>
      <c r="O216" s="1"/>
      <c r="P216" s="1"/>
      <c r="Q216" s="1"/>
      <c r="R216" s="1"/>
      <c r="S216" s="1"/>
      <c r="T216" s="1"/>
      <c r="U216" s="1"/>
      <c r="V216" s="1"/>
      <c r="W216" s="1"/>
      <c r="X216" s="1"/>
      <c r="Y216" s="1"/>
      <c r="Z216" s="1"/>
      <c r="AA216" s="1"/>
    </row>
    <row r="217" spans="1:27" ht="25.5" customHeight="1">
      <c r="A217" s="1"/>
      <c r="B217" s="1">
        <v>192</v>
      </c>
      <c r="C217" s="24">
        <v>0</v>
      </c>
      <c r="D217" s="24">
        <v>0</v>
      </c>
      <c r="E217" s="24">
        <v>0</v>
      </c>
      <c r="F217" s="24">
        <v>0</v>
      </c>
      <c r="G217" s="24">
        <v>0</v>
      </c>
      <c r="H217" s="24">
        <v>0</v>
      </c>
      <c r="I217" s="24">
        <v>0</v>
      </c>
      <c r="J217" s="1"/>
      <c r="K217" s="1"/>
      <c r="L217" s="1"/>
      <c r="M217" s="1"/>
      <c r="N217" s="1"/>
      <c r="O217" s="1"/>
      <c r="P217" s="1"/>
      <c r="Q217" s="1"/>
      <c r="R217" s="1"/>
      <c r="S217" s="1"/>
      <c r="T217" s="1"/>
      <c r="U217" s="1"/>
      <c r="V217" s="1"/>
      <c r="W217" s="1"/>
      <c r="X217" s="1"/>
      <c r="Y217" s="1"/>
      <c r="Z217" s="1"/>
      <c r="AA217" s="1"/>
    </row>
    <row r="218" spans="1:27" ht="25.5" customHeight="1">
      <c r="A218" s="1"/>
      <c r="B218" s="1">
        <v>193</v>
      </c>
      <c r="C218" s="24">
        <v>0</v>
      </c>
      <c r="D218" s="24">
        <v>0</v>
      </c>
      <c r="E218" s="24">
        <v>0</v>
      </c>
      <c r="F218" s="24">
        <v>0</v>
      </c>
      <c r="G218" s="24">
        <v>0</v>
      </c>
      <c r="H218" s="24">
        <v>0</v>
      </c>
      <c r="I218" s="24">
        <v>0</v>
      </c>
      <c r="J218" s="1"/>
      <c r="K218" s="1"/>
      <c r="L218" s="1"/>
      <c r="M218" s="1"/>
      <c r="N218" s="1"/>
      <c r="O218" s="1"/>
      <c r="P218" s="1"/>
      <c r="Q218" s="1"/>
      <c r="R218" s="1"/>
      <c r="S218" s="1"/>
      <c r="T218" s="1"/>
      <c r="U218" s="1"/>
      <c r="V218" s="1"/>
      <c r="W218" s="1"/>
      <c r="X218" s="1"/>
      <c r="Y218" s="1"/>
      <c r="Z218" s="1"/>
      <c r="AA218" s="1"/>
    </row>
    <row r="219" spans="1:27" ht="25.5" customHeight="1">
      <c r="A219" s="1"/>
      <c r="B219" s="1">
        <v>194</v>
      </c>
      <c r="C219" s="24">
        <v>0</v>
      </c>
      <c r="D219" s="24">
        <v>0</v>
      </c>
      <c r="E219" s="24">
        <v>0</v>
      </c>
      <c r="F219" s="24">
        <v>0</v>
      </c>
      <c r="G219" s="24">
        <v>0</v>
      </c>
      <c r="H219" s="24">
        <v>0</v>
      </c>
      <c r="I219" s="24">
        <v>0</v>
      </c>
      <c r="J219" s="1"/>
      <c r="K219" s="1"/>
      <c r="L219" s="1"/>
      <c r="M219" s="1"/>
      <c r="N219" s="1"/>
      <c r="O219" s="1"/>
      <c r="P219" s="1"/>
      <c r="Q219" s="1"/>
      <c r="R219" s="1"/>
      <c r="S219" s="1"/>
      <c r="T219" s="1"/>
      <c r="U219" s="1"/>
      <c r="V219" s="1"/>
      <c r="W219" s="1"/>
      <c r="X219" s="1"/>
      <c r="Y219" s="1"/>
      <c r="Z219" s="1"/>
      <c r="AA219" s="1"/>
    </row>
    <row r="220" spans="1:27" ht="25.5" customHeight="1">
      <c r="A220" s="1"/>
      <c r="B220" s="1">
        <v>195</v>
      </c>
      <c r="C220" s="24">
        <v>0</v>
      </c>
      <c r="D220" s="24">
        <v>0</v>
      </c>
      <c r="E220" s="24">
        <v>0</v>
      </c>
      <c r="F220" s="24">
        <v>0</v>
      </c>
      <c r="G220" s="24">
        <v>0</v>
      </c>
      <c r="H220" s="24">
        <v>0</v>
      </c>
      <c r="I220" s="24">
        <v>0</v>
      </c>
      <c r="J220" s="1"/>
      <c r="K220" s="1"/>
      <c r="L220" s="1"/>
      <c r="M220" s="1"/>
      <c r="N220" s="1"/>
      <c r="O220" s="1"/>
      <c r="P220" s="1"/>
      <c r="Q220" s="1"/>
      <c r="R220" s="1"/>
      <c r="S220" s="1"/>
      <c r="T220" s="1"/>
      <c r="U220" s="1"/>
      <c r="V220" s="1"/>
      <c r="W220" s="1"/>
      <c r="X220" s="1"/>
      <c r="Y220" s="1"/>
      <c r="Z220" s="1"/>
      <c r="AA220" s="1"/>
    </row>
    <row r="221" spans="1:27" ht="25.5" customHeight="1">
      <c r="A221" s="1"/>
      <c r="B221" s="1">
        <v>196</v>
      </c>
      <c r="C221" s="24">
        <v>0</v>
      </c>
      <c r="D221" s="24">
        <v>0</v>
      </c>
      <c r="E221" s="24">
        <v>0</v>
      </c>
      <c r="F221" s="24">
        <v>0</v>
      </c>
      <c r="G221" s="24">
        <v>0</v>
      </c>
      <c r="H221" s="24">
        <v>0</v>
      </c>
      <c r="I221" s="24">
        <v>0</v>
      </c>
      <c r="J221" s="1"/>
      <c r="K221" s="1"/>
      <c r="L221" s="1"/>
      <c r="M221" s="1"/>
      <c r="N221" s="1"/>
      <c r="O221" s="1"/>
      <c r="P221" s="1"/>
      <c r="Q221" s="1"/>
      <c r="R221" s="1"/>
      <c r="S221" s="1"/>
      <c r="T221" s="1"/>
      <c r="U221" s="1"/>
      <c r="V221" s="1"/>
      <c r="W221" s="1"/>
      <c r="X221" s="1"/>
      <c r="Y221" s="1"/>
      <c r="Z221" s="1"/>
      <c r="AA221" s="1"/>
    </row>
    <row r="222" spans="1:27" ht="25.5" customHeight="1">
      <c r="A222" s="1"/>
      <c r="B222" s="1">
        <v>197</v>
      </c>
      <c r="C222" s="24">
        <v>0</v>
      </c>
      <c r="D222" s="24">
        <v>0</v>
      </c>
      <c r="E222" s="24">
        <v>0</v>
      </c>
      <c r="F222" s="24">
        <v>0</v>
      </c>
      <c r="G222" s="24">
        <v>0</v>
      </c>
      <c r="H222" s="24">
        <v>0</v>
      </c>
      <c r="I222" s="24">
        <v>0</v>
      </c>
      <c r="J222" s="1"/>
      <c r="K222" s="1"/>
      <c r="L222" s="1"/>
      <c r="M222" s="1"/>
      <c r="N222" s="1"/>
      <c r="O222" s="1"/>
      <c r="P222" s="1"/>
      <c r="Q222" s="1"/>
      <c r="R222" s="1"/>
      <c r="S222" s="1"/>
      <c r="T222" s="1"/>
      <c r="U222" s="1"/>
      <c r="V222" s="1"/>
      <c r="W222" s="1"/>
      <c r="X222" s="1"/>
      <c r="Y222" s="1"/>
      <c r="Z222" s="1"/>
      <c r="AA222" s="1"/>
    </row>
    <row r="223" spans="1:27" ht="25.5" customHeight="1">
      <c r="A223" s="1"/>
      <c r="B223" s="1">
        <v>198</v>
      </c>
      <c r="C223" s="24">
        <v>0</v>
      </c>
      <c r="D223" s="24">
        <v>0</v>
      </c>
      <c r="E223" s="24">
        <v>0</v>
      </c>
      <c r="F223" s="24">
        <v>0</v>
      </c>
      <c r="G223" s="24">
        <v>0</v>
      </c>
      <c r="H223" s="24">
        <v>0</v>
      </c>
      <c r="I223" s="24">
        <v>0</v>
      </c>
      <c r="J223" s="1"/>
      <c r="K223" s="1"/>
      <c r="L223" s="1"/>
      <c r="M223" s="1"/>
      <c r="N223" s="1"/>
      <c r="O223" s="1"/>
      <c r="P223" s="1"/>
      <c r="Q223" s="1"/>
      <c r="R223" s="1"/>
      <c r="S223" s="1"/>
      <c r="T223" s="1"/>
      <c r="U223" s="1"/>
      <c r="V223" s="1"/>
      <c r="W223" s="1"/>
      <c r="X223" s="1"/>
      <c r="Y223" s="1"/>
      <c r="Z223" s="1"/>
      <c r="AA223" s="1"/>
    </row>
    <row r="224" spans="1:27" ht="25.5" customHeight="1">
      <c r="A224" s="1"/>
      <c r="B224" s="1">
        <v>199</v>
      </c>
      <c r="C224" s="24">
        <v>0</v>
      </c>
      <c r="D224" s="24">
        <v>0</v>
      </c>
      <c r="E224" s="24">
        <v>0</v>
      </c>
      <c r="F224" s="24">
        <v>0</v>
      </c>
      <c r="G224" s="24">
        <v>0</v>
      </c>
      <c r="H224" s="24">
        <v>0</v>
      </c>
      <c r="I224" s="24">
        <v>0</v>
      </c>
      <c r="J224" s="1"/>
      <c r="K224" s="1"/>
      <c r="L224" s="1"/>
      <c r="M224" s="1"/>
      <c r="N224" s="1"/>
      <c r="O224" s="1"/>
      <c r="P224" s="1"/>
      <c r="Q224" s="1"/>
      <c r="R224" s="1"/>
      <c r="S224" s="1"/>
      <c r="T224" s="1"/>
      <c r="U224" s="1"/>
      <c r="V224" s="1"/>
      <c r="W224" s="1"/>
      <c r="X224" s="1"/>
      <c r="Y224" s="1"/>
      <c r="Z224" s="1"/>
      <c r="AA224" s="1"/>
    </row>
    <row r="225" spans="1:27" ht="25.5" customHeight="1">
      <c r="A225" s="1"/>
      <c r="B225" s="1">
        <v>200</v>
      </c>
      <c r="C225" s="24">
        <v>0</v>
      </c>
      <c r="D225" s="24">
        <v>0</v>
      </c>
      <c r="E225" s="24">
        <v>0</v>
      </c>
      <c r="F225" s="24">
        <v>0</v>
      </c>
      <c r="G225" s="24">
        <v>0</v>
      </c>
      <c r="H225" s="24">
        <v>0</v>
      </c>
      <c r="I225" s="24">
        <v>0</v>
      </c>
      <c r="J225" s="1"/>
      <c r="K225" s="1"/>
      <c r="L225" s="1"/>
      <c r="M225" s="1"/>
      <c r="N225" s="1"/>
      <c r="O225" s="1"/>
      <c r="P225" s="1"/>
      <c r="Q225" s="1"/>
      <c r="R225" s="1"/>
      <c r="S225" s="1"/>
      <c r="T225" s="1"/>
      <c r="U225" s="1"/>
      <c r="V225" s="1"/>
      <c r="W225" s="1"/>
      <c r="X225" s="1"/>
      <c r="Y225" s="1"/>
      <c r="Z225" s="1"/>
      <c r="AA225" s="1"/>
    </row>
    <row r="226" spans="1:27" ht="25.5" customHeight="1">
      <c r="A226" s="1"/>
      <c r="B226" s="1">
        <v>201</v>
      </c>
      <c r="C226" s="24">
        <v>0</v>
      </c>
      <c r="D226" s="24">
        <v>0</v>
      </c>
      <c r="E226" s="24">
        <v>0</v>
      </c>
      <c r="F226" s="24">
        <v>0</v>
      </c>
      <c r="G226" s="24">
        <v>0</v>
      </c>
      <c r="H226" s="24">
        <v>0</v>
      </c>
      <c r="I226" s="24">
        <v>0</v>
      </c>
      <c r="J226" s="1"/>
      <c r="K226" s="1"/>
      <c r="L226" s="1"/>
      <c r="M226" s="1"/>
      <c r="N226" s="1"/>
      <c r="O226" s="1"/>
      <c r="P226" s="1"/>
      <c r="Q226" s="1"/>
      <c r="R226" s="1"/>
      <c r="S226" s="1"/>
      <c r="T226" s="1"/>
      <c r="U226" s="1"/>
      <c r="V226" s="1"/>
      <c r="W226" s="1"/>
      <c r="X226" s="1"/>
      <c r="Y226" s="1"/>
      <c r="Z226" s="1"/>
      <c r="AA226" s="1"/>
    </row>
    <row r="227" spans="1:27" ht="25.5" customHeight="1">
      <c r="A227" s="1"/>
      <c r="B227" s="1">
        <v>202</v>
      </c>
      <c r="C227" s="24">
        <v>0</v>
      </c>
      <c r="D227" s="24">
        <v>0</v>
      </c>
      <c r="E227" s="24">
        <v>0</v>
      </c>
      <c r="F227" s="24">
        <v>0</v>
      </c>
      <c r="G227" s="24">
        <v>0</v>
      </c>
      <c r="H227" s="24">
        <v>0</v>
      </c>
      <c r="I227" s="24">
        <v>0</v>
      </c>
      <c r="J227" s="1"/>
      <c r="K227" s="1"/>
      <c r="L227" s="1"/>
      <c r="M227" s="1"/>
      <c r="N227" s="1"/>
      <c r="O227" s="1"/>
      <c r="P227" s="1"/>
      <c r="Q227" s="1"/>
      <c r="R227" s="1"/>
      <c r="S227" s="1"/>
      <c r="T227" s="1"/>
      <c r="U227" s="1"/>
      <c r="V227" s="1"/>
      <c r="W227" s="1"/>
      <c r="X227" s="1"/>
      <c r="Y227" s="1"/>
      <c r="Z227" s="1"/>
      <c r="AA227" s="1"/>
    </row>
    <row r="228" spans="1:27" ht="25.5" customHeight="1">
      <c r="A228" s="1"/>
      <c r="B228" s="1">
        <v>203</v>
      </c>
      <c r="C228" s="24">
        <v>0</v>
      </c>
      <c r="D228" s="24">
        <v>0</v>
      </c>
      <c r="E228" s="24">
        <v>0</v>
      </c>
      <c r="F228" s="24">
        <v>0</v>
      </c>
      <c r="G228" s="24">
        <v>0</v>
      </c>
      <c r="H228" s="24">
        <v>0</v>
      </c>
      <c r="I228" s="24">
        <v>0</v>
      </c>
      <c r="J228" s="1"/>
      <c r="K228" s="1"/>
      <c r="L228" s="1"/>
      <c r="M228" s="1"/>
      <c r="N228" s="1"/>
      <c r="O228" s="1"/>
      <c r="P228" s="1"/>
      <c r="Q228" s="1"/>
      <c r="R228" s="1"/>
      <c r="S228" s="1"/>
      <c r="T228" s="1"/>
      <c r="U228" s="1"/>
      <c r="V228" s="1"/>
      <c r="W228" s="1"/>
      <c r="X228" s="1"/>
      <c r="Y228" s="1"/>
      <c r="Z228" s="1"/>
      <c r="AA228" s="1"/>
    </row>
    <row r="229" spans="1:27" ht="25.5" customHeight="1">
      <c r="A229" s="1"/>
      <c r="B229" s="1">
        <v>204</v>
      </c>
      <c r="C229" s="24">
        <v>0</v>
      </c>
      <c r="D229" s="24">
        <v>0</v>
      </c>
      <c r="E229" s="24">
        <v>0</v>
      </c>
      <c r="F229" s="24">
        <v>0</v>
      </c>
      <c r="G229" s="24">
        <v>0</v>
      </c>
      <c r="H229" s="24">
        <v>0</v>
      </c>
      <c r="I229" s="24">
        <v>0</v>
      </c>
      <c r="J229" s="1"/>
      <c r="K229" s="1"/>
      <c r="L229" s="1"/>
      <c r="M229" s="1"/>
      <c r="N229" s="1"/>
      <c r="O229" s="1"/>
      <c r="P229" s="1"/>
      <c r="Q229" s="1"/>
      <c r="R229" s="1"/>
      <c r="S229" s="1"/>
      <c r="T229" s="1"/>
      <c r="U229" s="1"/>
      <c r="V229" s="1"/>
      <c r="W229" s="1"/>
      <c r="X229" s="1"/>
      <c r="Y229" s="1"/>
      <c r="Z229" s="1"/>
      <c r="AA229" s="1"/>
    </row>
    <row r="230" spans="1:27" ht="25.5" customHeight="1">
      <c r="A230" s="1"/>
      <c r="B230" s="1">
        <v>205</v>
      </c>
      <c r="C230" s="24">
        <v>0</v>
      </c>
      <c r="D230" s="24">
        <v>0</v>
      </c>
      <c r="E230" s="24">
        <v>0</v>
      </c>
      <c r="F230" s="24">
        <v>0</v>
      </c>
      <c r="G230" s="24">
        <v>0</v>
      </c>
      <c r="H230" s="24">
        <v>0</v>
      </c>
      <c r="I230" s="24">
        <v>0</v>
      </c>
      <c r="J230" s="1"/>
      <c r="K230" s="1"/>
      <c r="L230" s="1"/>
      <c r="M230" s="1"/>
      <c r="N230" s="1"/>
      <c r="O230" s="1"/>
      <c r="P230" s="1"/>
      <c r="Q230" s="1"/>
      <c r="R230" s="1"/>
      <c r="S230" s="1"/>
      <c r="T230" s="1"/>
      <c r="U230" s="1"/>
      <c r="V230" s="1"/>
      <c r="W230" s="1"/>
      <c r="X230" s="1"/>
      <c r="Y230" s="1"/>
      <c r="Z230" s="1"/>
      <c r="AA230" s="1"/>
    </row>
    <row r="231" spans="1:27" ht="25.5" customHeight="1">
      <c r="A231" s="1"/>
      <c r="B231" s="1">
        <v>206</v>
      </c>
      <c r="C231" s="24">
        <v>0</v>
      </c>
      <c r="D231" s="24">
        <v>0</v>
      </c>
      <c r="E231" s="24">
        <v>0</v>
      </c>
      <c r="F231" s="24">
        <v>0</v>
      </c>
      <c r="G231" s="24">
        <v>0</v>
      </c>
      <c r="H231" s="24">
        <v>0</v>
      </c>
      <c r="I231" s="24">
        <v>0</v>
      </c>
      <c r="J231" s="1"/>
      <c r="K231" s="1"/>
      <c r="L231" s="1"/>
      <c r="M231" s="1"/>
      <c r="N231" s="1"/>
      <c r="O231" s="1"/>
      <c r="P231" s="1"/>
      <c r="Q231" s="1"/>
      <c r="R231" s="1"/>
      <c r="S231" s="1"/>
      <c r="T231" s="1"/>
      <c r="U231" s="1"/>
      <c r="V231" s="1"/>
      <c r="W231" s="1"/>
      <c r="X231" s="1"/>
      <c r="Y231" s="1"/>
      <c r="Z231" s="1"/>
      <c r="AA231" s="1"/>
    </row>
    <row r="232" spans="1:27" ht="25.5" customHeight="1">
      <c r="A232" s="1"/>
      <c r="B232" s="1">
        <v>207</v>
      </c>
      <c r="C232" s="24">
        <v>0</v>
      </c>
      <c r="D232" s="24">
        <v>0</v>
      </c>
      <c r="E232" s="24">
        <v>0</v>
      </c>
      <c r="F232" s="24">
        <v>0</v>
      </c>
      <c r="G232" s="24">
        <v>0</v>
      </c>
      <c r="H232" s="24">
        <v>0</v>
      </c>
      <c r="I232" s="24">
        <v>0</v>
      </c>
      <c r="J232" s="1"/>
      <c r="K232" s="1"/>
      <c r="L232" s="1"/>
      <c r="M232" s="1"/>
      <c r="N232" s="1"/>
      <c r="O232" s="1"/>
      <c r="P232" s="1"/>
      <c r="Q232" s="1"/>
      <c r="R232" s="1"/>
      <c r="S232" s="1"/>
      <c r="T232" s="1"/>
      <c r="U232" s="1"/>
      <c r="V232" s="1"/>
      <c r="W232" s="1"/>
      <c r="X232" s="1"/>
      <c r="Y232" s="1"/>
      <c r="Z232" s="1"/>
      <c r="AA232" s="1"/>
    </row>
    <row r="233" spans="1:27" ht="25.5" customHeight="1">
      <c r="A233" s="1"/>
      <c r="B233" s="1">
        <v>208</v>
      </c>
      <c r="C233" s="24">
        <v>0</v>
      </c>
      <c r="D233" s="24">
        <v>0</v>
      </c>
      <c r="E233" s="24">
        <v>0</v>
      </c>
      <c r="F233" s="24">
        <v>0</v>
      </c>
      <c r="G233" s="24">
        <v>0</v>
      </c>
      <c r="H233" s="24">
        <v>0</v>
      </c>
      <c r="I233" s="24">
        <v>0</v>
      </c>
      <c r="J233" s="1"/>
      <c r="K233" s="1"/>
      <c r="L233" s="1"/>
      <c r="M233" s="1"/>
      <c r="N233" s="1"/>
      <c r="O233" s="1"/>
      <c r="P233" s="1"/>
      <c r="Q233" s="1"/>
      <c r="R233" s="1"/>
      <c r="S233" s="1"/>
      <c r="T233" s="1"/>
      <c r="U233" s="1"/>
      <c r="V233" s="1"/>
      <c r="W233" s="1"/>
      <c r="X233" s="1"/>
      <c r="Y233" s="1"/>
      <c r="Z233" s="1"/>
      <c r="AA233" s="1"/>
    </row>
    <row r="234" spans="1:27" ht="25.5" customHeight="1">
      <c r="A234" s="1"/>
      <c r="B234" s="1">
        <v>209</v>
      </c>
      <c r="C234" s="24">
        <v>0</v>
      </c>
      <c r="D234" s="24">
        <v>0</v>
      </c>
      <c r="E234" s="24">
        <v>0</v>
      </c>
      <c r="F234" s="24">
        <v>0</v>
      </c>
      <c r="G234" s="24">
        <v>0</v>
      </c>
      <c r="H234" s="24">
        <v>0</v>
      </c>
      <c r="I234" s="24">
        <v>0</v>
      </c>
      <c r="J234" s="1"/>
      <c r="K234" s="1"/>
      <c r="L234" s="1"/>
      <c r="M234" s="1"/>
      <c r="N234" s="1"/>
      <c r="O234" s="1"/>
      <c r="P234" s="1"/>
      <c r="Q234" s="1"/>
      <c r="R234" s="1"/>
      <c r="S234" s="1"/>
      <c r="T234" s="1"/>
      <c r="U234" s="1"/>
      <c r="V234" s="1"/>
      <c r="W234" s="1"/>
      <c r="X234" s="1"/>
      <c r="Y234" s="1"/>
      <c r="Z234" s="1"/>
      <c r="AA234" s="1"/>
    </row>
    <row r="235" spans="1:27" ht="25.5" customHeight="1">
      <c r="A235" s="1"/>
      <c r="B235" s="1">
        <v>210</v>
      </c>
      <c r="C235" s="24">
        <v>0</v>
      </c>
      <c r="D235" s="24">
        <v>0</v>
      </c>
      <c r="E235" s="24">
        <v>0</v>
      </c>
      <c r="F235" s="24">
        <v>0</v>
      </c>
      <c r="G235" s="24">
        <v>0</v>
      </c>
      <c r="H235" s="24">
        <v>0</v>
      </c>
      <c r="I235" s="24">
        <v>0</v>
      </c>
      <c r="J235" s="1"/>
      <c r="K235" s="1"/>
      <c r="L235" s="1"/>
      <c r="M235" s="1"/>
      <c r="N235" s="1"/>
      <c r="O235" s="1"/>
      <c r="P235" s="1"/>
      <c r="Q235" s="1"/>
      <c r="R235" s="1"/>
      <c r="S235" s="1"/>
      <c r="T235" s="1"/>
      <c r="U235" s="1"/>
      <c r="V235" s="1"/>
      <c r="W235" s="1"/>
      <c r="X235" s="1"/>
      <c r="Y235" s="1"/>
      <c r="Z235" s="1"/>
      <c r="AA235" s="1"/>
    </row>
    <row r="236" spans="1:27" ht="25.5" customHeight="1">
      <c r="A236" s="1"/>
      <c r="B236" s="1">
        <v>211</v>
      </c>
      <c r="C236" s="24">
        <v>0</v>
      </c>
      <c r="D236" s="24">
        <v>0</v>
      </c>
      <c r="E236" s="24">
        <v>0</v>
      </c>
      <c r="F236" s="24">
        <v>0</v>
      </c>
      <c r="G236" s="24">
        <v>0</v>
      </c>
      <c r="H236" s="24">
        <v>0</v>
      </c>
      <c r="I236" s="24">
        <v>0</v>
      </c>
      <c r="J236" s="1"/>
      <c r="K236" s="1"/>
      <c r="L236" s="1"/>
      <c r="M236" s="1"/>
      <c r="N236" s="1"/>
      <c r="O236" s="1"/>
      <c r="P236" s="1"/>
      <c r="Q236" s="1"/>
      <c r="R236" s="1"/>
      <c r="S236" s="1"/>
      <c r="T236" s="1"/>
      <c r="U236" s="1"/>
      <c r="V236" s="1"/>
      <c r="W236" s="1"/>
      <c r="X236" s="1"/>
      <c r="Y236" s="1"/>
      <c r="Z236" s="1"/>
      <c r="AA236" s="1"/>
    </row>
    <row r="237" spans="1:27" ht="25.5" customHeight="1">
      <c r="A237" s="1"/>
      <c r="B237" s="1">
        <v>212</v>
      </c>
      <c r="C237" s="24">
        <v>0</v>
      </c>
      <c r="D237" s="24">
        <v>0</v>
      </c>
      <c r="E237" s="24">
        <v>0</v>
      </c>
      <c r="F237" s="24">
        <v>0</v>
      </c>
      <c r="G237" s="24">
        <v>0</v>
      </c>
      <c r="H237" s="24">
        <v>0</v>
      </c>
      <c r="I237" s="24">
        <v>0</v>
      </c>
      <c r="J237" s="1"/>
      <c r="K237" s="1"/>
      <c r="L237" s="1"/>
      <c r="M237" s="1"/>
      <c r="N237" s="1"/>
      <c r="O237" s="1"/>
      <c r="P237" s="1"/>
      <c r="Q237" s="1"/>
      <c r="R237" s="1"/>
      <c r="S237" s="1"/>
      <c r="T237" s="1"/>
      <c r="U237" s="1"/>
      <c r="V237" s="1"/>
      <c r="W237" s="1"/>
      <c r="X237" s="1"/>
      <c r="Y237" s="1"/>
      <c r="Z237" s="1"/>
      <c r="AA237" s="1"/>
    </row>
    <row r="238" spans="1:27" ht="25.5" customHeight="1">
      <c r="A238" s="1"/>
      <c r="B238" s="1">
        <v>213</v>
      </c>
      <c r="C238" s="24">
        <v>0</v>
      </c>
      <c r="D238" s="24">
        <v>0</v>
      </c>
      <c r="E238" s="24">
        <v>0</v>
      </c>
      <c r="F238" s="24">
        <v>0</v>
      </c>
      <c r="G238" s="24">
        <v>0</v>
      </c>
      <c r="H238" s="24">
        <v>0</v>
      </c>
      <c r="I238" s="24">
        <v>0</v>
      </c>
      <c r="J238" s="1"/>
      <c r="K238" s="1"/>
      <c r="L238" s="1"/>
      <c r="M238" s="1"/>
      <c r="N238" s="1"/>
      <c r="O238" s="1"/>
      <c r="P238" s="1"/>
      <c r="Q238" s="1"/>
      <c r="R238" s="1"/>
      <c r="S238" s="1"/>
      <c r="T238" s="1"/>
      <c r="U238" s="1"/>
      <c r="V238" s="1"/>
      <c r="W238" s="1"/>
      <c r="X238" s="1"/>
      <c r="Y238" s="1"/>
      <c r="Z238" s="1"/>
      <c r="AA238" s="1"/>
    </row>
    <row r="239" spans="1:27" ht="25.5" customHeight="1">
      <c r="A239" s="1"/>
      <c r="B239" s="1">
        <v>214</v>
      </c>
      <c r="C239" s="24">
        <v>0</v>
      </c>
      <c r="D239" s="24">
        <v>0</v>
      </c>
      <c r="E239" s="24">
        <v>0</v>
      </c>
      <c r="F239" s="24">
        <v>0</v>
      </c>
      <c r="G239" s="24">
        <v>0</v>
      </c>
      <c r="H239" s="24">
        <v>0</v>
      </c>
      <c r="I239" s="24">
        <v>0</v>
      </c>
      <c r="J239" s="1"/>
      <c r="K239" s="1"/>
      <c r="L239" s="1"/>
      <c r="M239" s="1"/>
      <c r="N239" s="1"/>
      <c r="O239" s="1"/>
      <c r="P239" s="1"/>
      <c r="Q239" s="1"/>
      <c r="R239" s="1"/>
      <c r="S239" s="1"/>
      <c r="T239" s="1"/>
      <c r="U239" s="1"/>
      <c r="V239" s="1"/>
      <c r="W239" s="1"/>
      <c r="X239" s="1"/>
      <c r="Y239" s="1"/>
      <c r="Z239" s="1"/>
      <c r="AA239" s="1"/>
    </row>
    <row r="240" spans="1:27" ht="25.5" customHeight="1">
      <c r="A240" s="1"/>
      <c r="B240" s="1">
        <v>215</v>
      </c>
      <c r="C240" s="24">
        <v>0</v>
      </c>
      <c r="D240" s="24">
        <v>0</v>
      </c>
      <c r="E240" s="24">
        <v>0</v>
      </c>
      <c r="F240" s="24">
        <v>0</v>
      </c>
      <c r="G240" s="24">
        <v>0</v>
      </c>
      <c r="H240" s="24">
        <v>0</v>
      </c>
      <c r="I240" s="24">
        <v>0</v>
      </c>
      <c r="J240" s="1"/>
      <c r="K240" s="1"/>
      <c r="L240" s="1"/>
      <c r="M240" s="1"/>
      <c r="N240" s="1"/>
      <c r="O240" s="1"/>
      <c r="P240" s="1"/>
      <c r="Q240" s="1"/>
      <c r="R240" s="1"/>
      <c r="S240" s="1"/>
      <c r="T240" s="1"/>
      <c r="U240" s="1"/>
      <c r="V240" s="1"/>
      <c r="W240" s="1"/>
      <c r="X240" s="1"/>
      <c r="Y240" s="1"/>
      <c r="Z240" s="1"/>
      <c r="AA240" s="1"/>
    </row>
    <row r="241" spans="1:27" ht="25.5" customHeight="1">
      <c r="A241" s="1"/>
      <c r="B241" s="1">
        <v>216</v>
      </c>
      <c r="C241" s="24">
        <v>0</v>
      </c>
      <c r="D241" s="24">
        <v>0</v>
      </c>
      <c r="E241" s="24">
        <v>0</v>
      </c>
      <c r="F241" s="24">
        <v>0</v>
      </c>
      <c r="G241" s="24">
        <v>0</v>
      </c>
      <c r="H241" s="24">
        <v>0</v>
      </c>
      <c r="I241" s="24">
        <v>0</v>
      </c>
      <c r="J241" s="1"/>
      <c r="K241" s="1"/>
      <c r="L241" s="1"/>
      <c r="M241" s="1"/>
      <c r="N241" s="1"/>
      <c r="O241" s="1"/>
      <c r="P241" s="1"/>
      <c r="Q241" s="1"/>
      <c r="R241" s="1"/>
      <c r="S241" s="1"/>
      <c r="T241" s="1"/>
      <c r="U241" s="1"/>
      <c r="V241" s="1"/>
      <c r="W241" s="1"/>
      <c r="X241" s="1"/>
      <c r="Y241" s="1"/>
      <c r="Z241" s="1"/>
      <c r="AA241" s="1"/>
    </row>
    <row r="242" spans="1:27" ht="25.5" customHeight="1">
      <c r="A242" s="1"/>
      <c r="B242" s="1">
        <v>217</v>
      </c>
      <c r="C242" s="24">
        <v>0</v>
      </c>
      <c r="D242" s="24">
        <v>0</v>
      </c>
      <c r="E242" s="24">
        <v>0</v>
      </c>
      <c r="F242" s="24">
        <v>0</v>
      </c>
      <c r="G242" s="24">
        <v>0</v>
      </c>
      <c r="H242" s="24">
        <v>0</v>
      </c>
      <c r="I242" s="24">
        <v>0</v>
      </c>
      <c r="J242" s="1"/>
      <c r="K242" s="1"/>
      <c r="L242" s="1"/>
      <c r="M242" s="1"/>
      <c r="N242" s="1"/>
      <c r="O242" s="1"/>
      <c r="P242" s="1"/>
      <c r="Q242" s="1"/>
      <c r="R242" s="1"/>
      <c r="S242" s="1"/>
      <c r="T242" s="1"/>
      <c r="U242" s="1"/>
      <c r="V242" s="1"/>
      <c r="W242" s="1"/>
      <c r="X242" s="1"/>
      <c r="Y242" s="1"/>
      <c r="Z242" s="1"/>
      <c r="AA242" s="1"/>
    </row>
    <row r="243" spans="1:27" ht="25.5" customHeight="1">
      <c r="A243" s="1"/>
      <c r="B243" s="1">
        <v>218</v>
      </c>
      <c r="C243" s="24">
        <v>0</v>
      </c>
      <c r="D243" s="24">
        <v>0</v>
      </c>
      <c r="E243" s="24">
        <v>0</v>
      </c>
      <c r="F243" s="24">
        <v>0</v>
      </c>
      <c r="G243" s="24">
        <v>0</v>
      </c>
      <c r="H243" s="24">
        <v>0</v>
      </c>
      <c r="I243" s="24">
        <v>0</v>
      </c>
      <c r="J243" s="1"/>
      <c r="K243" s="1"/>
      <c r="L243" s="1"/>
      <c r="M243" s="1"/>
      <c r="N243" s="1"/>
      <c r="O243" s="1"/>
      <c r="P243" s="1"/>
      <c r="Q243" s="1"/>
      <c r="R243" s="1"/>
      <c r="S243" s="1"/>
      <c r="T243" s="1"/>
      <c r="U243" s="1"/>
      <c r="V243" s="1"/>
      <c r="W243" s="1"/>
      <c r="X243" s="1"/>
      <c r="Y243" s="1"/>
      <c r="Z243" s="1"/>
      <c r="AA243" s="1"/>
    </row>
    <row r="244" spans="1:27" ht="25.5" customHeight="1">
      <c r="A244" s="1"/>
      <c r="B244" s="1">
        <v>219</v>
      </c>
      <c r="C244" s="24">
        <v>0</v>
      </c>
      <c r="D244" s="24">
        <v>0</v>
      </c>
      <c r="E244" s="24">
        <v>0</v>
      </c>
      <c r="F244" s="24">
        <v>0</v>
      </c>
      <c r="G244" s="24">
        <v>0</v>
      </c>
      <c r="H244" s="24">
        <v>0</v>
      </c>
      <c r="I244" s="24">
        <v>0</v>
      </c>
      <c r="J244" s="1"/>
      <c r="K244" s="1"/>
      <c r="L244" s="1"/>
      <c r="M244" s="1"/>
      <c r="N244" s="1"/>
      <c r="O244" s="1"/>
      <c r="P244" s="1"/>
      <c r="Q244" s="1"/>
      <c r="R244" s="1"/>
      <c r="S244" s="1"/>
      <c r="T244" s="1"/>
      <c r="U244" s="1"/>
      <c r="V244" s="1"/>
      <c r="W244" s="1"/>
      <c r="X244" s="1"/>
      <c r="Y244" s="1"/>
      <c r="Z244" s="1"/>
      <c r="AA244" s="1"/>
    </row>
    <row r="245" spans="1:27" ht="25.5" customHeight="1">
      <c r="A245" s="1"/>
      <c r="B245" s="1">
        <v>220</v>
      </c>
      <c r="C245" s="24">
        <v>0</v>
      </c>
      <c r="D245" s="24">
        <v>0</v>
      </c>
      <c r="E245" s="24">
        <v>0</v>
      </c>
      <c r="F245" s="24">
        <v>0</v>
      </c>
      <c r="G245" s="24">
        <v>0</v>
      </c>
      <c r="H245" s="24">
        <v>0</v>
      </c>
      <c r="I245" s="24">
        <v>0</v>
      </c>
      <c r="J245" s="1"/>
      <c r="K245" s="1"/>
      <c r="L245" s="1"/>
      <c r="M245" s="1"/>
      <c r="N245" s="1"/>
      <c r="O245" s="1"/>
      <c r="P245" s="1"/>
      <c r="Q245" s="1"/>
      <c r="R245" s="1"/>
      <c r="S245" s="1"/>
      <c r="T245" s="1"/>
      <c r="U245" s="1"/>
      <c r="V245" s="1"/>
      <c r="W245" s="1"/>
      <c r="X245" s="1"/>
      <c r="Y245" s="1"/>
      <c r="Z245" s="1"/>
      <c r="AA245" s="1"/>
    </row>
    <row r="246" spans="1:27" ht="25.5" customHeight="1">
      <c r="A246" s="1"/>
      <c r="B246" s="1">
        <v>221</v>
      </c>
      <c r="C246" s="24">
        <v>0</v>
      </c>
      <c r="D246" s="24">
        <v>0</v>
      </c>
      <c r="E246" s="24">
        <v>0</v>
      </c>
      <c r="F246" s="24">
        <v>0</v>
      </c>
      <c r="G246" s="24">
        <v>0</v>
      </c>
      <c r="H246" s="24">
        <v>0</v>
      </c>
      <c r="I246" s="24">
        <v>0</v>
      </c>
      <c r="J246" s="1"/>
      <c r="K246" s="1"/>
      <c r="L246" s="1"/>
      <c r="M246" s="1"/>
      <c r="N246" s="1"/>
      <c r="O246" s="1"/>
      <c r="P246" s="1"/>
      <c r="Q246" s="1"/>
      <c r="R246" s="1"/>
      <c r="S246" s="1"/>
      <c r="T246" s="1"/>
      <c r="U246" s="1"/>
      <c r="V246" s="1"/>
      <c r="W246" s="1"/>
      <c r="X246" s="1"/>
      <c r="Y246" s="1"/>
      <c r="Z246" s="1"/>
      <c r="AA246" s="1"/>
    </row>
    <row r="247" spans="1:27" ht="25.5" customHeight="1">
      <c r="A247" s="1"/>
      <c r="B247" s="1">
        <v>222</v>
      </c>
      <c r="C247" s="24">
        <v>0</v>
      </c>
      <c r="D247" s="24">
        <v>0</v>
      </c>
      <c r="E247" s="24">
        <v>0</v>
      </c>
      <c r="F247" s="24">
        <v>0</v>
      </c>
      <c r="G247" s="24">
        <v>0</v>
      </c>
      <c r="H247" s="24">
        <v>0</v>
      </c>
      <c r="I247" s="24">
        <v>0</v>
      </c>
      <c r="J247" s="1"/>
      <c r="K247" s="1"/>
      <c r="L247" s="1"/>
      <c r="M247" s="1"/>
      <c r="N247" s="1"/>
      <c r="O247" s="1"/>
      <c r="P247" s="1"/>
      <c r="Q247" s="1"/>
      <c r="R247" s="1"/>
      <c r="S247" s="1"/>
      <c r="T247" s="1"/>
      <c r="U247" s="1"/>
      <c r="V247" s="1"/>
      <c r="W247" s="1"/>
      <c r="X247" s="1"/>
      <c r="Y247" s="1"/>
      <c r="Z247" s="1"/>
      <c r="AA247" s="1"/>
    </row>
    <row r="248" spans="1:27" ht="25.5" customHeight="1">
      <c r="A248" s="1"/>
      <c r="B248" s="1">
        <v>223</v>
      </c>
      <c r="C248" s="24">
        <v>0</v>
      </c>
      <c r="D248" s="24">
        <v>0</v>
      </c>
      <c r="E248" s="24">
        <v>0</v>
      </c>
      <c r="F248" s="24">
        <v>0</v>
      </c>
      <c r="G248" s="24">
        <v>0</v>
      </c>
      <c r="H248" s="24">
        <v>0</v>
      </c>
      <c r="I248" s="24">
        <v>0</v>
      </c>
      <c r="J248" s="1"/>
      <c r="K248" s="1"/>
      <c r="L248" s="1"/>
      <c r="M248" s="1"/>
      <c r="N248" s="1"/>
      <c r="O248" s="1"/>
      <c r="P248" s="1"/>
      <c r="Q248" s="1"/>
      <c r="R248" s="1"/>
      <c r="S248" s="1"/>
      <c r="T248" s="1"/>
      <c r="U248" s="1"/>
      <c r="V248" s="1"/>
      <c r="W248" s="1"/>
      <c r="X248" s="1"/>
      <c r="Y248" s="1"/>
      <c r="Z248" s="1"/>
      <c r="AA248" s="1"/>
    </row>
    <row r="249" spans="1:27" ht="25.5" customHeight="1">
      <c r="A249" s="1"/>
      <c r="B249" s="1">
        <v>224</v>
      </c>
      <c r="C249" s="24">
        <v>0</v>
      </c>
      <c r="D249" s="24">
        <v>0</v>
      </c>
      <c r="E249" s="24">
        <v>0</v>
      </c>
      <c r="F249" s="24">
        <v>0</v>
      </c>
      <c r="G249" s="24">
        <v>0</v>
      </c>
      <c r="H249" s="24">
        <v>0</v>
      </c>
      <c r="I249" s="24">
        <v>0</v>
      </c>
      <c r="J249" s="1"/>
      <c r="K249" s="1"/>
      <c r="L249" s="1"/>
      <c r="M249" s="1"/>
      <c r="N249" s="1"/>
      <c r="O249" s="1"/>
      <c r="P249" s="1"/>
      <c r="Q249" s="1"/>
      <c r="R249" s="1"/>
      <c r="S249" s="1"/>
      <c r="T249" s="1"/>
      <c r="U249" s="1"/>
      <c r="V249" s="1"/>
      <c r="W249" s="1"/>
      <c r="X249" s="1"/>
      <c r="Y249" s="1"/>
      <c r="Z249" s="1"/>
      <c r="AA249" s="1"/>
    </row>
    <row r="250" spans="1:27" ht="25.5" customHeight="1">
      <c r="A250" s="1"/>
      <c r="B250" s="1">
        <v>225</v>
      </c>
      <c r="C250" s="24">
        <v>0</v>
      </c>
      <c r="D250" s="24">
        <v>0</v>
      </c>
      <c r="E250" s="24">
        <v>0</v>
      </c>
      <c r="F250" s="24">
        <v>0</v>
      </c>
      <c r="G250" s="24">
        <v>0</v>
      </c>
      <c r="H250" s="24">
        <v>0</v>
      </c>
      <c r="I250" s="24">
        <v>0</v>
      </c>
      <c r="J250" s="1"/>
      <c r="K250" s="1"/>
      <c r="L250" s="1"/>
      <c r="M250" s="1"/>
      <c r="N250" s="1"/>
      <c r="O250" s="1"/>
      <c r="P250" s="1"/>
      <c r="Q250" s="1"/>
      <c r="R250" s="1"/>
      <c r="S250" s="1"/>
      <c r="T250" s="1"/>
      <c r="U250" s="1"/>
      <c r="V250" s="1"/>
      <c r="W250" s="1"/>
      <c r="X250" s="1"/>
      <c r="Y250" s="1"/>
      <c r="Z250" s="1"/>
      <c r="AA250" s="1"/>
    </row>
    <row r="251" spans="1:27" ht="25.5" customHeight="1">
      <c r="A251" s="1"/>
      <c r="B251" s="1">
        <v>226</v>
      </c>
      <c r="C251" s="24">
        <v>0</v>
      </c>
      <c r="D251" s="24">
        <v>0</v>
      </c>
      <c r="E251" s="24">
        <v>0</v>
      </c>
      <c r="F251" s="24">
        <v>0</v>
      </c>
      <c r="G251" s="24">
        <v>0</v>
      </c>
      <c r="H251" s="24">
        <v>0</v>
      </c>
      <c r="I251" s="24">
        <v>0</v>
      </c>
      <c r="J251" s="1"/>
      <c r="K251" s="1"/>
      <c r="L251" s="1"/>
      <c r="M251" s="1"/>
      <c r="N251" s="1"/>
      <c r="O251" s="1"/>
      <c r="P251" s="1"/>
      <c r="Q251" s="1"/>
      <c r="R251" s="1"/>
      <c r="S251" s="1"/>
      <c r="T251" s="1"/>
      <c r="U251" s="1"/>
      <c r="V251" s="1"/>
      <c r="W251" s="1"/>
      <c r="X251" s="1"/>
      <c r="Y251" s="1"/>
      <c r="Z251" s="1"/>
      <c r="AA251" s="1"/>
    </row>
    <row r="252" spans="1:27" ht="25.5" customHeight="1">
      <c r="A252" s="1"/>
      <c r="B252" s="1">
        <v>227</v>
      </c>
      <c r="C252" s="24">
        <v>0</v>
      </c>
      <c r="D252" s="24">
        <v>0</v>
      </c>
      <c r="E252" s="24">
        <v>0</v>
      </c>
      <c r="F252" s="24">
        <v>0</v>
      </c>
      <c r="G252" s="24">
        <v>0</v>
      </c>
      <c r="H252" s="24">
        <v>0</v>
      </c>
      <c r="I252" s="24">
        <v>0</v>
      </c>
      <c r="J252" s="1"/>
      <c r="K252" s="1"/>
      <c r="L252" s="1"/>
      <c r="M252" s="1"/>
      <c r="N252" s="1"/>
      <c r="O252" s="1"/>
      <c r="P252" s="1"/>
      <c r="Q252" s="1"/>
      <c r="R252" s="1"/>
      <c r="S252" s="1"/>
      <c r="T252" s="1"/>
      <c r="U252" s="1"/>
      <c r="V252" s="1"/>
      <c r="W252" s="1"/>
      <c r="X252" s="1"/>
      <c r="Y252" s="1"/>
      <c r="Z252" s="1"/>
      <c r="AA252" s="1"/>
    </row>
    <row r="253" spans="1:27" ht="25.5" customHeight="1">
      <c r="A253" s="1"/>
      <c r="B253" s="1">
        <v>228</v>
      </c>
      <c r="C253" s="24">
        <v>0</v>
      </c>
      <c r="D253" s="24">
        <v>0</v>
      </c>
      <c r="E253" s="24">
        <v>0</v>
      </c>
      <c r="F253" s="24">
        <v>0</v>
      </c>
      <c r="G253" s="24">
        <v>0</v>
      </c>
      <c r="H253" s="24">
        <v>0</v>
      </c>
      <c r="I253" s="24">
        <v>0</v>
      </c>
      <c r="J253" s="1"/>
      <c r="K253" s="1"/>
      <c r="L253" s="1"/>
      <c r="M253" s="1"/>
      <c r="N253" s="1"/>
      <c r="O253" s="1"/>
      <c r="P253" s="1"/>
      <c r="Q253" s="1"/>
      <c r="R253" s="1"/>
      <c r="S253" s="1"/>
      <c r="T253" s="1"/>
      <c r="U253" s="1"/>
      <c r="V253" s="1"/>
      <c r="W253" s="1"/>
      <c r="X253" s="1"/>
      <c r="Y253" s="1"/>
      <c r="Z253" s="1"/>
      <c r="AA253" s="1"/>
    </row>
    <row r="254" spans="1:27" ht="25.5" customHeight="1">
      <c r="A254" s="1"/>
      <c r="B254" s="1">
        <v>229</v>
      </c>
      <c r="C254" s="24">
        <v>0</v>
      </c>
      <c r="D254" s="24">
        <v>0</v>
      </c>
      <c r="E254" s="24">
        <v>0</v>
      </c>
      <c r="F254" s="24">
        <v>0</v>
      </c>
      <c r="G254" s="24">
        <v>0</v>
      </c>
      <c r="H254" s="24">
        <v>0</v>
      </c>
      <c r="I254" s="24">
        <v>0</v>
      </c>
      <c r="J254" s="1"/>
      <c r="K254" s="1"/>
      <c r="L254" s="1"/>
      <c r="M254" s="1"/>
      <c r="N254" s="1"/>
      <c r="O254" s="1"/>
      <c r="P254" s="1"/>
      <c r="Q254" s="1"/>
      <c r="R254" s="1"/>
      <c r="S254" s="1"/>
      <c r="T254" s="1"/>
      <c r="U254" s="1"/>
      <c r="V254" s="1"/>
      <c r="W254" s="1"/>
      <c r="X254" s="1"/>
      <c r="Y254" s="1"/>
      <c r="Z254" s="1"/>
      <c r="AA254" s="1"/>
    </row>
    <row r="255" spans="1:27" ht="25.5" customHeight="1">
      <c r="A255" s="1"/>
      <c r="B255" s="1">
        <v>230</v>
      </c>
      <c r="C255" s="24">
        <v>0</v>
      </c>
      <c r="D255" s="24">
        <v>0</v>
      </c>
      <c r="E255" s="24">
        <v>0</v>
      </c>
      <c r="F255" s="24">
        <v>0</v>
      </c>
      <c r="G255" s="24">
        <v>0</v>
      </c>
      <c r="H255" s="24">
        <v>0</v>
      </c>
      <c r="I255" s="24">
        <v>0</v>
      </c>
      <c r="J255" s="1"/>
      <c r="K255" s="1"/>
      <c r="L255" s="1"/>
      <c r="M255" s="1"/>
      <c r="N255" s="1"/>
      <c r="O255" s="1"/>
      <c r="P255" s="1"/>
      <c r="Q255" s="1"/>
      <c r="R255" s="1"/>
      <c r="S255" s="1"/>
      <c r="T255" s="1"/>
      <c r="U255" s="1"/>
      <c r="V255" s="1"/>
      <c r="W255" s="1"/>
      <c r="X255" s="1"/>
      <c r="Y255" s="1"/>
      <c r="Z255" s="1"/>
      <c r="AA255" s="1"/>
    </row>
    <row r="256" spans="1:27" ht="25.5" customHeight="1">
      <c r="A256" s="1"/>
      <c r="B256" s="1">
        <v>231</v>
      </c>
      <c r="C256" s="24">
        <v>0</v>
      </c>
      <c r="D256" s="24">
        <v>0</v>
      </c>
      <c r="E256" s="24">
        <v>0</v>
      </c>
      <c r="F256" s="24">
        <v>0</v>
      </c>
      <c r="G256" s="24">
        <v>0</v>
      </c>
      <c r="H256" s="24">
        <v>0</v>
      </c>
      <c r="I256" s="24">
        <v>0</v>
      </c>
      <c r="J256" s="1"/>
      <c r="K256" s="1"/>
      <c r="L256" s="1"/>
      <c r="M256" s="1"/>
      <c r="N256" s="1"/>
      <c r="O256" s="1"/>
      <c r="P256" s="1"/>
      <c r="Q256" s="1"/>
      <c r="R256" s="1"/>
      <c r="S256" s="1"/>
      <c r="T256" s="1"/>
      <c r="U256" s="1"/>
      <c r="V256" s="1"/>
      <c r="W256" s="1"/>
      <c r="X256" s="1"/>
      <c r="Y256" s="1"/>
      <c r="Z256" s="1"/>
      <c r="AA256" s="1"/>
    </row>
    <row r="257" spans="1:27" ht="25.5" customHeight="1">
      <c r="A257" s="1"/>
      <c r="B257" s="1">
        <v>232</v>
      </c>
      <c r="C257" s="24">
        <v>0</v>
      </c>
      <c r="D257" s="24">
        <v>0</v>
      </c>
      <c r="E257" s="24">
        <v>0</v>
      </c>
      <c r="F257" s="24">
        <v>0</v>
      </c>
      <c r="G257" s="24">
        <v>0</v>
      </c>
      <c r="H257" s="24">
        <v>0</v>
      </c>
      <c r="I257" s="24">
        <v>0</v>
      </c>
      <c r="J257" s="1"/>
      <c r="K257" s="1"/>
      <c r="L257" s="1"/>
      <c r="M257" s="1"/>
      <c r="N257" s="1"/>
      <c r="O257" s="1"/>
      <c r="P257" s="1"/>
      <c r="Q257" s="1"/>
      <c r="R257" s="1"/>
      <c r="S257" s="1"/>
      <c r="T257" s="1"/>
      <c r="U257" s="1"/>
      <c r="V257" s="1"/>
      <c r="W257" s="1"/>
      <c r="X257" s="1"/>
      <c r="Y257" s="1"/>
      <c r="Z257" s="1"/>
      <c r="AA257" s="1"/>
    </row>
    <row r="258" spans="1:27" ht="25.5" customHeight="1">
      <c r="A258" s="1"/>
      <c r="B258" s="1">
        <v>233</v>
      </c>
      <c r="C258" s="24">
        <v>0</v>
      </c>
      <c r="D258" s="24">
        <v>0</v>
      </c>
      <c r="E258" s="24">
        <v>0</v>
      </c>
      <c r="F258" s="24">
        <v>0</v>
      </c>
      <c r="G258" s="24">
        <v>0</v>
      </c>
      <c r="H258" s="24">
        <v>0</v>
      </c>
      <c r="I258" s="24">
        <v>0</v>
      </c>
      <c r="J258" s="1"/>
      <c r="K258" s="1"/>
      <c r="L258" s="1"/>
      <c r="M258" s="1"/>
      <c r="N258" s="1"/>
      <c r="O258" s="1"/>
      <c r="P258" s="1"/>
      <c r="Q258" s="1"/>
      <c r="R258" s="1"/>
      <c r="S258" s="1"/>
      <c r="T258" s="1"/>
      <c r="U258" s="1"/>
      <c r="V258" s="1"/>
      <c r="W258" s="1"/>
      <c r="X258" s="1"/>
      <c r="Y258" s="1"/>
      <c r="Z258" s="1"/>
      <c r="AA258" s="1"/>
    </row>
    <row r="259" spans="1:27" ht="25.5" customHeight="1">
      <c r="A259" s="1"/>
      <c r="B259" s="1">
        <v>234</v>
      </c>
      <c r="C259" s="24">
        <v>0</v>
      </c>
      <c r="D259" s="24">
        <v>0</v>
      </c>
      <c r="E259" s="24">
        <v>0</v>
      </c>
      <c r="F259" s="24">
        <v>0</v>
      </c>
      <c r="G259" s="24">
        <v>0</v>
      </c>
      <c r="H259" s="24">
        <v>0</v>
      </c>
      <c r="I259" s="24">
        <v>0</v>
      </c>
      <c r="J259" s="1"/>
      <c r="K259" s="1"/>
      <c r="L259" s="1"/>
      <c r="M259" s="1"/>
      <c r="N259" s="1"/>
      <c r="O259" s="1"/>
      <c r="P259" s="1"/>
      <c r="Q259" s="1"/>
      <c r="R259" s="1"/>
      <c r="S259" s="1"/>
      <c r="T259" s="1"/>
      <c r="U259" s="1"/>
      <c r="V259" s="1"/>
      <c r="W259" s="1"/>
      <c r="X259" s="1"/>
      <c r="Y259" s="1"/>
      <c r="Z259" s="1"/>
      <c r="AA259" s="1"/>
    </row>
    <row r="260" spans="1:27" ht="25.5" customHeight="1">
      <c r="A260" s="1"/>
      <c r="B260" s="1">
        <v>235</v>
      </c>
      <c r="C260" s="24">
        <v>0</v>
      </c>
      <c r="D260" s="24">
        <v>0</v>
      </c>
      <c r="E260" s="24">
        <v>0</v>
      </c>
      <c r="F260" s="24">
        <v>0</v>
      </c>
      <c r="G260" s="24">
        <v>0</v>
      </c>
      <c r="H260" s="24">
        <v>0</v>
      </c>
      <c r="I260" s="24">
        <v>0</v>
      </c>
      <c r="J260" s="1"/>
      <c r="K260" s="1"/>
      <c r="L260" s="1"/>
      <c r="M260" s="1"/>
      <c r="N260" s="1"/>
      <c r="O260" s="1"/>
      <c r="P260" s="1"/>
      <c r="Q260" s="1"/>
      <c r="R260" s="1"/>
      <c r="S260" s="1"/>
      <c r="T260" s="1"/>
      <c r="U260" s="1"/>
      <c r="V260" s="1"/>
      <c r="W260" s="1"/>
      <c r="X260" s="1"/>
      <c r="Y260" s="1"/>
      <c r="Z260" s="1"/>
      <c r="AA260" s="1"/>
    </row>
    <row r="261" spans="1:27" ht="25.5" customHeight="1">
      <c r="A261" s="1"/>
      <c r="B261" s="1">
        <v>236</v>
      </c>
      <c r="C261" s="24">
        <v>0</v>
      </c>
      <c r="D261" s="24">
        <v>0</v>
      </c>
      <c r="E261" s="24">
        <v>0</v>
      </c>
      <c r="F261" s="24">
        <v>0</v>
      </c>
      <c r="G261" s="24">
        <v>0</v>
      </c>
      <c r="H261" s="24">
        <v>0</v>
      </c>
      <c r="I261" s="24">
        <v>0</v>
      </c>
      <c r="J261" s="1"/>
      <c r="K261" s="1"/>
      <c r="L261" s="1"/>
      <c r="M261" s="1"/>
      <c r="N261" s="1"/>
      <c r="O261" s="1"/>
      <c r="P261" s="1"/>
      <c r="Q261" s="1"/>
      <c r="R261" s="1"/>
      <c r="S261" s="1"/>
      <c r="T261" s="1"/>
      <c r="U261" s="1"/>
      <c r="V261" s="1"/>
      <c r="W261" s="1"/>
      <c r="X261" s="1"/>
      <c r="Y261" s="1"/>
      <c r="Z261" s="1"/>
      <c r="AA261" s="1"/>
    </row>
    <row r="262" spans="1:27" ht="25.5" customHeight="1">
      <c r="A262" s="1"/>
      <c r="B262" s="1">
        <v>237</v>
      </c>
      <c r="C262" s="24">
        <v>0</v>
      </c>
      <c r="D262" s="24">
        <v>0</v>
      </c>
      <c r="E262" s="24">
        <v>0</v>
      </c>
      <c r="F262" s="24">
        <v>0</v>
      </c>
      <c r="G262" s="24">
        <v>0</v>
      </c>
      <c r="H262" s="24">
        <v>0</v>
      </c>
      <c r="I262" s="24">
        <v>0</v>
      </c>
      <c r="J262" s="1"/>
      <c r="K262" s="1"/>
      <c r="L262" s="1"/>
      <c r="M262" s="1"/>
      <c r="N262" s="1"/>
      <c r="O262" s="1"/>
      <c r="P262" s="1"/>
      <c r="Q262" s="1"/>
      <c r="R262" s="1"/>
      <c r="S262" s="1"/>
      <c r="T262" s="1"/>
      <c r="U262" s="1"/>
      <c r="V262" s="1"/>
      <c r="W262" s="1"/>
      <c r="X262" s="1"/>
      <c r="Y262" s="1"/>
      <c r="Z262" s="1"/>
      <c r="AA262" s="1"/>
    </row>
    <row r="263" spans="1:27" ht="25.5" customHeight="1">
      <c r="A263" s="1"/>
      <c r="B263" s="1">
        <v>238</v>
      </c>
      <c r="C263" s="24">
        <v>0</v>
      </c>
      <c r="D263" s="24">
        <v>0</v>
      </c>
      <c r="E263" s="24">
        <v>0</v>
      </c>
      <c r="F263" s="24">
        <v>0</v>
      </c>
      <c r="G263" s="24">
        <v>0</v>
      </c>
      <c r="H263" s="24">
        <v>0</v>
      </c>
      <c r="I263" s="24">
        <v>0</v>
      </c>
      <c r="J263" s="1"/>
      <c r="K263" s="1"/>
      <c r="L263" s="1"/>
      <c r="M263" s="1"/>
      <c r="N263" s="1"/>
      <c r="O263" s="1"/>
      <c r="P263" s="1"/>
      <c r="Q263" s="1"/>
      <c r="R263" s="1"/>
      <c r="S263" s="1"/>
      <c r="T263" s="1"/>
      <c r="U263" s="1"/>
      <c r="V263" s="1"/>
      <c r="W263" s="1"/>
      <c r="X263" s="1"/>
      <c r="Y263" s="1"/>
      <c r="Z263" s="1"/>
      <c r="AA263" s="1"/>
    </row>
    <row r="264" spans="1:27" ht="25.5" customHeight="1">
      <c r="A264" s="1"/>
      <c r="B264" s="1">
        <v>239</v>
      </c>
      <c r="C264" s="24">
        <v>0</v>
      </c>
      <c r="D264" s="24">
        <v>0</v>
      </c>
      <c r="E264" s="24">
        <v>0</v>
      </c>
      <c r="F264" s="24">
        <v>0</v>
      </c>
      <c r="G264" s="24">
        <v>0</v>
      </c>
      <c r="H264" s="24">
        <v>0</v>
      </c>
      <c r="I264" s="24">
        <v>0</v>
      </c>
      <c r="J264" s="1"/>
      <c r="K264" s="1"/>
      <c r="L264" s="1"/>
      <c r="M264" s="1"/>
      <c r="N264" s="1"/>
      <c r="O264" s="1"/>
      <c r="P264" s="1"/>
      <c r="Q264" s="1"/>
      <c r="R264" s="1"/>
      <c r="S264" s="1"/>
      <c r="T264" s="1"/>
      <c r="U264" s="1"/>
      <c r="V264" s="1"/>
      <c r="W264" s="1"/>
      <c r="X264" s="1"/>
      <c r="Y264" s="1"/>
      <c r="Z264" s="1"/>
      <c r="AA264" s="1"/>
    </row>
    <row r="265" spans="1:27" ht="25.5" customHeight="1">
      <c r="A265" s="1"/>
      <c r="B265" s="1">
        <v>240</v>
      </c>
      <c r="C265" s="24">
        <v>0</v>
      </c>
      <c r="D265" s="24">
        <v>0</v>
      </c>
      <c r="E265" s="24">
        <v>0</v>
      </c>
      <c r="F265" s="24">
        <v>0</v>
      </c>
      <c r="G265" s="24">
        <v>0</v>
      </c>
      <c r="H265" s="24">
        <v>0</v>
      </c>
      <c r="I265" s="24">
        <v>0</v>
      </c>
      <c r="J265" s="1"/>
      <c r="K265" s="1"/>
      <c r="L265" s="1"/>
      <c r="M265" s="1"/>
      <c r="N265" s="1"/>
      <c r="O265" s="1"/>
      <c r="P265" s="1"/>
      <c r="Q265" s="1"/>
      <c r="R265" s="1"/>
      <c r="S265" s="1"/>
      <c r="T265" s="1"/>
      <c r="U265" s="1"/>
      <c r="V265" s="1"/>
      <c r="W265" s="1"/>
      <c r="X265" s="1"/>
      <c r="Y265" s="1"/>
      <c r="Z265" s="1"/>
      <c r="AA265" s="1"/>
    </row>
    <row r="266" spans="1:27" ht="25.5" customHeight="1">
      <c r="A266" s="1"/>
      <c r="B266" s="1">
        <v>241</v>
      </c>
      <c r="C266" s="24">
        <v>0</v>
      </c>
      <c r="D266" s="24">
        <v>0</v>
      </c>
      <c r="E266" s="24">
        <v>0</v>
      </c>
      <c r="F266" s="24">
        <v>0</v>
      </c>
      <c r="G266" s="24">
        <v>0</v>
      </c>
      <c r="H266" s="24">
        <v>0</v>
      </c>
      <c r="I266" s="24">
        <v>0</v>
      </c>
      <c r="J266" s="1"/>
      <c r="K266" s="1"/>
      <c r="L266" s="1"/>
      <c r="M266" s="1"/>
      <c r="N266" s="1"/>
      <c r="O266" s="1"/>
      <c r="P266" s="1"/>
      <c r="Q266" s="1"/>
      <c r="R266" s="1"/>
      <c r="S266" s="1"/>
      <c r="T266" s="1"/>
      <c r="U266" s="1"/>
      <c r="V266" s="1"/>
      <c r="W266" s="1"/>
      <c r="X266" s="1"/>
      <c r="Y266" s="1"/>
      <c r="Z266" s="1"/>
      <c r="AA266" s="1"/>
    </row>
    <row r="267" spans="1:27" ht="25.5" customHeight="1">
      <c r="A267" s="1"/>
      <c r="B267" s="1">
        <v>242</v>
      </c>
      <c r="C267" s="24">
        <v>0</v>
      </c>
      <c r="D267" s="24">
        <v>0</v>
      </c>
      <c r="E267" s="24">
        <v>0</v>
      </c>
      <c r="F267" s="24">
        <v>0</v>
      </c>
      <c r="G267" s="24">
        <v>0</v>
      </c>
      <c r="H267" s="24">
        <v>0</v>
      </c>
      <c r="I267" s="24">
        <v>0</v>
      </c>
      <c r="J267" s="1"/>
      <c r="K267" s="1"/>
      <c r="L267" s="1"/>
      <c r="M267" s="1"/>
      <c r="N267" s="1"/>
      <c r="O267" s="1"/>
      <c r="P267" s="1"/>
      <c r="Q267" s="1"/>
      <c r="R267" s="1"/>
      <c r="S267" s="1"/>
      <c r="T267" s="1"/>
      <c r="U267" s="1"/>
      <c r="V267" s="1"/>
      <c r="W267" s="1"/>
      <c r="X267" s="1"/>
      <c r="Y267" s="1"/>
      <c r="Z267" s="1"/>
      <c r="AA267" s="1"/>
    </row>
    <row r="268" spans="1:27" ht="25.5" customHeight="1">
      <c r="A268" s="1"/>
      <c r="B268" s="1">
        <v>243</v>
      </c>
      <c r="C268" s="24">
        <v>0</v>
      </c>
      <c r="D268" s="24">
        <v>0</v>
      </c>
      <c r="E268" s="24">
        <v>0</v>
      </c>
      <c r="F268" s="24">
        <v>0</v>
      </c>
      <c r="G268" s="24">
        <v>0</v>
      </c>
      <c r="H268" s="24">
        <v>0</v>
      </c>
      <c r="I268" s="24">
        <v>0</v>
      </c>
      <c r="J268" s="1"/>
      <c r="K268" s="1"/>
      <c r="L268" s="1"/>
      <c r="M268" s="1"/>
      <c r="N268" s="1"/>
      <c r="O268" s="1"/>
      <c r="P268" s="1"/>
      <c r="Q268" s="1"/>
      <c r="R268" s="1"/>
      <c r="S268" s="1"/>
      <c r="T268" s="1"/>
      <c r="U268" s="1"/>
      <c r="V268" s="1"/>
      <c r="W268" s="1"/>
      <c r="X268" s="1"/>
      <c r="Y268" s="1"/>
      <c r="Z268" s="1"/>
      <c r="AA268" s="1"/>
    </row>
    <row r="269" spans="1:27" ht="25.5" customHeight="1">
      <c r="A269" s="1"/>
      <c r="B269" s="1">
        <v>244</v>
      </c>
      <c r="C269" s="24">
        <v>0</v>
      </c>
      <c r="D269" s="24">
        <v>0</v>
      </c>
      <c r="E269" s="24">
        <v>0</v>
      </c>
      <c r="F269" s="24">
        <v>0</v>
      </c>
      <c r="G269" s="24">
        <v>0</v>
      </c>
      <c r="H269" s="24">
        <v>0</v>
      </c>
      <c r="I269" s="24">
        <v>0</v>
      </c>
      <c r="J269" s="1"/>
      <c r="K269" s="1"/>
      <c r="L269" s="1"/>
      <c r="M269" s="1"/>
      <c r="N269" s="1"/>
      <c r="O269" s="1"/>
      <c r="P269" s="1"/>
      <c r="Q269" s="1"/>
      <c r="R269" s="1"/>
      <c r="S269" s="1"/>
      <c r="T269" s="1"/>
      <c r="U269" s="1"/>
      <c r="V269" s="1"/>
      <c r="W269" s="1"/>
      <c r="X269" s="1"/>
      <c r="Y269" s="1"/>
      <c r="Z269" s="1"/>
      <c r="AA269" s="1"/>
    </row>
    <row r="270" spans="1:27" ht="25.5" customHeight="1">
      <c r="A270" s="1"/>
      <c r="B270" s="1">
        <v>245</v>
      </c>
      <c r="C270" s="24">
        <v>0</v>
      </c>
      <c r="D270" s="24">
        <v>0</v>
      </c>
      <c r="E270" s="24">
        <v>0</v>
      </c>
      <c r="F270" s="24">
        <v>0</v>
      </c>
      <c r="G270" s="24">
        <v>0</v>
      </c>
      <c r="H270" s="24">
        <v>0</v>
      </c>
      <c r="I270" s="24">
        <v>0</v>
      </c>
      <c r="J270" s="1"/>
      <c r="K270" s="1"/>
      <c r="L270" s="1"/>
      <c r="M270" s="1"/>
      <c r="N270" s="1"/>
      <c r="O270" s="1"/>
      <c r="P270" s="1"/>
      <c r="Q270" s="1"/>
      <c r="R270" s="1"/>
      <c r="S270" s="1"/>
      <c r="T270" s="1"/>
      <c r="U270" s="1"/>
      <c r="V270" s="1"/>
      <c r="W270" s="1"/>
      <c r="X270" s="1"/>
      <c r="Y270" s="1"/>
      <c r="Z270" s="1"/>
      <c r="AA270" s="1"/>
    </row>
    <row r="271" spans="1:27" ht="25.5" customHeight="1">
      <c r="A271" s="1"/>
      <c r="B271" s="1">
        <v>246</v>
      </c>
      <c r="C271" s="24">
        <v>0</v>
      </c>
      <c r="D271" s="24">
        <v>0</v>
      </c>
      <c r="E271" s="24">
        <v>0</v>
      </c>
      <c r="F271" s="24">
        <v>0</v>
      </c>
      <c r="G271" s="24">
        <v>0</v>
      </c>
      <c r="H271" s="24">
        <v>0</v>
      </c>
      <c r="I271" s="24">
        <v>0</v>
      </c>
      <c r="J271" s="1"/>
      <c r="K271" s="1"/>
      <c r="L271" s="1"/>
      <c r="M271" s="1"/>
      <c r="N271" s="1"/>
      <c r="O271" s="1"/>
      <c r="P271" s="1"/>
      <c r="Q271" s="1"/>
      <c r="R271" s="1"/>
      <c r="S271" s="1"/>
      <c r="T271" s="1"/>
      <c r="U271" s="1"/>
      <c r="V271" s="1"/>
      <c r="W271" s="1"/>
      <c r="X271" s="1"/>
      <c r="Y271" s="1"/>
      <c r="Z271" s="1"/>
      <c r="AA271" s="1"/>
    </row>
    <row r="272" spans="1:27" ht="25.5" customHeight="1">
      <c r="A272" s="1"/>
      <c r="B272" s="1">
        <v>247</v>
      </c>
      <c r="C272" s="24">
        <v>0</v>
      </c>
      <c r="D272" s="24">
        <v>0</v>
      </c>
      <c r="E272" s="24">
        <v>0</v>
      </c>
      <c r="F272" s="24">
        <v>0</v>
      </c>
      <c r="G272" s="24">
        <v>0</v>
      </c>
      <c r="H272" s="24">
        <v>0</v>
      </c>
      <c r="I272" s="24">
        <v>0</v>
      </c>
      <c r="J272" s="1"/>
      <c r="K272" s="1"/>
      <c r="L272" s="1"/>
      <c r="M272" s="1"/>
      <c r="N272" s="1"/>
      <c r="O272" s="1"/>
      <c r="P272" s="1"/>
      <c r="Q272" s="1"/>
      <c r="R272" s="1"/>
      <c r="S272" s="1"/>
      <c r="T272" s="1"/>
      <c r="U272" s="1"/>
      <c r="V272" s="1"/>
      <c r="W272" s="1"/>
      <c r="X272" s="1"/>
      <c r="Y272" s="1"/>
      <c r="Z272" s="1"/>
      <c r="AA272" s="1"/>
    </row>
    <row r="273" spans="1:27" ht="25.5" customHeight="1">
      <c r="A273" s="1"/>
      <c r="B273" s="1">
        <v>248</v>
      </c>
      <c r="C273" s="24">
        <v>0</v>
      </c>
      <c r="D273" s="24">
        <v>0</v>
      </c>
      <c r="E273" s="24">
        <v>0</v>
      </c>
      <c r="F273" s="24">
        <v>0</v>
      </c>
      <c r="G273" s="24">
        <v>0</v>
      </c>
      <c r="H273" s="24">
        <v>0</v>
      </c>
      <c r="I273" s="24">
        <v>0</v>
      </c>
      <c r="J273" s="1"/>
      <c r="K273" s="1"/>
      <c r="L273" s="1"/>
      <c r="M273" s="1"/>
      <c r="N273" s="1"/>
      <c r="O273" s="1"/>
      <c r="P273" s="1"/>
      <c r="Q273" s="1"/>
      <c r="R273" s="1"/>
      <c r="S273" s="1"/>
      <c r="T273" s="1"/>
      <c r="U273" s="1"/>
      <c r="V273" s="1"/>
      <c r="W273" s="1"/>
      <c r="X273" s="1"/>
      <c r="Y273" s="1"/>
      <c r="Z273" s="1"/>
      <c r="AA273" s="1"/>
    </row>
    <row r="274" spans="1:27" ht="25.5" customHeight="1">
      <c r="A274" s="1"/>
      <c r="B274" s="1">
        <v>249</v>
      </c>
      <c r="C274" s="24">
        <v>0</v>
      </c>
      <c r="D274" s="24">
        <v>0</v>
      </c>
      <c r="E274" s="24">
        <v>0</v>
      </c>
      <c r="F274" s="24">
        <v>0</v>
      </c>
      <c r="G274" s="24">
        <v>0</v>
      </c>
      <c r="H274" s="24">
        <v>0</v>
      </c>
      <c r="I274" s="24">
        <v>0</v>
      </c>
      <c r="J274" s="1"/>
      <c r="K274" s="1"/>
      <c r="L274" s="1"/>
      <c r="M274" s="1"/>
      <c r="N274" s="1"/>
      <c r="O274" s="1"/>
      <c r="P274" s="1"/>
      <c r="Q274" s="1"/>
      <c r="R274" s="1"/>
      <c r="S274" s="1"/>
      <c r="T274" s="1"/>
      <c r="U274" s="1"/>
      <c r="V274" s="1"/>
      <c r="W274" s="1"/>
      <c r="X274" s="1"/>
      <c r="Y274" s="1"/>
      <c r="Z274" s="1"/>
      <c r="AA274" s="1"/>
    </row>
    <row r="275" spans="1:27" ht="25.5" customHeight="1">
      <c r="A275" s="1"/>
      <c r="B275" s="1">
        <v>250</v>
      </c>
      <c r="C275" s="24">
        <v>0</v>
      </c>
      <c r="D275" s="24">
        <v>0</v>
      </c>
      <c r="E275" s="24">
        <v>0</v>
      </c>
      <c r="F275" s="24">
        <v>0</v>
      </c>
      <c r="G275" s="24">
        <v>0</v>
      </c>
      <c r="H275" s="24">
        <v>0</v>
      </c>
      <c r="I275" s="24">
        <v>0</v>
      </c>
      <c r="J275" s="1"/>
      <c r="K275" s="1"/>
      <c r="L275" s="1"/>
      <c r="M275" s="1"/>
      <c r="N275" s="1"/>
      <c r="O275" s="1"/>
      <c r="P275" s="1"/>
      <c r="Q275" s="1"/>
      <c r="R275" s="1"/>
      <c r="S275" s="1"/>
      <c r="T275" s="1"/>
      <c r="U275" s="1"/>
      <c r="V275" s="1"/>
      <c r="W275" s="1"/>
      <c r="X275" s="1"/>
      <c r="Y275" s="1"/>
      <c r="Z275" s="1"/>
      <c r="AA275" s="1"/>
    </row>
    <row r="276" spans="1:27" ht="25.5" customHeight="1">
      <c r="A276" s="1"/>
      <c r="B276" s="1">
        <v>251</v>
      </c>
      <c r="C276" s="24">
        <v>0</v>
      </c>
      <c r="D276" s="24">
        <v>0</v>
      </c>
      <c r="E276" s="24">
        <v>0</v>
      </c>
      <c r="F276" s="24">
        <v>0</v>
      </c>
      <c r="G276" s="24">
        <v>0</v>
      </c>
      <c r="H276" s="24">
        <v>0</v>
      </c>
      <c r="I276" s="24">
        <v>0</v>
      </c>
      <c r="J276" s="1"/>
      <c r="K276" s="1"/>
      <c r="L276" s="1"/>
      <c r="M276" s="1"/>
      <c r="N276" s="1"/>
      <c r="O276" s="1"/>
      <c r="P276" s="1"/>
      <c r="Q276" s="1"/>
      <c r="R276" s="1"/>
      <c r="S276" s="1"/>
      <c r="T276" s="1"/>
      <c r="U276" s="1"/>
      <c r="V276" s="1"/>
      <c r="W276" s="1"/>
      <c r="X276" s="1"/>
      <c r="Y276" s="1"/>
      <c r="Z276" s="1"/>
      <c r="AA276" s="1"/>
    </row>
    <row r="277" spans="1:27" ht="25.5" customHeight="1">
      <c r="A277" s="1"/>
      <c r="B277" s="1">
        <v>252</v>
      </c>
      <c r="C277" s="24">
        <v>0</v>
      </c>
      <c r="D277" s="24">
        <v>0</v>
      </c>
      <c r="E277" s="24">
        <v>0</v>
      </c>
      <c r="F277" s="24">
        <v>0</v>
      </c>
      <c r="G277" s="24">
        <v>0</v>
      </c>
      <c r="H277" s="24">
        <v>0</v>
      </c>
      <c r="I277" s="24">
        <v>0</v>
      </c>
      <c r="J277" s="1"/>
      <c r="K277" s="1"/>
      <c r="L277" s="1"/>
      <c r="M277" s="1"/>
      <c r="N277" s="1"/>
      <c r="O277" s="1"/>
      <c r="P277" s="1"/>
      <c r="Q277" s="1"/>
      <c r="R277" s="1"/>
      <c r="S277" s="1"/>
      <c r="T277" s="1"/>
      <c r="U277" s="1"/>
      <c r="V277" s="1"/>
      <c r="W277" s="1"/>
      <c r="X277" s="1"/>
      <c r="Y277" s="1"/>
      <c r="Z277" s="1"/>
      <c r="AA277" s="1"/>
    </row>
    <row r="278" spans="1:27" ht="25.5" customHeight="1">
      <c r="A278" s="1"/>
      <c r="B278" s="1">
        <v>253</v>
      </c>
      <c r="C278" s="24">
        <v>0</v>
      </c>
      <c r="D278" s="24">
        <v>0</v>
      </c>
      <c r="E278" s="24">
        <v>0</v>
      </c>
      <c r="F278" s="24">
        <v>0</v>
      </c>
      <c r="G278" s="24">
        <v>0</v>
      </c>
      <c r="H278" s="24">
        <v>0</v>
      </c>
      <c r="I278" s="24">
        <v>0</v>
      </c>
      <c r="J278" s="1"/>
      <c r="K278" s="1"/>
      <c r="L278" s="1"/>
      <c r="M278" s="1"/>
      <c r="N278" s="1"/>
      <c r="O278" s="1"/>
      <c r="P278" s="1"/>
      <c r="Q278" s="1"/>
      <c r="R278" s="1"/>
      <c r="S278" s="1"/>
      <c r="T278" s="1"/>
      <c r="U278" s="1"/>
      <c r="V278" s="1"/>
      <c r="W278" s="1"/>
      <c r="X278" s="1"/>
      <c r="Y278" s="1"/>
      <c r="Z278" s="1"/>
      <c r="AA278" s="1"/>
    </row>
    <row r="279" spans="1:27" ht="25.5" customHeight="1">
      <c r="A279" s="1"/>
      <c r="B279" s="1">
        <v>254</v>
      </c>
      <c r="C279" s="24">
        <v>0</v>
      </c>
      <c r="D279" s="24">
        <v>0</v>
      </c>
      <c r="E279" s="24">
        <v>0</v>
      </c>
      <c r="F279" s="24">
        <v>0</v>
      </c>
      <c r="G279" s="24">
        <v>0</v>
      </c>
      <c r="H279" s="24">
        <v>0</v>
      </c>
      <c r="I279" s="24">
        <v>0</v>
      </c>
      <c r="J279" s="1"/>
      <c r="K279" s="1"/>
      <c r="L279" s="1"/>
      <c r="M279" s="1"/>
      <c r="N279" s="1"/>
      <c r="O279" s="1"/>
      <c r="P279" s="1"/>
      <c r="Q279" s="1"/>
      <c r="R279" s="1"/>
      <c r="S279" s="1"/>
      <c r="T279" s="1"/>
      <c r="U279" s="1"/>
      <c r="V279" s="1"/>
      <c r="W279" s="1"/>
      <c r="X279" s="1"/>
      <c r="Y279" s="1"/>
      <c r="Z279" s="1"/>
      <c r="AA279" s="1"/>
    </row>
    <row r="280" spans="1:27" ht="25.5" customHeight="1">
      <c r="A280" s="1"/>
      <c r="B280" s="1">
        <v>255</v>
      </c>
      <c r="C280" s="24">
        <v>0</v>
      </c>
      <c r="D280" s="24">
        <v>0</v>
      </c>
      <c r="E280" s="24">
        <v>0</v>
      </c>
      <c r="F280" s="24">
        <v>0</v>
      </c>
      <c r="G280" s="24">
        <v>0</v>
      </c>
      <c r="H280" s="24">
        <v>0</v>
      </c>
      <c r="I280" s="24">
        <v>0</v>
      </c>
      <c r="J280" s="1"/>
      <c r="K280" s="1"/>
      <c r="L280" s="1"/>
      <c r="M280" s="1"/>
      <c r="N280" s="1"/>
      <c r="O280" s="1"/>
      <c r="P280" s="1"/>
      <c r="Q280" s="1"/>
      <c r="R280" s="1"/>
      <c r="S280" s="1"/>
      <c r="T280" s="1"/>
      <c r="U280" s="1"/>
      <c r="V280" s="1"/>
      <c r="W280" s="1"/>
      <c r="X280" s="1"/>
      <c r="Y280" s="1"/>
      <c r="Z280" s="1"/>
      <c r="AA280" s="1"/>
    </row>
    <row r="281" spans="1:27" ht="25.5" customHeight="1">
      <c r="A281" s="1"/>
      <c r="B281" s="1">
        <v>256</v>
      </c>
      <c r="C281" s="24">
        <v>0</v>
      </c>
      <c r="D281" s="24">
        <v>0</v>
      </c>
      <c r="E281" s="24">
        <v>0</v>
      </c>
      <c r="F281" s="24">
        <v>0</v>
      </c>
      <c r="G281" s="24">
        <v>0</v>
      </c>
      <c r="H281" s="24">
        <v>0</v>
      </c>
      <c r="I281" s="24">
        <v>0</v>
      </c>
      <c r="J281" s="1"/>
      <c r="K281" s="1"/>
      <c r="L281" s="1"/>
      <c r="M281" s="1"/>
      <c r="N281" s="1"/>
      <c r="O281" s="1"/>
      <c r="P281" s="1"/>
      <c r="Q281" s="1"/>
      <c r="R281" s="1"/>
      <c r="S281" s="1"/>
      <c r="T281" s="1"/>
      <c r="U281" s="1"/>
      <c r="V281" s="1"/>
      <c r="W281" s="1"/>
      <c r="X281" s="1"/>
      <c r="Y281" s="1"/>
      <c r="Z281" s="1"/>
      <c r="AA281" s="1"/>
    </row>
    <row r="282" spans="1:27" ht="25.5" customHeight="1">
      <c r="A282" s="1"/>
      <c r="B282" s="1">
        <v>257</v>
      </c>
      <c r="C282" s="24">
        <v>0</v>
      </c>
      <c r="D282" s="24">
        <v>0</v>
      </c>
      <c r="E282" s="24">
        <v>0</v>
      </c>
      <c r="F282" s="24">
        <v>0</v>
      </c>
      <c r="G282" s="24">
        <v>0</v>
      </c>
      <c r="H282" s="24">
        <v>0</v>
      </c>
      <c r="I282" s="24">
        <v>0</v>
      </c>
      <c r="J282" s="1"/>
      <c r="K282" s="1"/>
      <c r="L282" s="1"/>
      <c r="M282" s="1"/>
      <c r="N282" s="1"/>
      <c r="O282" s="1"/>
      <c r="P282" s="1"/>
      <c r="Q282" s="1"/>
      <c r="R282" s="1"/>
      <c r="S282" s="1"/>
      <c r="T282" s="1"/>
      <c r="U282" s="1"/>
      <c r="V282" s="1"/>
      <c r="W282" s="1"/>
      <c r="X282" s="1"/>
      <c r="Y282" s="1"/>
      <c r="Z282" s="1"/>
      <c r="AA282" s="1"/>
    </row>
    <row r="283" spans="1:27" ht="25.5" customHeight="1">
      <c r="A283" s="1"/>
      <c r="B283" s="1">
        <v>258</v>
      </c>
      <c r="C283" s="24">
        <v>0</v>
      </c>
      <c r="D283" s="24">
        <v>0</v>
      </c>
      <c r="E283" s="24">
        <v>0</v>
      </c>
      <c r="F283" s="24">
        <v>0</v>
      </c>
      <c r="G283" s="24">
        <v>0</v>
      </c>
      <c r="H283" s="24">
        <v>0</v>
      </c>
      <c r="I283" s="24">
        <v>0</v>
      </c>
      <c r="J283" s="1"/>
      <c r="K283" s="1"/>
      <c r="L283" s="1"/>
      <c r="M283" s="1"/>
      <c r="N283" s="1"/>
      <c r="O283" s="1"/>
      <c r="P283" s="1"/>
      <c r="Q283" s="1"/>
      <c r="R283" s="1"/>
      <c r="S283" s="1"/>
      <c r="T283" s="1"/>
      <c r="U283" s="1"/>
      <c r="V283" s="1"/>
      <c r="W283" s="1"/>
      <c r="X283" s="1"/>
      <c r="Y283" s="1"/>
      <c r="Z283" s="1"/>
      <c r="AA283" s="1"/>
    </row>
    <row r="284" spans="1:27" ht="25.5" customHeight="1">
      <c r="A284" s="1"/>
      <c r="B284" s="1">
        <v>259</v>
      </c>
      <c r="C284" s="24">
        <v>0</v>
      </c>
      <c r="D284" s="24">
        <v>0</v>
      </c>
      <c r="E284" s="24">
        <v>0</v>
      </c>
      <c r="F284" s="24">
        <v>0</v>
      </c>
      <c r="G284" s="24">
        <v>0</v>
      </c>
      <c r="H284" s="24">
        <v>0</v>
      </c>
      <c r="I284" s="24">
        <v>0</v>
      </c>
      <c r="J284" s="1"/>
      <c r="K284" s="1"/>
      <c r="L284" s="1"/>
      <c r="M284" s="1"/>
      <c r="N284" s="1"/>
      <c r="O284" s="1"/>
      <c r="P284" s="1"/>
      <c r="Q284" s="1"/>
      <c r="R284" s="1"/>
      <c r="S284" s="1"/>
      <c r="T284" s="1"/>
      <c r="U284" s="1"/>
      <c r="V284" s="1"/>
      <c r="W284" s="1"/>
      <c r="X284" s="1"/>
      <c r="Y284" s="1"/>
      <c r="Z284" s="1"/>
      <c r="AA284" s="1"/>
    </row>
    <row r="285" spans="1:27" ht="25.5" customHeight="1">
      <c r="A285" s="1"/>
      <c r="B285" s="1">
        <v>260</v>
      </c>
      <c r="C285" s="24">
        <v>0</v>
      </c>
      <c r="D285" s="24">
        <v>0</v>
      </c>
      <c r="E285" s="24">
        <v>0</v>
      </c>
      <c r="F285" s="24">
        <v>0</v>
      </c>
      <c r="G285" s="24">
        <v>0</v>
      </c>
      <c r="H285" s="24">
        <v>0</v>
      </c>
      <c r="I285" s="24">
        <v>0</v>
      </c>
      <c r="J285" s="1"/>
      <c r="K285" s="1"/>
      <c r="L285" s="1"/>
      <c r="M285" s="1"/>
      <c r="N285" s="1"/>
      <c r="O285" s="1"/>
      <c r="P285" s="1"/>
      <c r="Q285" s="1"/>
      <c r="R285" s="1"/>
      <c r="S285" s="1"/>
      <c r="T285" s="1"/>
      <c r="U285" s="1"/>
      <c r="V285" s="1"/>
      <c r="W285" s="1"/>
      <c r="X285" s="1"/>
      <c r="Y285" s="1"/>
      <c r="Z285" s="1"/>
      <c r="AA285" s="1"/>
    </row>
    <row r="286" spans="1:27" ht="25.5" customHeight="1">
      <c r="A286" s="1"/>
      <c r="B286" s="1">
        <v>261</v>
      </c>
      <c r="C286" s="24">
        <v>0</v>
      </c>
      <c r="D286" s="24">
        <v>0</v>
      </c>
      <c r="E286" s="24">
        <v>0</v>
      </c>
      <c r="F286" s="24">
        <v>0</v>
      </c>
      <c r="G286" s="24">
        <v>0</v>
      </c>
      <c r="H286" s="24">
        <v>0</v>
      </c>
      <c r="I286" s="24">
        <v>0</v>
      </c>
      <c r="J286" s="1"/>
      <c r="K286" s="1"/>
      <c r="L286" s="1"/>
      <c r="M286" s="1"/>
      <c r="N286" s="1"/>
      <c r="O286" s="1"/>
      <c r="P286" s="1"/>
      <c r="Q286" s="1"/>
      <c r="R286" s="1"/>
      <c r="S286" s="1"/>
      <c r="T286" s="1"/>
      <c r="U286" s="1"/>
      <c r="V286" s="1"/>
      <c r="W286" s="1"/>
      <c r="X286" s="1"/>
      <c r="Y286" s="1"/>
      <c r="Z286" s="1"/>
      <c r="AA286" s="1"/>
    </row>
    <row r="287" spans="1:27" ht="25.5" customHeight="1">
      <c r="A287" s="1"/>
      <c r="B287" s="1">
        <v>262</v>
      </c>
      <c r="C287" s="24">
        <v>0</v>
      </c>
      <c r="D287" s="24">
        <v>0</v>
      </c>
      <c r="E287" s="24">
        <v>0</v>
      </c>
      <c r="F287" s="24">
        <v>0</v>
      </c>
      <c r="G287" s="24">
        <v>0</v>
      </c>
      <c r="H287" s="24">
        <v>0</v>
      </c>
      <c r="I287" s="24">
        <v>0</v>
      </c>
      <c r="J287" s="1"/>
      <c r="K287" s="1"/>
      <c r="L287" s="1"/>
      <c r="M287" s="1"/>
      <c r="N287" s="1"/>
      <c r="O287" s="1"/>
      <c r="P287" s="1"/>
      <c r="Q287" s="1"/>
      <c r="R287" s="1"/>
      <c r="S287" s="1"/>
      <c r="T287" s="1"/>
      <c r="U287" s="1"/>
      <c r="V287" s="1"/>
      <c r="W287" s="1"/>
      <c r="X287" s="1"/>
      <c r="Y287" s="1"/>
      <c r="Z287" s="1"/>
      <c r="AA287" s="1"/>
    </row>
    <row r="288" spans="1:27" ht="25.5" customHeight="1">
      <c r="A288" s="1"/>
      <c r="B288" s="1">
        <v>263</v>
      </c>
      <c r="C288" s="24">
        <v>0</v>
      </c>
      <c r="D288" s="24">
        <v>0</v>
      </c>
      <c r="E288" s="24">
        <v>0</v>
      </c>
      <c r="F288" s="24">
        <v>0</v>
      </c>
      <c r="G288" s="24">
        <v>0</v>
      </c>
      <c r="H288" s="24">
        <v>0</v>
      </c>
      <c r="I288" s="24">
        <v>0</v>
      </c>
      <c r="J288" s="1"/>
      <c r="K288" s="1"/>
      <c r="L288" s="1"/>
      <c r="M288" s="1"/>
      <c r="N288" s="1"/>
      <c r="O288" s="1"/>
      <c r="P288" s="1"/>
      <c r="Q288" s="1"/>
      <c r="R288" s="1"/>
      <c r="S288" s="1"/>
      <c r="T288" s="1"/>
      <c r="U288" s="1"/>
      <c r="V288" s="1"/>
      <c r="W288" s="1"/>
      <c r="X288" s="1"/>
      <c r="Y288" s="1"/>
      <c r="Z288" s="1"/>
      <c r="AA288" s="1"/>
    </row>
    <row r="289" spans="1:27" ht="25.5" customHeight="1">
      <c r="A289" s="1"/>
      <c r="B289" s="1">
        <v>264</v>
      </c>
      <c r="C289" s="24">
        <v>0</v>
      </c>
      <c r="D289" s="24">
        <v>0</v>
      </c>
      <c r="E289" s="24">
        <v>0</v>
      </c>
      <c r="F289" s="24">
        <v>0</v>
      </c>
      <c r="G289" s="24">
        <v>0</v>
      </c>
      <c r="H289" s="24">
        <v>0</v>
      </c>
      <c r="I289" s="24">
        <v>0</v>
      </c>
      <c r="J289" s="1"/>
      <c r="K289" s="1"/>
      <c r="L289" s="1"/>
      <c r="M289" s="1"/>
      <c r="N289" s="1"/>
      <c r="O289" s="1"/>
      <c r="P289" s="1"/>
      <c r="Q289" s="1"/>
      <c r="R289" s="1"/>
      <c r="S289" s="1"/>
      <c r="T289" s="1"/>
      <c r="U289" s="1"/>
      <c r="V289" s="1"/>
      <c r="W289" s="1"/>
      <c r="X289" s="1"/>
      <c r="Y289" s="1"/>
      <c r="Z289" s="1"/>
      <c r="AA289" s="1"/>
    </row>
    <row r="290" spans="1:27" ht="25.5" customHeight="1">
      <c r="A290" s="1"/>
      <c r="B290" s="1">
        <v>265</v>
      </c>
      <c r="C290" s="24">
        <v>0</v>
      </c>
      <c r="D290" s="24">
        <v>0</v>
      </c>
      <c r="E290" s="24">
        <v>0</v>
      </c>
      <c r="F290" s="24">
        <v>0</v>
      </c>
      <c r="G290" s="24">
        <v>0</v>
      </c>
      <c r="H290" s="24">
        <v>0</v>
      </c>
      <c r="I290" s="24">
        <v>0</v>
      </c>
      <c r="J290" s="1"/>
      <c r="K290" s="1"/>
      <c r="L290" s="1"/>
      <c r="M290" s="1"/>
      <c r="N290" s="1"/>
      <c r="O290" s="1"/>
      <c r="P290" s="1"/>
      <c r="Q290" s="1"/>
      <c r="R290" s="1"/>
      <c r="S290" s="1"/>
      <c r="T290" s="1"/>
      <c r="U290" s="1"/>
      <c r="V290" s="1"/>
      <c r="W290" s="1"/>
      <c r="X290" s="1"/>
      <c r="Y290" s="1"/>
      <c r="Z290" s="1"/>
      <c r="AA290" s="1"/>
    </row>
    <row r="291" spans="1:27" ht="25.5" customHeight="1">
      <c r="A291" s="1"/>
      <c r="B291" s="1">
        <v>266</v>
      </c>
      <c r="C291" s="24">
        <v>0</v>
      </c>
      <c r="D291" s="24">
        <v>0</v>
      </c>
      <c r="E291" s="24">
        <v>0</v>
      </c>
      <c r="F291" s="24">
        <v>0</v>
      </c>
      <c r="G291" s="24">
        <v>0</v>
      </c>
      <c r="H291" s="24">
        <v>0</v>
      </c>
      <c r="I291" s="24">
        <v>0</v>
      </c>
      <c r="J291" s="1"/>
      <c r="K291" s="1"/>
      <c r="L291" s="1"/>
      <c r="M291" s="1"/>
      <c r="N291" s="1"/>
      <c r="O291" s="1"/>
      <c r="P291" s="1"/>
      <c r="Q291" s="1"/>
      <c r="R291" s="1"/>
      <c r="S291" s="1"/>
      <c r="T291" s="1"/>
      <c r="U291" s="1"/>
      <c r="V291" s="1"/>
      <c r="W291" s="1"/>
      <c r="X291" s="1"/>
      <c r="Y291" s="1"/>
      <c r="Z291" s="1"/>
      <c r="AA291" s="1"/>
    </row>
    <row r="292" spans="1:27" ht="25.5" customHeight="1">
      <c r="A292" s="1"/>
      <c r="B292" s="1">
        <v>267</v>
      </c>
      <c r="C292" s="24">
        <v>0</v>
      </c>
      <c r="D292" s="24">
        <v>0</v>
      </c>
      <c r="E292" s="24">
        <v>0</v>
      </c>
      <c r="F292" s="24">
        <v>0</v>
      </c>
      <c r="G292" s="24">
        <v>0</v>
      </c>
      <c r="H292" s="24">
        <v>0</v>
      </c>
      <c r="I292" s="24">
        <v>0</v>
      </c>
      <c r="J292" s="1"/>
      <c r="K292" s="1"/>
      <c r="L292" s="1"/>
      <c r="M292" s="1"/>
      <c r="N292" s="1"/>
      <c r="O292" s="1"/>
      <c r="P292" s="1"/>
      <c r="Q292" s="1"/>
      <c r="R292" s="1"/>
      <c r="S292" s="1"/>
      <c r="T292" s="1"/>
      <c r="U292" s="1"/>
      <c r="V292" s="1"/>
      <c r="W292" s="1"/>
      <c r="X292" s="1"/>
      <c r="Y292" s="1"/>
      <c r="Z292" s="1"/>
      <c r="AA292" s="1"/>
    </row>
    <row r="293" spans="1:27" ht="25.5" customHeight="1">
      <c r="A293" s="1"/>
      <c r="B293" s="1">
        <v>268</v>
      </c>
      <c r="C293" s="24">
        <v>0</v>
      </c>
      <c r="D293" s="24">
        <v>0</v>
      </c>
      <c r="E293" s="24">
        <v>0</v>
      </c>
      <c r="F293" s="24">
        <v>0</v>
      </c>
      <c r="G293" s="24">
        <v>0</v>
      </c>
      <c r="H293" s="24">
        <v>0</v>
      </c>
      <c r="I293" s="24">
        <v>0</v>
      </c>
      <c r="J293" s="1"/>
      <c r="K293" s="1"/>
      <c r="L293" s="1"/>
      <c r="M293" s="1"/>
      <c r="N293" s="1"/>
      <c r="O293" s="1"/>
      <c r="P293" s="1"/>
      <c r="Q293" s="1"/>
      <c r="R293" s="1"/>
      <c r="S293" s="1"/>
      <c r="T293" s="1"/>
      <c r="U293" s="1"/>
      <c r="V293" s="1"/>
      <c r="W293" s="1"/>
      <c r="X293" s="1"/>
      <c r="Y293" s="1"/>
      <c r="Z293" s="1"/>
      <c r="AA293" s="1"/>
    </row>
    <row r="294" spans="1:27" ht="25.5" customHeight="1">
      <c r="A294" s="1"/>
      <c r="B294" s="1">
        <v>269</v>
      </c>
      <c r="C294" s="24">
        <v>0</v>
      </c>
      <c r="D294" s="24">
        <v>0</v>
      </c>
      <c r="E294" s="24">
        <v>0</v>
      </c>
      <c r="F294" s="24">
        <v>0</v>
      </c>
      <c r="G294" s="24">
        <v>0</v>
      </c>
      <c r="H294" s="24">
        <v>0</v>
      </c>
      <c r="I294" s="24">
        <v>0</v>
      </c>
      <c r="J294" s="1"/>
      <c r="K294" s="1"/>
      <c r="L294" s="1"/>
      <c r="M294" s="1"/>
      <c r="N294" s="1"/>
      <c r="O294" s="1"/>
      <c r="P294" s="1"/>
      <c r="Q294" s="1"/>
      <c r="R294" s="1"/>
      <c r="S294" s="1"/>
      <c r="T294" s="1"/>
      <c r="U294" s="1"/>
      <c r="V294" s="1"/>
      <c r="W294" s="1"/>
      <c r="X294" s="1"/>
      <c r="Y294" s="1"/>
      <c r="Z294" s="1"/>
      <c r="AA294" s="1"/>
    </row>
    <row r="295" spans="1:27" ht="25.5" customHeight="1">
      <c r="A295" s="1"/>
      <c r="B295" s="1">
        <v>270</v>
      </c>
      <c r="C295" s="24">
        <v>0</v>
      </c>
      <c r="D295" s="24">
        <v>0</v>
      </c>
      <c r="E295" s="24">
        <v>0</v>
      </c>
      <c r="F295" s="24">
        <v>0</v>
      </c>
      <c r="G295" s="24">
        <v>0</v>
      </c>
      <c r="H295" s="24">
        <v>0</v>
      </c>
      <c r="I295" s="24">
        <v>0</v>
      </c>
      <c r="J295" s="1"/>
      <c r="K295" s="1"/>
      <c r="L295" s="1"/>
      <c r="M295" s="1"/>
      <c r="N295" s="1"/>
      <c r="O295" s="1"/>
      <c r="P295" s="1"/>
      <c r="Q295" s="1"/>
      <c r="R295" s="1"/>
      <c r="S295" s="1"/>
      <c r="T295" s="1"/>
      <c r="U295" s="1"/>
      <c r="V295" s="1"/>
      <c r="W295" s="1"/>
      <c r="X295" s="1"/>
      <c r="Y295" s="1"/>
      <c r="Z295" s="1"/>
      <c r="AA295" s="1"/>
    </row>
    <row r="296" spans="1:27" ht="25.5" customHeight="1">
      <c r="A296" s="1"/>
      <c r="B296" s="1">
        <v>271</v>
      </c>
      <c r="C296" s="24">
        <v>0</v>
      </c>
      <c r="D296" s="24">
        <v>0</v>
      </c>
      <c r="E296" s="24">
        <v>0</v>
      </c>
      <c r="F296" s="24">
        <v>0</v>
      </c>
      <c r="G296" s="24">
        <v>0</v>
      </c>
      <c r="H296" s="24">
        <v>0</v>
      </c>
      <c r="I296" s="24">
        <v>0</v>
      </c>
      <c r="J296" s="1"/>
      <c r="K296" s="1"/>
      <c r="L296" s="1"/>
      <c r="M296" s="1"/>
      <c r="N296" s="1"/>
      <c r="O296" s="1"/>
      <c r="P296" s="1"/>
      <c r="Q296" s="1"/>
      <c r="R296" s="1"/>
      <c r="S296" s="1"/>
      <c r="T296" s="1"/>
      <c r="U296" s="1"/>
      <c r="V296" s="1"/>
      <c r="W296" s="1"/>
      <c r="X296" s="1"/>
      <c r="Y296" s="1"/>
      <c r="Z296" s="1"/>
      <c r="AA296" s="1"/>
    </row>
    <row r="297" spans="1:27" ht="25.5" customHeight="1">
      <c r="A297" s="1"/>
      <c r="B297" s="1">
        <v>272</v>
      </c>
      <c r="C297" s="24">
        <v>0</v>
      </c>
      <c r="D297" s="24">
        <v>0</v>
      </c>
      <c r="E297" s="24">
        <v>0</v>
      </c>
      <c r="F297" s="24">
        <v>0</v>
      </c>
      <c r="G297" s="24">
        <v>0</v>
      </c>
      <c r="H297" s="24">
        <v>0</v>
      </c>
      <c r="I297" s="24">
        <v>0</v>
      </c>
      <c r="J297" s="1"/>
      <c r="K297" s="1"/>
      <c r="L297" s="1"/>
      <c r="M297" s="1"/>
      <c r="N297" s="1"/>
      <c r="O297" s="1"/>
      <c r="P297" s="1"/>
      <c r="Q297" s="1"/>
      <c r="R297" s="1"/>
      <c r="S297" s="1"/>
      <c r="T297" s="1"/>
      <c r="U297" s="1"/>
      <c r="V297" s="1"/>
      <c r="W297" s="1"/>
      <c r="X297" s="1"/>
      <c r="Y297" s="1"/>
      <c r="Z297" s="1"/>
      <c r="AA297" s="1"/>
    </row>
    <row r="298" spans="1:27" ht="25.5" customHeight="1">
      <c r="A298" s="1"/>
      <c r="B298" s="1">
        <v>273</v>
      </c>
      <c r="C298" s="24">
        <v>0</v>
      </c>
      <c r="D298" s="24">
        <v>0</v>
      </c>
      <c r="E298" s="24">
        <v>0</v>
      </c>
      <c r="F298" s="24">
        <v>0</v>
      </c>
      <c r="G298" s="24">
        <v>0</v>
      </c>
      <c r="H298" s="24">
        <v>0</v>
      </c>
      <c r="I298" s="24">
        <v>0</v>
      </c>
      <c r="J298" s="1"/>
      <c r="K298" s="1"/>
      <c r="L298" s="1"/>
      <c r="M298" s="1"/>
      <c r="N298" s="1"/>
      <c r="O298" s="1"/>
      <c r="P298" s="1"/>
      <c r="Q298" s="1"/>
      <c r="R298" s="1"/>
      <c r="S298" s="1"/>
      <c r="T298" s="1"/>
      <c r="U298" s="1"/>
      <c r="V298" s="1"/>
      <c r="W298" s="1"/>
      <c r="X298" s="1"/>
      <c r="Y298" s="1"/>
      <c r="Z298" s="1"/>
      <c r="AA298" s="1"/>
    </row>
    <row r="299" spans="1:27" ht="25.5" customHeight="1">
      <c r="A299" s="1"/>
      <c r="B299" s="1">
        <v>274</v>
      </c>
      <c r="C299" s="24">
        <v>0</v>
      </c>
      <c r="D299" s="24">
        <v>0</v>
      </c>
      <c r="E299" s="24">
        <v>0</v>
      </c>
      <c r="F299" s="24">
        <v>0</v>
      </c>
      <c r="G299" s="24">
        <v>0</v>
      </c>
      <c r="H299" s="24">
        <v>0</v>
      </c>
      <c r="I299" s="24">
        <v>0</v>
      </c>
      <c r="J299" s="1"/>
      <c r="K299" s="1"/>
      <c r="L299" s="1"/>
      <c r="M299" s="1"/>
      <c r="N299" s="1"/>
      <c r="O299" s="1"/>
      <c r="P299" s="1"/>
      <c r="Q299" s="1"/>
      <c r="R299" s="1"/>
      <c r="S299" s="1"/>
      <c r="T299" s="1"/>
      <c r="U299" s="1"/>
      <c r="V299" s="1"/>
      <c r="W299" s="1"/>
      <c r="X299" s="1"/>
      <c r="Y299" s="1"/>
      <c r="Z299" s="1"/>
      <c r="AA299" s="1"/>
    </row>
    <row r="300" spans="1:27" ht="25.5" customHeight="1">
      <c r="A300" s="1"/>
      <c r="B300" s="1">
        <v>275</v>
      </c>
      <c r="C300" s="24">
        <v>0</v>
      </c>
      <c r="D300" s="24">
        <v>0</v>
      </c>
      <c r="E300" s="24">
        <v>0</v>
      </c>
      <c r="F300" s="24">
        <v>0</v>
      </c>
      <c r="G300" s="24">
        <v>0</v>
      </c>
      <c r="H300" s="24">
        <v>0</v>
      </c>
      <c r="I300" s="24">
        <v>0</v>
      </c>
      <c r="J300" s="1"/>
      <c r="K300" s="1"/>
      <c r="L300" s="1"/>
      <c r="M300" s="1"/>
      <c r="N300" s="1"/>
      <c r="O300" s="1"/>
      <c r="P300" s="1"/>
      <c r="Q300" s="1"/>
      <c r="R300" s="1"/>
      <c r="S300" s="1"/>
      <c r="T300" s="1"/>
      <c r="U300" s="1"/>
      <c r="V300" s="1"/>
      <c r="W300" s="1"/>
      <c r="X300" s="1"/>
      <c r="Y300" s="1"/>
      <c r="Z300" s="1"/>
      <c r="AA300" s="1"/>
    </row>
    <row r="301" spans="1:27" ht="25.5" customHeight="1">
      <c r="A301" s="1"/>
      <c r="B301" s="1">
        <v>276</v>
      </c>
      <c r="C301" s="24">
        <v>0</v>
      </c>
      <c r="D301" s="24">
        <v>0</v>
      </c>
      <c r="E301" s="24">
        <v>0</v>
      </c>
      <c r="F301" s="24">
        <v>0</v>
      </c>
      <c r="G301" s="24">
        <v>0</v>
      </c>
      <c r="H301" s="24">
        <v>0</v>
      </c>
      <c r="I301" s="24">
        <v>0</v>
      </c>
      <c r="J301" s="1"/>
      <c r="K301" s="1"/>
      <c r="L301" s="1"/>
      <c r="M301" s="1"/>
      <c r="N301" s="1"/>
      <c r="O301" s="1"/>
      <c r="P301" s="1"/>
      <c r="Q301" s="1"/>
      <c r="R301" s="1"/>
      <c r="S301" s="1"/>
      <c r="T301" s="1"/>
      <c r="U301" s="1"/>
      <c r="V301" s="1"/>
      <c r="W301" s="1"/>
      <c r="X301" s="1"/>
      <c r="Y301" s="1"/>
      <c r="Z301" s="1"/>
      <c r="AA301" s="1"/>
    </row>
    <row r="302" spans="1:27" ht="25.5" customHeight="1">
      <c r="A302" s="1"/>
      <c r="B302" s="1">
        <v>277</v>
      </c>
      <c r="C302" s="24">
        <v>0</v>
      </c>
      <c r="D302" s="24">
        <v>0</v>
      </c>
      <c r="E302" s="24">
        <v>0</v>
      </c>
      <c r="F302" s="24">
        <v>0</v>
      </c>
      <c r="G302" s="24">
        <v>0</v>
      </c>
      <c r="H302" s="24">
        <v>0</v>
      </c>
      <c r="I302" s="24">
        <v>0</v>
      </c>
      <c r="J302" s="1"/>
      <c r="K302" s="1"/>
      <c r="L302" s="1"/>
      <c r="M302" s="1"/>
      <c r="N302" s="1"/>
      <c r="O302" s="1"/>
      <c r="P302" s="1"/>
      <c r="Q302" s="1"/>
      <c r="R302" s="1"/>
      <c r="S302" s="1"/>
      <c r="T302" s="1"/>
      <c r="U302" s="1"/>
      <c r="V302" s="1"/>
      <c r="W302" s="1"/>
      <c r="X302" s="1"/>
      <c r="Y302" s="1"/>
      <c r="Z302" s="1"/>
      <c r="AA302" s="1"/>
    </row>
    <row r="303" spans="1:27" ht="25.5" customHeight="1">
      <c r="A303" s="1"/>
      <c r="B303" s="1">
        <v>278</v>
      </c>
      <c r="C303" s="24">
        <v>0</v>
      </c>
      <c r="D303" s="24">
        <v>0</v>
      </c>
      <c r="E303" s="24">
        <v>0</v>
      </c>
      <c r="F303" s="24">
        <v>0</v>
      </c>
      <c r="G303" s="24">
        <v>0</v>
      </c>
      <c r="H303" s="24">
        <v>0</v>
      </c>
      <c r="I303" s="24">
        <v>0</v>
      </c>
      <c r="J303" s="1"/>
      <c r="K303" s="1"/>
      <c r="L303" s="1"/>
      <c r="M303" s="1"/>
      <c r="N303" s="1"/>
      <c r="O303" s="1"/>
      <c r="P303" s="1"/>
      <c r="Q303" s="1"/>
      <c r="R303" s="1"/>
      <c r="S303" s="1"/>
      <c r="T303" s="1"/>
      <c r="U303" s="1"/>
      <c r="V303" s="1"/>
      <c r="W303" s="1"/>
      <c r="X303" s="1"/>
      <c r="Y303" s="1"/>
      <c r="Z303" s="1"/>
      <c r="AA303" s="1"/>
    </row>
    <row r="304" spans="1:27" ht="25.5" customHeight="1">
      <c r="A304" s="1"/>
      <c r="B304" s="1">
        <v>279</v>
      </c>
      <c r="C304" s="24">
        <v>0</v>
      </c>
      <c r="D304" s="24">
        <v>0</v>
      </c>
      <c r="E304" s="24">
        <v>0</v>
      </c>
      <c r="F304" s="24">
        <v>0</v>
      </c>
      <c r="G304" s="24">
        <v>0</v>
      </c>
      <c r="H304" s="24">
        <v>0</v>
      </c>
      <c r="I304" s="24">
        <v>0</v>
      </c>
      <c r="J304" s="1"/>
      <c r="K304" s="1"/>
      <c r="L304" s="1"/>
      <c r="M304" s="1"/>
      <c r="N304" s="1"/>
      <c r="O304" s="1"/>
      <c r="P304" s="1"/>
      <c r="Q304" s="1"/>
      <c r="R304" s="1"/>
      <c r="S304" s="1"/>
      <c r="T304" s="1"/>
      <c r="U304" s="1"/>
      <c r="V304" s="1"/>
      <c r="W304" s="1"/>
      <c r="X304" s="1"/>
      <c r="Y304" s="1"/>
      <c r="Z304" s="1"/>
      <c r="AA304" s="1"/>
    </row>
    <row r="305" spans="1:27" ht="25.5" customHeight="1">
      <c r="A305" s="1"/>
      <c r="B305" s="1">
        <v>280</v>
      </c>
      <c r="C305" s="24">
        <v>0</v>
      </c>
      <c r="D305" s="24">
        <v>0</v>
      </c>
      <c r="E305" s="24">
        <v>0</v>
      </c>
      <c r="F305" s="24">
        <v>0</v>
      </c>
      <c r="G305" s="24">
        <v>0</v>
      </c>
      <c r="H305" s="24">
        <v>0</v>
      </c>
      <c r="I305" s="24">
        <v>0</v>
      </c>
      <c r="J305" s="1"/>
      <c r="K305" s="1"/>
      <c r="L305" s="1"/>
      <c r="M305" s="1"/>
      <c r="N305" s="1"/>
      <c r="O305" s="1"/>
      <c r="P305" s="1"/>
      <c r="Q305" s="1"/>
      <c r="R305" s="1"/>
      <c r="S305" s="1"/>
      <c r="T305" s="1"/>
      <c r="U305" s="1"/>
      <c r="V305" s="1"/>
      <c r="W305" s="1"/>
      <c r="X305" s="1"/>
      <c r="Y305" s="1"/>
      <c r="Z305" s="1"/>
      <c r="AA305" s="1"/>
    </row>
    <row r="306" spans="1:27" ht="25.5" customHeight="1">
      <c r="A306" s="1"/>
      <c r="B306" s="1">
        <v>281</v>
      </c>
      <c r="C306" s="24">
        <v>0</v>
      </c>
      <c r="D306" s="24">
        <v>0</v>
      </c>
      <c r="E306" s="24">
        <v>0</v>
      </c>
      <c r="F306" s="24">
        <v>0</v>
      </c>
      <c r="G306" s="24">
        <v>0</v>
      </c>
      <c r="H306" s="24">
        <v>0</v>
      </c>
      <c r="I306" s="24">
        <v>0</v>
      </c>
      <c r="J306" s="1"/>
      <c r="K306" s="1"/>
      <c r="L306" s="1"/>
      <c r="M306" s="1"/>
      <c r="N306" s="1"/>
      <c r="O306" s="1"/>
      <c r="P306" s="1"/>
      <c r="Q306" s="1"/>
      <c r="R306" s="1"/>
      <c r="S306" s="1"/>
      <c r="T306" s="1"/>
      <c r="U306" s="1"/>
      <c r="V306" s="1"/>
      <c r="W306" s="1"/>
      <c r="X306" s="1"/>
      <c r="Y306" s="1"/>
      <c r="Z306" s="1"/>
      <c r="AA306" s="1"/>
    </row>
    <row r="307" spans="1:27" ht="25.5" customHeight="1">
      <c r="A307" s="1"/>
      <c r="B307" s="1">
        <v>282</v>
      </c>
      <c r="C307" s="24">
        <v>0</v>
      </c>
      <c r="D307" s="24">
        <v>0</v>
      </c>
      <c r="E307" s="24">
        <v>0</v>
      </c>
      <c r="F307" s="24">
        <v>0</v>
      </c>
      <c r="G307" s="24">
        <v>0</v>
      </c>
      <c r="H307" s="24">
        <v>0</v>
      </c>
      <c r="I307" s="24">
        <v>0</v>
      </c>
      <c r="J307" s="1"/>
      <c r="K307" s="1"/>
      <c r="L307" s="1"/>
      <c r="M307" s="1"/>
      <c r="N307" s="1"/>
      <c r="O307" s="1"/>
      <c r="P307" s="1"/>
      <c r="Q307" s="1"/>
      <c r="R307" s="1"/>
      <c r="S307" s="1"/>
      <c r="T307" s="1"/>
      <c r="U307" s="1"/>
      <c r="V307" s="1"/>
      <c r="W307" s="1"/>
      <c r="X307" s="1"/>
      <c r="Y307" s="1"/>
      <c r="Z307" s="1"/>
      <c r="AA307" s="1"/>
    </row>
    <row r="308" spans="1:27" ht="25.5" customHeight="1">
      <c r="A308" s="1"/>
      <c r="B308" s="1">
        <v>283</v>
      </c>
      <c r="C308" s="24">
        <v>0</v>
      </c>
      <c r="D308" s="24">
        <v>0</v>
      </c>
      <c r="E308" s="24">
        <v>0</v>
      </c>
      <c r="F308" s="24">
        <v>0</v>
      </c>
      <c r="G308" s="24">
        <v>0</v>
      </c>
      <c r="H308" s="24">
        <v>0</v>
      </c>
      <c r="I308" s="24">
        <v>0</v>
      </c>
      <c r="J308" s="1"/>
      <c r="K308" s="1"/>
      <c r="L308" s="1"/>
      <c r="M308" s="1"/>
      <c r="N308" s="1"/>
      <c r="O308" s="1"/>
      <c r="P308" s="1"/>
      <c r="Q308" s="1"/>
      <c r="R308" s="1"/>
      <c r="S308" s="1"/>
      <c r="T308" s="1"/>
      <c r="U308" s="1"/>
      <c r="V308" s="1"/>
      <c r="W308" s="1"/>
      <c r="X308" s="1"/>
      <c r="Y308" s="1"/>
      <c r="Z308" s="1"/>
      <c r="AA308" s="1"/>
    </row>
    <row r="309" spans="1:27" ht="25.5" customHeight="1">
      <c r="A309" s="1"/>
      <c r="B309" s="1">
        <v>284</v>
      </c>
      <c r="C309" s="24">
        <v>0</v>
      </c>
      <c r="D309" s="24">
        <v>0</v>
      </c>
      <c r="E309" s="24">
        <v>0</v>
      </c>
      <c r="F309" s="24">
        <v>0</v>
      </c>
      <c r="G309" s="24">
        <v>0</v>
      </c>
      <c r="H309" s="24">
        <v>0</v>
      </c>
      <c r="I309" s="24">
        <v>0</v>
      </c>
      <c r="J309" s="1"/>
      <c r="K309" s="1"/>
      <c r="L309" s="1"/>
      <c r="M309" s="1"/>
      <c r="N309" s="1"/>
      <c r="O309" s="1"/>
      <c r="P309" s="1"/>
      <c r="Q309" s="1"/>
      <c r="R309" s="1"/>
      <c r="S309" s="1"/>
      <c r="T309" s="1"/>
      <c r="U309" s="1"/>
      <c r="V309" s="1"/>
      <c r="W309" s="1"/>
      <c r="X309" s="1"/>
      <c r="Y309" s="1"/>
      <c r="Z309" s="1"/>
      <c r="AA309" s="1"/>
    </row>
    <row r="310" spans="1:27" ht="25.5" customHeight="1">
      <c r="A310" s="1"/>
      <c r="B310" s="1">
        <v>285</v>
      </c>
      <c r="C310" s="24">
        <v>0</v>
      </c>
      <c r="D310" s="24">
        <v>0</v>
      </c>
      <c r="E310" s="24">
        <v>0</v>
      </c>
      <c r="F310" s="24">
        <v>0</v>
      </c>
      <c r="G310" s="24">
        <v>0</v>
      </c>
      <c r="H310" s="24">
        <v>0</v>
      </c>
      <c r="I310" s="24">
        <v>0</v>
      </c>
      <c r="J310" s="1"/>
      <c r="K310" s="1"/>
      <c r="L310" s="1"/>
      <c r="M310" s="1"/>
      <c r="N310" s="1"/>
      <c r="O310" s="1"/>
      <c r="P310" s="1"/>
      <c r="Q310" s="1"/>
      <c r="R310" s="1"/>
      <c r="S310" s="1"/>
      <c r="T310" s="1"/>
      <c r="U310" s="1"/>
      <c r="V310" s="1"/>
      <c r="W310" s="1"/>
      <c r="X310" s="1"/>
      <c r="Y310" s="1"/>
      <c r="Z310" s="1"/>
      <c r="AA310" s="1"/>
    </row>
    <row r="311" spans="1:27" ht="25.5" customHeight="1">
      <c r="A311" s="1"/>
      <c r="B311" s="1">
        <v>286</v>
      </c>
      <c r="C311" s="24">
        <v>0</v>
      </c>
      <c r="D311" s="24">
        <v>0</v>
      </c>
      <c r="E311" s="24">
        <v>0</v>
      </c>
      <c r="F311" s="24">
        <v>0</v>
      </c>
      <c r="G311" s="24">
        <v>0</v>
      </c>
      <c r="H311" s="24">
        <v>0</v>
      </c>
      <c r="I311" s="24">
        <v>0</v>
      </c>
      <c r="J311" s="1"/>
      <c r="K311" s="1"/>
      <c r="L311" s="1"/>
      <c r="M311" s="1"/>
      <c r="N311" s="1"/>
      <c r="O311" s="1"/>
      <c r="P311" s="1"/>
      <c r="Q311" s="1"/>
      <c r="R311" s="1"/>
      <c r="S311" s="1"/>
      <c r="T311" s="1"/>
      <c r="U311" s="1"/>
      <c r="V311" s="1"/>
      <c r="W311" s="1"/>
      <c r="X311" s="1"/>
      <c r="Y311" s="1"/>
      <c r="Z311" s="1"/>
      <c r="AA311" s="1"/>
    </row>
    <row r="312" spans="1:27" ht="25.5" customHeight="1">
      <c r="A312" s="1"/>
      <c r="B312" s="1">
        <v>287</v>
      </c>
      <c r="C312" s="24">
        <v>0</v>
      </c>
      <c r="D312" s="24">
        <v>0</v>
      </c>
      <c r="E312" s="24">
        <v>0</v>
      </c>
      <c r="F312" s="24">
        <v>0</v>
      </c>
      <c r="G312" s="24">
        <v>0</v>
      </c>
      <c r="H312" s="24">
        <v>0</v>
      </c>
      <c r="I312" s="24">
        <v>0</v>
      </c>
      <c r="J312" s="1"/>
      <c r="K312" s="1"/>
      <c r="L312" s="1"/>
      <c r="M312" s="1"/>
      <c r="N312" s="1"/>
      <c r="O312" s="1"/>
      <c r="P312" s="1"/>
      <c r="Q312" s="1"/>
      <c r="R312" s="1"/>
      <c r="S312" s="1"/>
      <c r="T312" s="1"/>
      <c r="U312" s="1"/>
      <c r="V312" s="1"/>
      <c r="W312" s="1"/>
      <c r="X312" s="1"/>
      <c r="Y312" s="1"/>
      <c r="Z312" s="1"/>
      <c r="AA312" s="1"/>
    </row>
    <row r="313" spans="1:27" ht="25.5" customHeight="1">
      <c r="A313" s="1"/>
      <c r="B313" s="1">
        <v>288</v>
      </c>
      <c r="C313" s="24">
        <v>0</v>
      </c>
      <c r="D313" s="24">
        <v>0</v>
      </c>
      <c r="E313" s="24">
        <v>0</v>
      </c>
      <c r="F313" s="24">
        <v>0</v>
      </c>
      <c r="G313" s="24">
        <v>0</v>
      </c>
      <c r="H313" s="24">
        <v>0</v>
      </c>
      <c r="I313" s="24">
        <v>0</v>
      </c>
      <c r="J313" s="1"/>
      <c r="K313" s="1"/>
      <c r="L313" s="1"/>
      <c r="M313" s="1"/>
      <c r="N313" s="1"/>
      <c r="O313" s="1"/>
      <c r="P313" s="1"/>
      <c r="Q313" s="1"/>
      <c r="R313" s="1"/>
      <c r="S313" s="1"/>
      <c r="T313" s="1"/>
      <c r="U313" s="1"/>
      <c r="V313" s="1"/>
      <c r="W313" s="1"/>
      <c r="X313" s="1"/>
      <c r="Y313" s="1"/>
      <c r="Z313" s="1"/>
      <c r="AA313" s="1"/>
    </row>
    <row r="314" spans="1:27" ht="25.5" customHeight="1">
      <c r="A314" s="1"/>
      <c r="B314" s="1">
        <v>289</v>
      </c>
      <c r="C314" s="24">
        <v>0</v>
      </c>
      <c r="D314" s="24">
        <v>0</v>
      </c>
      <c r="E314" s="24">
        <v>0</v>
      </c>
      <c r="F314" s="24">
        <v>0</v>
      </c>
      <c r="G314" s="24">
        <v>0</v>
      </c>
      <c r="H314" s="24">
        <v>0</v>
      </c>
      <c r="I314" s="24">
        <v>0</v>
      </c>
      <c r="J314" s="1"/>
      <c r="K314" s="1"/>
      <c r="L314" s="1"/>
      <c r="M314" s="1"/>
      <c r="N314" s="1"/>
      <c r="O314" s="1"/>
      <c r="P314" s="1"/>
      <c r="Q314" s="1"/>
      <c r="R314" s="1"/>
      <c r="S314" s="1"/>
      <c r="T314" s="1"/>
      <c r="U314" s="1"/>
      <c r="V314" s="1"/>
      <c r="W314" s="1"/>
      <c r="X314" s="1"/>
      <c r="Y314" s="1"/>
      <c r="Z314" s="1"/>
      <c r="AA314" s="1"/>
    </row>
    <row r="315" spans="1:27" ht="25.5" customHeight="1">
      <c r="A315" s="1"/>
      <c r="B315" s="1">
        <v>290</v>
      </c>
      <c r="C315" s="24">
        <v>0</v>
      </c>
      <c r="D315" s="24">
        <v>0</v>
      </c>
      <c r="E315" s="24">
        <v>0</v>
      </c>
      <c r="F315" s="24">
        <v>0</v>
      </c>
      <c r="G315" s="24">
        <v>0</v>
      </c>
      <c r="H315" s="24">
        <v>0</v>
      </c>
      <c r="I315" s="24">
        <v>0</v>
      </c>
      <c r="J315" s="1"/>
      <c r="K315" s="1"/>
      <c r="L315" s="1"/>
      <c r="M315" s="1"/>
      <c r="N315" s="1"/>
      <c r="O315" s="1"/>
      <c r="P315" s="1"/>
      <c r="Q315" s="1"/>
      <c r="R315" s="1"/>
      <c r="S315" s="1"/>
      <c r="T315" s="1"/>
      <c r="U315" s="1"/>
      <c r="V315" s="1"/>
      <c r="W315" s="1"/>
      <c r="X315" s="1"/>
      <c r="Y315" s="1"/>
      <c r="Z315" s="1"/>
      <c r="AA315" s="1"/>
    </row>
    <row r="316" spans="1:27" ht="25.5" customHeight="1">
      <c r="A316" s="1"/>
      <c r="B316" s="1">
        <v>291</v>
      </c>
      <c r="C316" s="24">
        <v>0</v>
      </c>
      <c r="D316" s="24">
        <v>0</v>
      </c>
      <c r="E316" s="24">
        <v>0</v>
      </c>
      <c r="F316" s="24">
        <v>0</v>
      </c>
      <c r="G316" s="24">
        <v>0</v>
      </c>
      <c r="H316" s="24">
        <v>0</v>
      </c>
      <c r="I316" s="24">
        <v>0</v>
      </c>
      <c r="J316" s="1"/>
      <c r="K316" s="1"/>
      <c r="L316" s="1"/>
      <c r="M316" s="1"/>
      <c r="N316" s="1"/>
      <c r="O316" s="1"/>
      <c r="P316" s="1"/>
      <c r="Q316" s="1"/>
      <c r="R316" s="1"/>
      <c r="S316" s="1"/>
      <c r="T316" s="1"/>
      <c r="U316" s="1"/>
      <c r="V316" s="1"/>
      <c r="W316" s="1"/>
      <c r="X316" s="1"/>
      <c r="Y316" s="1"/>
      <c r="Z316" s="1"/>
      <c r="AA316" s="1"/>
    </row>
    <row r="317" spans="1:27" ht="25.5" customHeight="1">
      <c r="A317" s="1"/>
      <c r="B317" s="1">
        <v>292</v>
      </c>
      <c r="C317" s="24">
        <v>0</v>
      </c>
      <c r="D317" s="24">
        <v>0</v>
      </c>
      <c r="E317" s="24">
        <v>0</v>
      </c>
      <c r="F317" s="24">
        <v>0</v>
      </c>
      <c r="G317" s="24">
        <v>0</v>
      </c>
      <c r="H317" s="24">
        <v>0</v>
      </c>
      <c r="I317" s="24">
        <v>0</v>
      </c>
      <c r="J317" s="1"/>
      <c r="K317" s="1"/>
      <c r="L317" s="1"/>
      <c r="M317" s="1"/>
      <c r="N317" s="1"/>
      <c r="O317" s="1"/>
      <c r="P317" s="1"/>
      <c r="Q317" s="1"/>
      <c r="R317" s="1"/>
      <c r="S317" s="1"/>
      <c r="T317" s="1"/>
      <c r="U317" s="1"/>
      <c r="V317" s="1"/>
      <c r="W317" s="1"/>
      <c r="X317" s="1"/>
      <c r="Y317" s="1"/>
      <c r="Z317" s="1"/>
      <c r="AA317" s="1"/>
    </row>
    <row r="318" spans="1:27" ht="25.5" customHeight="1">
      <c r="A318" s="1"/>
      <c r="B318" s="1">
        <v>293</v>
      </c>
      <c r="C318" s="24">
        <v>0</v>
      </c>
      <c r="D318" s="24">
        <v>0</v>
      </c>
      <c r="E318" s="24">
        <v>0</v>
      </c>
      <c r="F318" s="24">
        <v>0</v>
      </c>
      <c r="G318" s="24">
        <v>0</v>
      </c>
      <c r="H318" s="24">
        <v>0</v>
      </c>
      <c r="I318" s="24">
        <v>0</v>
      </c>
      <c r="J318" s="1"/>
      <c r="K318" s="1"/>
      <c r="L318" s="1"/>
      <c r="M318" s="1"/>
      <c r="N318" s="1"/>
      <c r="O318" s="1"/>
      <c r="P318" s="1"/>
      <c r="Q318" s="1"/>
      <c r="R318" s="1"/>
      <c r="S318" s="1"/>
      <c r="T318" s="1"/>
      <c r="U318" s="1"/>
      <c r="V318" s="1"/>
      <c r="W318" s="1"/>
      <c r="X318" s="1"/>
      <c r="Y318" s="1"/>
      <c r="Z318" s="1"/>
      <c r="AA318" s="1"/>
    </row>
    <row r="319" spans="1:27" ht="25.5" customHeight="1">
      <c r="A319" s="1"/>
      <c r="B319" s="1">
        <v>294</v>
      </c>
      <c r="C319" s="24">
        <v>0</v>
      </c>
      <c r="D319" s="24">
        <v>0</v>
      </c>
      <c r="E319" s="24">
        <v>0</v>
      </c>
      <c r="F319" s="24">
        <v>0</v>
      </c>
      <c r="G319" s="24">
        <v>0</v>
      </c>
      <c r="H319" s="24">
        <v>0</v>
      </c>
      <c r="I319" s="24">
        <v>0</v>
      </c>
      <c r="J319" s="1"/>
      <c r="K319" s="1"/>
      <c r="L319" s="1"/>
      <c r="M319" s="1"/>
      <c r="N319" s="1"/>
      <c r="O319" s="1"/>
      <c r="P319" s="1"/>
      <c r="Q319" s="1"/>
      <c r="R319" s="1"/>
      <c r="S319" s="1"/>
      <c r="T319" s="1"/>
      <c r="U319" s="1"/>
      <c r="V319" s="1"/>
      <c r="W319" s="1"/>
      <c r="X319" s="1"/>
      <c r="Y319" s="1"/>
      <c r="Z319" s="1"/>
      <c r="AA319" s="1"/>
    </row>
    <row r="320" spans="1:27" ht="25.5" customHeight="1">
      <c r="A320" s="1"/>
      <c r="B320" s="1">
        <v>295</v>
      </c>
      <c r="C320" s="24">
        <v>0</v>
      </c>
      <c r="D320" s="24">
        <v>0</v>
      </c>
      <c r="E320" s="24">
        <v>0</v>
      </c>
      <c r="F320" s="24">
        <v>0</v>
      </c>
      <c r="G320" s="24">
        <v>0</v>
      </c>
      <c r="H320" s="24">
        <v>0</v>
      </c>
      <c r="I320" s="24">
        <v>0</v>
      </c>
      <c r="J320" s="1"/>
      <c r="K320" s="1"/>
      <c r="L320" s="1"/>
      <c r="M320" s="1"/>
      <c r="N320" s="1"/>
      <c r="O320" s="1"/>
      <c r="P320" s="1"/>
      <c r="Q320" s="1"/>
      <c r="R320" s="1"/>
      <c r="S320" s="1"/>
      <c r="T320" s="1"/>
      <c r="U320" s="1"/>
      <c r="V320" s="1"/>
      <c r="W320" s="1"/>
      <c r="X320" s="1"/>
      <c r="Y320" s="1"/>
      <c r="Z320" s="1"/>
      <c r="AA320" s="1"/>
    </row>
    <row r="321" spans="1:27" ht="25.5" customHeight="1">
      <c r="A321" s="1"/>
      <c r="B321" s="1">
        <v>296</v>
      </c>
      <c r="C321" s="24">
        <v>0</v>
      </c>
      <c r="D321" s="24">
        <v>0</v>
      </c>
      <c r="E321" s="24">
        <v>0</v>
      </c>
      <c r="F321" s="24">
        <v>0</v>
      </c>
      <c r="G321" s="24">
        <v>0</v>
      </c>
      <c r="H321" s="24">
        <v>0</v>
      </c>
      <c r="I321" s="24">
        <v>0</v>
      </c>
      <c r="J321" s="1"/>
      <c r="K321" s="1"/>
      <c r="L321" s="1"/>
      <c r="M321" s="1"/>
      <c r="N321" s="1"/>
      <c r="O321" s="1"/>
      <c r="P321" s="1"/>
      <c r="Q321" s="1"/>
      <c r="R321" s="1"/>
      <c r="S321" s="1"/>
      <c r="T321" s="1"/>
      <c r="U321" s="1"/>
      <c r="V321" s="1"/>
      <c r="W321" s="1"/>
      <c r="X321" s="1"/>
      <c r="Y321" s="1"/>
      <c r="Z321" s="1"/>
      <c r="AA321" s="1"/>
    </row>
    <row r="322" spans="1:27" ht="25.5" customHeight="1">
      <c r="A322" s="1"/>
      <c r="B322" s="1">
        <v>297</v>
      </c>
      <c r="C322" s="24">
        <v>0</v>
      </c>
      <c r="D322" s="24">
        <v>0</v>
      </c>
      <c r="E322" s="24">
        <v>0</v>
      </c>
      <c r="F322" s="24">
        <v>0</v>
      </c>
      <c r="G322" s="24">
        <v>0</v>
      </c>
      <c r="H322" s="24">
        <v>0</v>
      </c>
      <c r="I322" s="24">
        <v>0</v>
      </c>
      <c r="J322" s="1"/>
      <c r="K322" s="1"/>
      <c r="L322" s="1"/>
      <c r="M322" s="1"/>
      <c r="N322" s="1"/>
      <c r="O322" s="1"/>
      <c r="P322" s="1"/>
      <c r="Q322" s="1"/>
      <c r="R322" s="1"/>
      <c r="S322" s="1"/>
      <c r="T322" s="1"/>
      <c r="U322" s="1"/>
      <c r="V322" s="1"/>
      <c r="W322" s="1"/>
      <c r="X322" s="1"/>
      <c r="Y322" s="1"/>
      <c r="Z322" s="1"/>
      <c r="AA322" s="1"/>
    </row>
    <row r="323" spans="1:27" ht="25.5" customHeight="1">
      <c r="A323" s="1"/>
      <c r="B323" s="1">
        <v>298</v>
      </c>
      <c r="C323" s="24">
        <v>0</v>
      </c>
      <c r="D323" s="24">
        <v>0</v>
      </c>
      <c r="E323" s="24">
        <v>0</v>
      </c>
      <c r="F323" s="24">
        <v>0</v>
      </c>
      <c r="G323" s="24">
        <v>0</v>
      </c>
      <c r="H323" s="24">
        <v>0</v>
      </c>
      <c r="I323" s="24">
        <v>0</v>
      </c>
      <c r="J323" s="1"/>
      <c r="K323" s="1"/>
      <c r="L323" s="1"/>
      <c r="M323" s="1"/>
      <c r="N323" s="1"/>
      <c r="O323" s="1"/>
      <c r="P323" s="1"/>
      <c r="Q323" s="1"/>
      <c r="R323" s="1"/>
      <c r="S323" s="1"/>
      <c r="T323" s="1"/>
      <c r="U323" s="1"/>
      <c r="V323" s="1"/>
      <c r="W323" s="1"/>
      <c r="X323" s="1"/>
      <c r="Y323" s="1"/>
      <c r="Z323" s="1"/>
      <c r="AA323" s="1"/>
    </row>
    <row r="324" spans="1:27" ht="25.5" customHeight="1">
      <c r="A324" s="1"/>
      <c r="B324" s="1">
        <v>299</v>
      </c>
      <c r="C324" s="24">
        <v>0</v>
      </c>
      <c r="D324" s="24">
        <v>0</v>
      </c>
      <c r="E324" s="24">
        <v>0</v>
      </c>
      <c r="F324" s="24">
        <v>0</v>
      </c>
      <c r="G324" s="24">
        <v>0</v>
      </c>
      <c r="H324" s="24">
        <v>0</v>
      </c>
      <c r="I324" s="24">
        <v>0</v>
      </c>
      <c r="J324" s="1"/>
      <c r="K324" s="1"/>
      <c r="L324" s="1"/>
      <c r="M324" s="1"/>
      <c r="N324" s="1"/>
      <c r="O324" s="1"/>
      <c r="P324" s="1"/>
      <c r="Q324" s="1"/>
      <c r="R324" s="1"/>
      <c r="S324" s="1"/>
      <c r="T324" s="1"/>
      <c r="U324" s="1"/>
      <c r="V324" s="1"/>
      <c r="W324" s="1"/>
      <c r="X324" s="1"/>
      <c r="Y324" s="1"/>
      <c r="Z324" s="1"/>
      <c r="AA324" s="1"/>
    </row>
    <row r="325" spans="1:27" ht="25.5" customHeight="1">
      <c r="A325" s="1"/>
      <c r="B325" s="1">
        <v>300</v>
      </c>
      <c r="C325" s="24">
        <v>0</v>
      </c>
      <c r="D325" s="24">
        <v>0</v>
      </c>
      <c r="E325" s="24">
        <v>0</v>
      </c>
      <c r="F325" s="24">
        <v>0</v>
      </c>
      <c r="G325" s="24">
        <v>0</v>
      </c>
      <c r="H325" s="24">
        <v>0</v>
      </c>
      <c r="I325" s="24">
        <v>0</v>
      </c>
      <c r="J325" s="1"/>
      <c r="K325" s="1"/>
      <c r="L325" s="1"/>
      <c r="M325" s="1"/>
      <c r="N325" s="1"/>
      <c r="O325" s="1"/>
      <c r="P325" s="1"/>
      <c r="Q325" s="1"/>
      <c r="R325" s="1"/>
      <c r="S325" s="1"/>
      <c r="T325" s="1"/>
      <c r="U325" s="1"/>
      <c r="V325" s="1"/>
      <c r="W325" s="1"/>
      <c r="X325" s="1"/>
      <c r="Y325" s="1"/>
      <c r="Z325" s="1"/>
      <c r="AA325" s="1"/>
    </row>
    <row r="326" spans="1:27" ht="25.5" customHeight="1">
      <c r="A326" s="1"/>
      <c r="B326" s="1">
        <v>301</v>
      </c>
      <c r="C326" s="24">
        <v>0</v>
      </c>
      <c r="D326" s="24">
        <v>0</v>
      </c>
      <c r="E326" s="24">
        <v>0</v>
      </c>
      <c r="F326" s="24">
        <v>0</v>
      </c>
      <c r="G326" s="24">
        <v>0</v>
      </c>
      <c r="H326" s="24">
        <v>0</v>
      </c>
      <c r="I326" s="24">
        <v>0</v>
      </c>
      <c r="J326" s="1"/>
      <c r="K326" s="1"/>
      <c r="L326" s="1"/>
      <c r="M326" s="1"/>
      <c r="N326" s="1"/>
      <c r="O326" s="1"/>
      <c r="P326" s="1"/>
      <c r="Q326" s="1"/>
      <c r="R326" s="1"/>
      <c r="S326" s="1"/>
      <c r="T326" s="1"/>
      <c r="U326" s="1"/>
      <c r="V326" s="1"/>
      <c r="W326" s="1"/>
      <c r="X326" s="1"/>
      <c r="Y326" s="1"/>
      <c r="Z326" s="1"/>
      <c r="AA326" s="1"/>
    </row>
    <row r="327" spans="1:27" ht="25.5" customHeight="1">
      <c r="A327" s="1"/>
      <c r="B327" s="1">
        <v>302</v>
      </c>
      <c r="C327" s="24">
        <v>0</v>
      </c>
      <c r="D327" s="24">
        <v>0</v>
      </c>
      <c r="E327" s="24">
        <v>0</v>
      </c>
      <c r="F327" s="24">
        <v>0</v>
      </c>
      <c r="G327" s="24">
        <v>0</v>
      </c>
      <c r="H327" s="24">
        <v>0</v>
      </c>
      <c r="I327" s="24">
        <v>0</v>
      </c>
      <c r="J327" s="1"/>
      <c r="K327" s="1"/>
      <c r="L327" s="1"/>
      <c r="M327" s="1"/>
      <c r="N327" s="1"/>
      <c r="O327" s="1"/>
      <c r="P327" s="1"/>
      <c r="Q327" s="1"/>
      <c r="R327" s="1"/>
      <c r="S327" s="1"/>
      <c r="T327" s="1"/>
      <c r="U327" s="1"/>
      <c r="V327" s="1"/>
      <c r="W327" s="1"/>
      <c r="X327" s="1"/>
      <c r="Y327" s="1"/>
      <c r="Z327" s="1"/>
      <c r="AA327" s="1"/>
    </row>
    <row r="328" spans="1:27" ht="25.5" customHeight="1">
      <c r="A328" s="1"/>
      <c r="B328" s="1">
        <v>303</v>
      </c>
      <c r="C328" s="24">
        <v>0</v>
      </c>
      <c r="D328" s="24">
        <v>0</v>
      </c>
      <c r="E328" s="24">
        <v>0</v>
      </c>
      <c r="F328" s="24">
        <v>0</v>
      </c>
      <c r="G328" s="24">
        <v>0</v>
      </c>
      <c r="H328" s="24">
        <v>0</v>
      </c>
      <c r="I328" s="24">
        <v>0</v>
      </c>
      <c r="J328" s="1"/>
      <c r="K328" s="1"/>
      <c r="L328" s="1"/>
      <c r="M328" s="1"/>
      <c r="N328" s="1"/>
      <c r="O328" s="1"/>
      <c r="P328" s="1"/>
      <c r="Q328" s="1"/>
      <c r="R328" s="1"/>
      <c r="S328" s="1"/>
      <c r="T328" s="1"/>
      <c r="U328" s="1"/>
      <c r="V328" s="1"/>
      <c r="W328" s="1"/>
      <c r="X328" s="1"/>
      <c r="Y328" s="1"/>
      <c r="Z328" s="1"/>
      <c r="AA328" s="1"/>
    </row>
    <row r="329" spans="1:27" ht="25.5" customHeight="1">
      <c r="A329" s="1"/>
      <c r="B329" s="1">
        <v>304</v>
      </c>
      <c r="C329" s="24">
        <v>0</v>
      </c>
      <c r="D329" s="24">
        <v>0</v>
      </c>
      <c r="E329" s="24">
        <v>0</v>
      </c>
      <c r="F329" s="24">
        <v>0</v>
      </c>
      <c r="G329" s="24">
        <v>0</v>
      </c>
      <c r="H329" s="24">
        <v>0</v>
      </c>
      <c r="I329" s="24">
        <v>0</v>
      </c>
      <c r="J329" s="1"/>
      <c r="K329" s="1"/>
      <c r="L329" s="1"/>
      <c r="M329" s="1"/>
      <c r="N329" s="1"/>
      <c r="O329" s="1"/>
      <c r="P329" s="1"/>
      <c r="Q329" s="1"/>
      <c r="R329" s="1"/>
      <c r="S329" s="1"/>
      <c r="T329" s="1"/>
      <c r="U329" s="1"/>
      <c r="V329" s="1"/>
      <c r="W329" s="1"/>
      <c r="X329" s="1"/>
      <c r="Y329" s="1"/>
      <c r="Z329" s="1"/>
      <c r="AA329" s="1"/>
    </row>
    <row r="330" spans="1:27" ht="25.5" customHeight="1">
      <c r="A330" s="1"/>
      <c r="B330" s="1">
        <v>305</v>
      </c>
      <c r="C330" s="24">
        <v>0</v>
      </c>
      <c r="D330" s="24">
        <v>0</v>
      </c>
      <c r="E330" s="24">
        <v>0</v>
      </c>
      <c r="F330" s="24">
        <v>0</v>
      </c>
      <c r="G330" s="24">
        <v>0</v>
      </c>
      <c r="H330" s="24">
        <v>0</v>
      </c>
      <c r="I330" s="24">
        <v>0</v>
      </c>
      <c r="J330" s="1"/>
      <c r="K330" s="1"/>
      <c r="L330" s="1"/>
      <c r="M330" s="1"/>
      <c r="N330" s="1"/>
      <c r="O330" s="1"/>
      <c r="P330" s="1"/>
      <c r="Q330" s="1"/>
      <c r="R330" s="1"/>
      <c r="S330" s="1"/>
      <c r="T330" s="1"/>
      <c r="U330" s="1"/>
      <c r="V330" s="1"/>
      <c r="W330" s="1"/>
      <c r="X330" s="1"/>
      <c r="Y330" s="1"/>
      <c r="Z330" s="1"/>
      <c r="AA330" s="1"/>
    </row>
    <row r="331" spans="1:27" ht="25.5" customHeight="1">
      <c r="A331" s="1"/>
      <c r="B331" s="1">
        <v>306</v>
      </c>
      <c r="C331" s="24">
        <v>0</v>
      </c>
      <c r="D331" s="24">
        <v>0</v>
      </c>
      <c r="E331" s="24">
        <v>0</v>
      </c>
      <c r="F331" s="24">
        <v>0</v>
      </c>
      <c r="G331" s="24">
        <v>0</v>
      </c>
      <c r="H331" s="24">
        <v>0</v>
      </c>
      <c r="I331" s="24">
        <v>0</v>
      </c>
      <c r="J331" s="1"/>
      <c r="K331" s="1"/>
      <c r="L331" s="1"/>
      <c r="M331" s="1"/>
      <c r="N331" s="1"/>
      <c r="O331" s="1"/>
      <c r="P331" s="1"/>
      <c r="Q331" s="1"/>
      <c r="R331" s="1"/>
      <c r="S331" s="1"/>
      <c r="T331" s="1"/>
      <c r="U331" s="1"/>
      <c r="V331" s="1"/>
      <c r="W331" s="1"/>
      <c r="X331" s="1"/>
      <c r="Y331" s="1"/>
      <c r="Z331" s="1"/>
      <c r="AA331" s="1"/>
    </row>
    <row r="332" spans="1:27" ht="25.5" customHeight="1">
      <c r="A332" s="1"/>
      <c r="B332" s="1">
        <v>307</v>
      </c>
      <c r="C332" s="24">
        <v>0</v>
      </c>
      <c r="D332" s="24">
        <v>0</v>
      </c>
      <c r="E332" s="24">
        <v>0</v>
      </c>
      <c r="F332" s="24">
        <v>0</v>
      </c>
      <c r="G332" s="24">
        <v>0</v>
      </c>
      <c r="H332" s="24">
        <v>0</v>
      </c>
      <c r="I332" s="24">
        <v>0</v>
      </c>
      <c r="J332" s="1"/>
      <c r="K332" s="1"/>
      <c r="L332" s="1"/>
      <c r="M332" s="1"/>
      <c r="N332" s="1"/>
      <c r="O332" s="1"/>
      <c r="P332" s="1"/>
      <c r="Q332" s="1"/>
      <c r="R332" s="1"/>
      <c r="S332" s="1"/>
      <c r="T332" s="1"/>
      <c r="U332" s="1"/>
      <c r="V332" s="1"/>
      <c r="W332" s="1"/>
      <c r="X332" s="1"/>
      <c r="Y332" s="1"/>
      <c r="Z332" s="1"/>
      <c r="AA332" s="1"/>
    </row>
    <row r="333" spans="1:27" ht="25.5" customHeight="1">
      <c r="A333" s="1"/>
      <c r="B333" s="1">
        <v>308</v>
      </c>
      <c r="C333" s="24">
        <v>0</v>
      </c>
      <c r="D333" s="24">
        <v>0</v>
      </c>
      <c r="E333" s="24">
        <v>0</v>
      </c>
      <c r="F333" s="24">
        <v>0</v>
      </c>
      <c r="G333" s="24">
        <v>0</v>
      </c>
      <c r="H333" s="24">
        <v>0</v>
      </c>
      <c r="I333" s="24">
        <v>0</v>
      </c>
      <c r="J333" s="1"/>
      <c r="K333" s="1"/>
      <c r="L333" s="1"/>
      <c r="M333" s="1"/>
      <c r="N333" s="1"/>
      <c r="O333" s="1"/>
      <c r="P333" s="1"/>
      <c r="Q333" s="1"/>
      <c r="R333" s="1"/>
      <c r="S333" s="1"/>
      <c r="T333" s="1"/>
      <c r="U333" s="1"/>
      <c r="V333" s="1"/>
      <c r="W333" s="1"/>
      <c r="X333" s="1"/>
      <c r="Y333" s="1"/>
      <c r="Z333" s="1"/>
      <c r="AA333" s="1"/>
    </row>
    <row r="334" spans="1:27" ht="25.5" customHeight="1">
      <c r="A334" s="1"/>
      <c r="B334" s="1">
        <v>309</v>
      </c>
      <c r="C334" s="24">
        <v>0</v>
      </c>
      <c r="D334" s="24">
        <v>0</v>
      </c>
      <c r="E334" s="24">
        <v>0</v>
      </c>
      <c r="F334" s="24">
        <v>0</v>
      </c>
      <c r="G334" s="24">
        <v>0</v>
      </c>
      <c r="H334" s="24">
        <v>0</v>
      </c>
      <c r="I334" s="24">
        <v>0</v>
      </c>
      <c r="J334" s="1"/>
      <c r="K334" s="1"/>
      <c r="L334" s="1"/>
      <c r="M334" s="1"/>
      <c r="N334" s="1"/>
      <c r="O334" s="1"/>
      <c r="P334" s="1"/>
      <c r="Q334" s="1"/>
      <c r="R334" s="1"/>
      <c r="S334" s="1"/>
      <c r="T334" s="1"/>
      <c r="U334" s="1"/>
      <c r="V334" s="1"/>
      <c r="W334" s="1"/>
      <c r="X334" s="1"/>
      <c r="Y334" s="1"/>
      <c r="Z334" s="1"/>
      <c r="AA334" s="1"/>
    </row>
    <row r="335" spans="1:27" ht="25.5" customHeight="1">
      <c r="A335" s="1"/>
      <c r="B335" s="1">
        <v>310</v>
      </c>
      <c r="C335" s="24">
        <v>0</v>
      </c>
      <c r="D335" s="24">
        <v>0</v>
      </c>
      <c r="E335" s="24">
        <v>0</v>
      </c>
      <c r="F335" s="24">
        <v>0</v>
      </c>
      <c r="G335" s="24">
        <v>0</v>
      </c>
      <c r="H335" s="24">
        <v>0</v>
      </c>
      <c r="I335" s="24">
        <v>0</v>
      </c>
      <c r="J335" s="1"/>
      <c r="K335" s="1"/>
      <c r="L335" s="1"/>
      <c r="M335" s="1"/>
      <c r="N335" s="1"/>
      <c r="O335" s="1"/>
      <c r="P335" s="1"/>
      <c r="Q335" s="1"/>
      <c r="R335" s="1"/>
      <c r="S335" s="1"/>
      <c r="T335" s="1"/>
      <c r="U335" s="1"/>
      <c r="V335" s="1"/>
      <c r="W335" s="1"/>
      <c r="X335" s="1"/>
      <c r="Y335" s="1"/>
      <c r="Z335" s="1"/>
      <c r="AA335" s="1"/>
    </row>
    <row r="336" spans="1:27" ht="25.5" customHeight="1">
      <c r="A336" s="1"/>
      <c r="B336" s="1">
        <v>311</v>
      </c>
      <c r="C336" s="24">
        <v>0</v>
      </c>
      <c r="D336" s="24">
        <v>0</v>
      </c>
      <c r="E336" s="24">
        <v>0</v>
      </c>
      <c r="F336" s="24">
        <v>0</v>
      </c>
      <c r="G336" s="24">
        <v>0</v>
      </c>
      <c r="H336" s="24">
        <v>0</v>
      </c>
      <c r="I336" s="24">
        <v>0</v>
      </c>
      <c r="J336" s="1"/>
      <c r="K336" s="1"/>
      <c r="L336" s="1"/>
      <c r="M336" s="1"/>
      <c r="N336" s="1"/>
      <c r="O336" s="1"/>
      <c r="P336" s="1"/>
      <c r="Q336" s="1"/>
      <c r="R336" s="1"/>
      <c r="S336" s="1"/>
      <c r="T336" s="1"/>
      <c r="U336" s="1"/>
      <c r="V336" s="1"/>
      <c r="W336" s="1"/>
      <c r="X336" s="1"/>
      <c r="Y336" s="1"/>
      <c r="Z336" s="1"/>
      <c r="AA336" s="1"/>
    </row>
    <row r="337" spans="1:27" ht="25.5" customHeight="1">
      <c r="A337" s="1"/>
      <c r="B337" s="1">
        <v>312</v>
      </c>
      <c r="C337" s="24">
        <v>0</v>
      </c>
      <c r="D337" s="24">
        <v>0</v>
      </c>
      <c r="E337" s="24">
        <v>0</v>
      </c>
      <c r="F337" s="24">
        <v>0</v>
      </c>
      <c r="G337" s="24">
        <v>0</v>
      </c>
      <c r="H337" s="24">
        <v>0</v>
      </c>
      <c r="I337" s="24">
        <v>0</v>
      </c>
      <c r="J337" s="1"/>
      <c r="K337" s="1"/>
      <c r="L337" s="1"/>
      <c r="M337" s="1"/>
      <c r="N337" s="1"/>
      <c r="O337" s="1"/>
      <c r="P337" s="1"/>
      <c r="Q337" s="1"/>
      <c r="R337" s="1"/>
      <c r="S337" s="1"/>
      <c r="T337" s="1"/>
      <c r="U337" s="1"/>
      <c r="V337" s="1"/>
      <c r="W337" s="1"/>
      <c r="X337" s="1"/>
      <c r="Y337" s="1"/>
      <c r="Z337" s="1"/>
      <c r="AA337" s="1"/>
    </row>
    <row r="338" spans="1:27" ht="25.5" customHeight="1">
      <c r="A338" s="1"/>
      <c r="B338" s="1">
        <v>313</v>
      </c>
      <c r="C338" s="24">
        <v>0</v>
      </c>
      <c r="D338" s="24">
        <v>0</v>
      </c>
      <c r="E338" s="24">
        <v>0</v>
      </c>
      <c r="F338" s="24">
        <v>0</v>
      </c>
      <c r="G338" s="24">
        <v>0</v>
      </c>
      <c r="H338" s="24">
        <v>0</v>
      </c>
      <c r="I338" s="24">
        <v>0</v>
      </c>
      <c r="J338" s="1"/>
      <c r="K338" s="1"/>
      <c r="L338" s="1"/>
      <c r="M338" s="1"/>
      <c r="N338" s="1"/>
      <c r="O338" s="1"/>
      <c r="P338" s="1"/>
      <c r="Q338" s="1"/>
      <c r="R338" s="1"/>
      <c r="S338" s="1"/>
      <c r="T338" s="1"/>
      <c r="U338" s="1"/>
      <c r="V338" s="1"/>
      <c r="W338" s="1"/>
      <c r="X338" s="1"/>
      <c r="Y338" s="1"/>
      <c r="Z338" s="1"/>
      <c r="AA338" s="1"/>
    </row>
    <row r="339" spans="1:27" ht="25.5" customHeight="1">
      <c r="A339" s="1"/>
      <c r="B339" s="1">
        <v>314</v>
      </c>
      <c r="C339" s="24">
        <v>0</v>
      </c>
      <c r="D339" s="24">
        <v>0</v>
      </c>
      <c r="E339" s="24">
        <v>0</v>
      </c>
      <c r="F339" s="24">
        <v>0</v>
      </c>
      <c r="G339" s="24">
        <v>0</v>
      </c>
      <c r="H339" s="24">
        <v>0</v>
      </c>
      <c r="I339" s="24">
        <v>0</v>
      </c>
      <c r="J339" s="1"/>
      <c r="K339" s="1"/>
      <c r="L339" s="1"/>
      <c r="M339" s="1"/>
      <c r="N339" s="1"/>
      <c r="O339" s="1"/>
      <c r="P339" s="1"/>
      <c r="Q339" s="1"/>
      <c r="R339" s="1"/>
      <c r="S339" s="1"/>
      <c r="T339" s="1"/>
      <c r="U339" s="1"/>
      <c r="V339" s="1"/>
      <c r="W339" s="1"/>
      <c r="X339" s="1"/>
      <c r="Y339" s="1"/>
      <c r="Z339" s="1"/>
      <c r="AA339" s="1"/>
    </row>
    <row r="340" spans="1:27" ht="25.5" customHeight="1">
      <c r="A340" s="1"/>
      <c r="B340" s="1">
        <v>315</v>
      </c>
      <c r="C340" s="24">
        <v>0</v>
      </c>
      <c r="D340" s="24">
        <v>0</v>
      </c>
      <c r="E340" s="24">
        <v>0</v>
      </c>
      <c r="F340" s="24">
        <v>0</v>
      </c>
      <c r="G340" s="24">
        <v>0</v>
      </c>
      <c r="H340" s="24">
        <v>0</v>
      </c>
      <c r="I340" s="24">
        <v>0</v>
      </c>
      <c r="J340" s="1"/>
      <c r="K340" s="1"/>
      <c r="L340" s="1"/>
      <c r="M340" s="1"/>
      <c r="N340" s="1"/>
      <c r="O340" s="1"/>
      <c r="P340" s="1"/>
      <c r="Q340" s="1"/>
      <c r="R340" s="1"/>
      <c r="S340" s="1"/>
      <c r="T340" s="1"/>
      <c r="U340" s="1"/>
      <c r="V340" s="1"/>
      <c r="W340" s="1"/>
      <c r="X340" s="1"/>
      <c r="Y340" s="1"/>
      <c r="Z340" s="1"/>
      <c r="AA340" s="1"/>
    </row>
    <row r="341" spans="1:27" ht="25.5" customHeight="1">
      <c r="A341" s="1"/>
      <c r="B341" s="1">
        <v>316</v>
      </c>
      <c r="C341" s="24">
        <v>0</v>
      </c>
      <c r="D341" s="24">
        <v>0</v>
      </c>
      <c r="E341" s="24">
        <v>0</v>
      </c>
      <c r="F341" s="24">
        <v>0</v>
      </c>
      <c r="G341" s="24">
        <v>0</v>
      </c>
      <c r="H341" s="24">
        <v>0</v>
      </c>
      <c r="I341" s="24">
        <v>0</v>
      </c>
      <c r="J341" s="1"/>
      <c r="K341" s="1"/>
      <c r="L341" s="1"/>
      <c r="M341" s="1"/>
      <c r="N341" s="1"/>
      <c r="O341" s="1"/>
      <c r="P341" s="1"/>
      <c r="Q341" s="1"/>
      <c r="R341" s="1"/>
      <c r="S341" s="1"/>
      <c r="T341" s="1"/>
      <c r="U341" s="1"/>
      <c r="V341" s="1"/>
      <c r="W341" s="1"/>
      <c r="X341" s="1"/>
      <c r="Y341" s="1"/>
      <c r="Z341" s="1"/>
      <c r="AA341" s="1"/>
    </row>
    <row r="342" spans="1:27" ht="25.5" customHeight="1">
      <c r="A342" s="1"/>
      <c r="B342" s="1">
        <v>317</v>
      </c>
      <c r="C342" s="24">
        <v>0</v>
      </c>
      <c r="D342" s="24">
        <v>0</v>
      </c>
      <c r="E342" s="24">
        <v>0</v>
      </c>
      <c r="F342" s="24">
        <v>0</v>
      </c>
      <c r="G342" s="24">
        <v>0</v>
      </c>
      <c r="H342" s="24">
        <v>0</v>
      </c>
      <c r="I342" s="24">
        <v>0</v>
      </c>
      <c r="J342" s="1"/>
      <c r="K342" s="1"/>
      <c r="L342" s="1"/>
      <c r="M342" s="1"/>
      <c r="N342" s="1"/>
      <c r="O342" s="1"/>
      <c r="P342" s="1"/>
      <c r="Q342" s="1"/>
      <c r="R342" s="1"/>
      <c r="S342" s="1"/>
      <c r="T342" s="1"/>
      <c r="U342" s="1"/>
      <c r="V342" s="1"/>
      <c r="W342" s="1"/>
      <c r="X342" s="1"/>
      <c r="Y342" s="1"/>
      <c r="Z342" s="1"/>
      <c r="AA342" s="1"/>
    </row>
    <row r="343" spans="1:27" ht="25.5" customHeight="1">
      <c r="A343" s="1"/>
      <c r="B343" s="1">
        <v>318</v>
      </c>
      <c r="C343" s="24">
        <v>0</v>
      </c>
      <c r="D343" s="24">
        <v>0</v>
      </c>
      <c r="E343" s="24">
        <v>0</v>
      </c>
      <c r="F343" s="24">
        <v>0</v>
      </c>
      <c r="G343" s="24">
        <v>0</v>
      </c>
      <c r="H343" s="24">
        <v>0</v>
      </c>
      <c r="I343" s="24">
        <v>0</v>
      </c>
      <c r="J343" s="1"/>
      <c r="K343" s="1"/>
      <c r="L343" s="1"/>
      <c r="M343" s="1"/>
      <c r="N343" s="1"/>
      <c r="O343" s="1"/>
      <c r="P343" s="1"/>
      <c r="Q343" s="1"/>
      <c r="R343" s="1"/>
      <c r="S343" s="1"/>
      <c r="T343" s="1"/>
      <c r="U343" s="1"/>
      <c r="V343" s="1"/>
      <c r="W343" s="1"/>
      <c r="X343" s="1"/>
      <c r="Y343" s="1"/>
      <c r="Z343" s="1"/>
      <c r="AA343" s="1"/>
    </row>
    <row r="344" spans="1:27" ht="25.5" customHeight="1">
      <c r="A344" s="1"/>
      <c r="B344" s="1">
        <v>319</v>
      </c>
      <c r="C344" s="24">
        <v>0</v>
      </c>
      <c r="D344" s="24">
        <v>0</v>
      </c>
      <c r="E344" s="24">
        <v>0</v>
      </c>
      <c r="F344" s="24">
        <v>0</v>
      </c>
      <c r="G344" s="24">
        <v>0</v>
      </c>
      <c r="H344" s="24">
        <v>0</v>
      </c>
      <c r="I344" s="24">
        <v>0</v>
      </c>
      <c r="J344" s="1"/>
      <c r="K344" s="1"/>
      <c r="L344" s="1"/>
      <c r="M344" s="1"/>
      <c r="N344" s="1"/>
      <c r="O344" s="1"/>
      <c r="P344" s="1"/>
      <c r="Q344" s="1"/>
      <c r="R344" s="1"/>
      <c r="S344" s="1"/>
      <c r="T344" s="1"/>
      <c r="U344" s="1"/>
      <c r="V344" s="1"/>
      <c r="W344" s="1"/>
      <c r="X344" s="1"/>
      <c r="Y344" s="1"/>
      <c r="Z344" s="1"/>
      <c r="AA344" s="1"/>
    </row>
    <row r="345" spans="1:27" ht="25.5" customHeight="1">
      <c r="A345" s="1"/>
      <c r="B345" s="1">
        <v>320</v>
      </c>
      <c r="C345" s="24">
        <v>0</v>
      </c>
      <c r="D345" s="24">
        <v>0</v>
      </c>
      <c r="E345" s="24">
        <v>0</v>
      </c>
      <c r="F345" s="24">
        <v>0</v>
      </c>
      <c r="G345" s="24">
        <v>0</v>
      </c>
      <c r="H345" s="24">
        <v>0</v>
      </c>
      <c r="I345" s="24">
        <v>0</v>
      </c>
      <c r="J345" s="1"/>
      <c r="K345" s="1"/>
      <c r="L345" s="1"/>
      <c r="M345" s="1"/>
      <c r="N345" s="1"/>
      <c r="O345" s="1"/>
      <c r="P345" s="1"/>
      <c r="Q345" s="1"/>
      <c r="R345" s="1"/>
      <c r="S345" s="1"/>
      <c r="T345" s="1"/>
      <c r="U345" s="1"/>
      <c r="V345" s="1"/>
      <c r="W345" s="1"/>
      <c r="X345" s="1"/>
      <c r="Y345" s="1"/>
      <c r="Z345" s="1"/>
      <c r="AA345" s="1"/>
    </row>
    <row r="346" spans="1:27" ht="25.5" customHeight="1">
      <c r="A346" s="1"/>
      <c r="B346" s="1">
        <v>321</v>
      </c>
      <c r="C346" s="24">
        <v>0</v>
      </c>
      <c r="D346" s="24">
        <v>0</v>
      </c>
      <c r="E346" s="24">
        <v>0</v>
      </c>
      <c r="F346" s="24">
        <v>0</v>
      </c>
      <c r="G346" s="24">
        <v>0</v>
      </c>
      <c r="H346" s="24">
        <v>0</v>
      </c>
      <c r="I346" s="24">
        <v>0</v>
      </c>
      <c r="J346" s="1"/>
      <c r="K346" s="1"/>
      <c r="L346" s="1"/>
      <c r="M346" s="1"/>
      <c r="N346" s="1"/>
      <c r="O346" s="1"/>
      <c r="P346" s="1"/>
      <c r="Q346" s="1"/>
      <c r="R346" s="1"/>
      <c r="S346" s="1"/>
      <c r="T346" s="1"/>
      <c r="U346" s="1"/>
      <c r="V346" s="1"/>
      <c r="W346" s="1"/>
      <c r="X346" s="1"/>
      <c r="Y346" s="1"/>
      <c r="Z346" s="1"/>
      <c r="AA346" s="1"/>
    </row>
    <row r="347" spans="1:27" ht="25.5" customHeight="1">
      <c r="A347" s="1"/>
      <c r="B347" s="1">
        <v>322</v>
      </c>
      <c r="C347" s="24">
        <v>0</v>
      </c>
      <c r="D347" s="24">
        <v>0</v>
      </c>
      <c r="E347" s="24">
        <v>0</v>
      </c>
      <c r="F347" s="24">
        <v>0</v>
      </c>
      <c r="G347" s="24">
        <v>0</v>
      </c>
      <c r="H347" s="24">
        <v>0</v>
      </c>
      <c r="I347" s="24">
        <v>0</v>
      </c>
      <c r="J347" s="1"/>
      <c r="K347" s="1"/>
      <c r="L347" s="1"/>
      <c r="M347" s="1"/>
      <c r="N347" s="1"/>
      <c r="O347" s="1"/>
      <c r="P347" s="1"/>
      <c r="Q347" s="1"/>
      <c r="R347" s="1"/>
      <c r="S347" s="1"/>
      <c r="T347" s="1"/>
      <c r="U347" s="1"/>
      <c r="V347" s="1"/>
      <c r="W347" s="1"/>
      <c r="X347" s="1"/>
      <c r="Y347" s="1"/>
      <c r="Z347" s="1"/>
      <c r="AA347" s="1"/>
    </row>
    <row r="348" spans="1:27" ht="25.5" customHeight="1">
      <c r="A348" s="1"/>
      <c r="B348" s="1">
        <v>323</v>
      </c>
      <c r="C348" s="24">
        <v>0</v>
      </c>
      <c r="D348" s="24">
        <v>0</v>
      </c>
      <c r="E348" s="24">
        <v>0</v>
      </c>
      <c r="F348" s="24">
        <v>0</v>
      </c>
      <c r="G348" s="24">
        <v>0</v>
      </c>
      <c r="H348" s="24">
        <v>0</v>
      </c>
      <c r="I348" s="24">
        <v>0</v>
      </c>
      <c r="J348" s="1"/>
      <c r="K348" s="1"/>
      <c r="L348" s="1"/>
      <c r="M348" s="1"/>
      <c r="N348" s="1"/>
      <c r="O348" s="1"/>
      <c r="P348" s="1"/>
      <c r="Q348" s="1"/>
      <c r="R348" s="1"/>
      <c r="S348" s="1"/>
      <c r="T348" s="1"/>
      <c r="U348" s="1"/>
      <c r="V348" s="1"/>
      <c r="W348" s="1"/>
      <c r="X348" s="1"/>
      <c r="Y348" s="1"/>
      <c r="Z348" s="1"/>
      <c r="AA348" s="1"/>
    </row>
    <row r="349" spans="1:27" ht="25.5" customHeight="1">
      <c r="A349" s="1"/>
      <c r="B349" s="1">
        <v>324</v>
      </c>
      <c r="C349" s="24">
        <v>0</v>
      </c>
      <c r="D349" s="24">
        <v>0</v>
      </c>
      <c r="E349" s="24">
        <v>0</v>
      </c>
      <c r="F349" s="24">
        <v>0</v>
      </c>
      <c r="G349" s="24">
        <v>0</v>
      </c>
      <c r="H349" s="24">
        <v>0</v>
      </c>
      <c r="I349" s="24">
        <v>0</v>
      </c>
      <c r="J349" s="1"/>
      <c r="K349" s="1"/>
      <c r="L349" s="1"/>
      <c r="M349" s="1"/>
      <c r="N349" s="1"/>
      <c r="O349" s="1"/>
      <c r="P349" s="1"/>
      <c r="Q349" s="1"/>
      <c r="R349" s="1"/>
      <c r="S349" s="1"/>
      <c r="T349" s="1"/>
      <c r="U349" s="1"/>
      <c r="V349" s="1"/>
      <c r="W349" s="1"/>
      <c r="X349" s="1"/>
      <c r="Y349" s="1"/>
      <c r="Z349" s="1"/>
      <c r="AA349" s="1"/>
    </row>
    <row r="350" spans="1:27" ht="25.5" customHeight="1">
      <c r="A350" s="1"/>
      <c r="B350" s="1">
        <v>325</v>
      </c>
      <c r="C350" s="24">
        <v>0</v>
      </c>
      <c r="D350" s="24">
        <v>0</v>
      </c>
      <c r="E350" s="24">
        <v>0</v>
      </c>
      <c r="F350" s="24">
        <v>0</v>
      </c>
      <c r="G350" s="24">
        <v>0</v>
      </c>
      <c r="H350" s="24">
        <v>0</v>
      </c>
      <c r="I350" s="24">
        <v>0</v>
      </c>
      <c r="J350" s="1"/>
      <c r="K350" s="1"/>
      <c r="L350" s="1"/>
      <c r="M350" s="1"/>
      <c r="N350" s="1"/>
      <c r="O350" s="1"/>
      <c r="P350" s="1"/>
      <c r="Q350" s="1"/>
      <c r="R350" s="1"/>
      <c r="S350" s="1"/>
      <c r="T350" s="1"/>
      <c r="U350" s="1"/>
      <c r="V350" s="1"/>
      <c r="W350" s="1"/>
      <c r="X350" s="1"/>
      <c r="Y350" s="1"/>
      <c r="Z350" s="1"/>
      <c r="AA350" s="1"/>
    </row>
    <row r="351" spans="1:27" ht="25.5" customHeight="1">
      <c r="A351" s="1"/>
      <c r="B351" s="1">
        <v>326</v>
      </c>
      <c r="C351" s="24">
        <v>0</v>
      </c>
      <c r="D351" s="24">
        <v>0</v>
      </c>
      <c r="E351" s="24">
        <v>0</v>
      </c>
      <c r="F351" s="24">
        <v>0</v>
      </c>
      <c r="G351" s="24">
        <v>0</v>
      </c>
      <c r="H351" s="24">
        <v>0</v>
      </c>
      <c r="I351" s="24">
        <v>0</v>
      </c>
      <c r="J351" s="1"/>
      <c r="K351" s="1"/>
      <c r="L351" s="1"/>
      <c r="M351" s="1"/>
      <c r="N351" s="1"/>
      <c r="O351" s="1"/>
      <c r="P351" s="1"/>
      <c r="Q351" s="1"/>
      <c r="R351" s="1"/>
      <c r="S351" s="1"/>
      <c r="T351" s="1"/>
      <c r="U351" s="1"/>
      <c r="V351" s="1"/>
      <c r="W351" s="1"/>
      <c r="X351" s="1"/>
      <c r="Y351" s="1"/>
      <c r="Z351" s="1"/>
      <c r="AA351" s="1"/>
    </row>
    <row r="352" spans="1:27" ht="25.5" customHeight="1">
      <c r="A352" s="1"/>
      <c r="B352" s="1">
        <v>327</v>
      </c>
      <c r="C352" s="24">
        <v>0</v>
      </c>
      <c r="D352" s="24">
        <v>0</v>
      </c>
      <c r="E352" s="24">
        <v>0</v>
      </c>
      <c r="F352" s="24">
        <v>0</v>
      </c>
      <c r="G352" s="24">
        <v>0</v>
      </c>
      <c r="H352" s="24">
        <v>0</v>
      </c>
      <c r="I352" s="24">
        <v>0</v>
      </c>
      <c r="J352" s="1"/>
      <c r="K352" s="1"/>
      <c r="L352" s="1"/>
      <c r="M352" s="1"/>
      <c r="N352" s="1"/>
      <c r="O352" s="1"/>
      <c r="P352" s="1"/>
      <c r="Q352" s="1"/>
      <c r="R352" s="1"/>
      <c r="S352" s="1"/>
      <c r="T352" s="1"/>
      <c r="U352" s="1"/>
      <c r="V352" s="1"/>
      <c r="W352" s="1"/>
      <c r="X352" s="1"/>
      <c r="Y352" s="1"/>
      <c r="Z352" s="1"/>
      <c r="AA352" s="1"/>
    </row>
    <row r="353" spans="1:27" ht="25.5" customHeight="1">
      <c r="A353" s="1"/>
      <c r="B353" s="1">
        <v>328</v>
      </c>
      <c r="C353" s="24">
        <v>0</v>
      </c>
      <c r="D353" s="24">
        <v>0</v>
      </c>
      <c r="E353" s="24">
        <v>0</v>
      </c>
      <c r="F353" s="24">
        <v>0</v>
      </c>
      <c r="G353" s="24">
        <v>0</v>
      </c>
      <c r="H353" s="24">
        <v>0</v>
      </c>
      <c r="I353" s="24">
        <v>0</v>
      </c>
      <c r="J353" s="1"/>
      <c r="K353" s="1"/>
      <c r="L353" s="1"/>
      <c r="M353" s="1"/>
      <c r="N353" s="1"/>
      <c r="O353" s="1"/>
      <c r="P353" s="1"/>
      <c r="Q353" s="1"/>
      <c r="R353" s="1"/>
      <c r="S353" s="1"/>
      <c r="T353" s="1"/>
      <c r="U353" s="1"/>
      <c r="V353" s="1"/>
      <c r="W353" s="1"/>
      <c r="X353" s="1"/>
      <c r="Y353" s="1"/>
      <c r="Z353" s="1"/>
      <c r="AA353" s="1"/>
    </row>
    <row r="354" spans="1:27" ht="25.5" customHeight="1">
      <c r="A354" s="1"/>
      <c r="B354" s="1">
        <v>329</v>
      </c>
      <c r="C354" s="24">
        <v>0</v>
      </c>
      <c r="D354" s="24">
        <v>0</v>
      </c>
      <c r="E354" s="24">
        <v>0</v>
      </c>
      <c r="F354" s="24">
        <v>0</v>
      </c>
      <c r="G354" s="24">
        <v>0</v>
      </c>
      <c r="H354" s="24">
        <v>0</v>
      </c>
      <c r="I354" s="24">
        <v>0</v>
      </c>
      <c r="J354" s="1"/>
      <c r="K354" s="1"/>
      <c r="L354" s="1"/>
      <c r="M354" s="1"/>
      <c r="N354" s="1"/>
      <c r="O354" s="1"/>
      <c r="P354" s="1"/>
      <c r="Q354" s="1"/>
      <c r="R354" s="1"/>
      <c r="S354" s="1"/>
      <c r="T354" s="1"/>
      <c r="U354" s="1"/>
      <c r="V354" s="1"/>
      <c r="W354" s="1"/>
      <c r="X354" s="1"/>
      <c r="Y354" s="1"/>
      <c r="Z354" s="1"/>
      <c r="AA354" s="1"/>
    </row>
    <row r="355" spans="1:27" ht="25.5" customHeight="1">
      <c r="A355" s="1"/>
      <c r="B355" s="1">
        <v>330</v>
      </c>
      <c r="C355" s="24">
        <v>0</v>
      </c>
      <c r="D355" s="24">
        <v>0</v>
      </c>
      <c r="E355" s="24">
        <v>0</v>
      </c>
      <c r="F355" s="24">
        <v>0</v>
      </c>
      <c r="G355" s="24">
        <v>0</v>
      </c>
      <c r="H355" s="24">
        <v>0</v>
      </c>
      <c r="I355" s="24">
        <v>0</v>
      </c>
      <c r="J355" s="1"/>
      <c r="K355" s="1"/>
      <c r="L355" s="1"/>
      <c r="M355" s="1"/>
      <c r="N355" s="1"/>
      <c r="O355" s="1"/>
      <c r="P355" s="1"/>
      <c r="Q355" s="1"/>
      <c r="R355" s="1"/>
      <c r="S355" s="1"/>
      <c r="T355" s="1"/>
      <c r="U355" s="1"/>
      <c r="V355" s="1"/>
      <c r="W355" s="1"/>
      <c r="X355" s="1"/>
      <c r="Y355" s="1"/>
      <c r="Z355" s="1"/>
      <c r="AA355" s="1"/>
    </row>
    <row r="356" spans="1:27" ht="25.5" customHeight="1">
      <c r="A356" s="1"/>
      <c r="B356" s="1">
        <v>331</v>
      </c>
      <c r="C356" s="24">
        <v>0</v>
      </c>
      <c r="D356" s="24">
        <v>0</v>
      </c>
      <c r="E356" s="24">
        <v>0</v>
      </c>
      <c r="F356" s="24">
        <v>0</v>
      </c>
      <c r="G356" s="24">
        <v>0</v>
      </c>
      <c r="H356" s="24">
        <v>0</v>
      </c>
      <c r="I356" s="24">
        <v>0</v>
      </c>
      <c r="J356" s="1"/>
      <c r="K356" s="1"/>
      <c r="L356" s="1"/>
      <c r="M356" s="1"/>
      <c r="N356" s="1"/>
      <c r="O356" s="1"/>
      <c r="P356" s="1"/>
      <c r="Q356" s="1"/>
      <c r="R356" s="1"/>
      <c r="S356" s="1"/>
      <c r="T356" s="1"/>
      <c r="U356" s="1"/>
      <c r="V356" s="1"/>
      <c r="W356" s="1"/>
      <c r="X356" s="1"/>
      <c r="Y356" s="1"/>
      <c r="Z356" s="1"/>
      <c r="AA356" s="1"/>
    </row>
    <row r="357" spans="1:27" ht="25.5" customHeight="1">
      <c r="A357" s="1"/>
      <c r="B357" s="1">
        <v>332</v>
      </c>
      <c r="C357" s="24">
        <v>0</v>
      </c>
      <c r="D357" s="24">
        <v>0</v>
      </c>
      <c r="E357" s="24">
        <v>0</v>
      </c>
      <c r="F357" s="24">
        <v>0</v>
      </c>
      <c r="G357" s="24">
        <v>0</v>
      </c>
      <c r="H357" s="24">
        <v>0</v>
      </c>
      <c r="I357" s="24">
        <v>0</v>
      </c>
      <c r="J357" s="1"/>
      <c r="K357" s="1"/>
      <c r="L357" s="1"/>
      <c r="M357" s="1"/>
      <c r="N357" s="1"/>
      <c r="O357" s="1"/>
      <c r="P357" s="1"/>
      <c r="Q357" s="1"/>
      <c r="R357" s="1"/>
      <c r="S357" s="1"/>
      <c r="T357" s="1"/>
      <c r="U357" s="1"/>
      <c r="V357" s="1"/>
      <c r="W357" s="1"/>
      <c r="X357" s="1"/>
      <c r="Y357" s="1"/>
      <c r="Z357" s="1"/>
      <c r="AA357" s="1"/>
    </row>
    <row r="358" spans="1:27" ht="25.5" customHeight="1">
      <c r="A358" s="1"/>
      <c r="B358" s="1">
        <v>333</v>
      </c>
      <c r="C358" s="24">
        <v>0</v>
      </c>
      <c r="D358" s="24">
        <v>0</v>
      </c>
      <c r="E358" s="24">
        <v>0</v>
      </c>
      <c r="F358" s="24">
        <v>0</v>
      </c>
      <c r="G358" s="24">
        <v>0</v>
      </c>
      <c r="H358" s="24">
        <v>0</v>
      </c>
      <c r="I358" s="24">
        <v>0</v>
      </c>
      <c r="J358" s="1"/>
      <c r="K358" s="1"/>
      <c r="L358" s="1"/>
      <c r="M358" s="1"/>
      <c r="N358" s="1"/>
      <c r="O358" s="1"/>
      <c r="P358" s="1"/>
      <c r="Q358" s="1"/>
      <c r="R358" s="1"/>
      <c r="S358" s="1"/>
      <c r="T358" s="1"/>
      <c r="U358" s="1"/>
      <c r="V358" s="1"/>
      <c r="W358" s="1"/>
      <c r="X358" s="1"/>
      <c r="Y358" s="1"/>
      <c r="Z358" s="1"/>
      <c r="AA358" s="1"/>
    </row>
    <row r="359" spans="1:27" ht="25.5" customHeight="1">
      <c r="A359" s="1"/>
      <c r="B359" s="1">
        <v>334</v>
      </c>
      <c r="C359" s="24">
        <v>0</v>
      </c>
      <c r="D359" s="24">
        <v>0</v>
      </c>
      <c r="E359" s="24">
        <v>0</v>
      </c>
      <c r="F359" s="24">
        <v>0</v>
      </c>
      <c r="G359" s="24">
        <v>0</v>
      </c>
      <c r="H359" s="24">
        <v>0</v>
      </c>
      <c r="I359" s="24">
        <v>0</v>
      </c>
      <c r="J359" s="1"/>
      <c r="K359" s="1"/>
      <c r="L359" s="1"/>
      <c r="M359" s="1"/>
      <c r="N359" s="1"/>
      <c r="O359" s="1"/>
      <c r="P359" s="1"/>
      <c r="Q359" s="1"/>
      <c r="R359" s="1"/>
      <c r="S359" s="1"/>
      <c r="T359" s="1"/>
      <c r="U359" s="1"/>
      <c r="V359" s="1"/>
      <c r="W359" s="1"/>
      <c r="X359" s="1"/>
      <c r="Y359" s="1"/>
      <c r="Z359" s="1"/>
      <c r="AA359" s="1"/>
    </row>
    <row r="360" spans="1:27" ht="25.5" customHeight="1">
      <c r="A360" s="1"/>
      <c r="B360" s="1">
        <v>335</v>
      </c>
      <c r="C360" s="24">
        <v>0</v>
      </c>
      <c r="D360" s="24">
        <v>0</v>
      </c>
      <c r="E360" s="24">
        <v>0</v>
      </c>
      <c r="F360" s="24">
        <v>0</v>
      </c>
      <c r="G360" s="24">
        <v>0</v>
      </c>
      <c r="H360" s="24">
        <v>0</v>
      </c>
      <c r="I360" s="24">
        <v>0</v>
      </c>
      <c r="J360" s="1"/>
      <c r="K360" s="1"/>
      <c r="L360" s="1"/>
      <c r="M360" s="1"/>
      <c r="N360" s="1"/>
      <c r="O360" s="1"/>
      <c r="P360" s="1"/>
      <c r="Q360" s="1"/>
      <c r="R360" s="1"/>
      <c r="S360" s="1"/>
      <c r="T360" s="1"/>
      <c r="U360" s="1"/>
      <c r="V360" s="1"/>
      <c r="W360" s="1"/>
      <c r="X360" s="1"/>
      <c r="Y360" s="1"/>
      <c r="Z360" s="1"/>
      <c r="AA360" s="1"/>
    </row>
    <row r="361" spans="1:27" ht="25.5" customHeight="1">
      <c r="A361" s="1"/>
      <c r="B361" s="1">
        <v>336</v>
      </c>
      <c r="C361" s="24">
        <v>0</v>
      </c>
      <c r="D361" s="24">
        <v>0</v>
      </c>
      <c r="E361" s="24">
        <v>0</v>
      </c>
      <c r="F361" s="24">
        <v>0</v>
      </c>
      <c r="G361" s="24">
        <v>0</v>
      </c>
      <c r="H361" s="24">
        <v>0</v>
      </c>
      <c r="I361" s="24">
        <v>0</v>
      </c>
      <c r="J361" s="1"/>
      <c r="K361" s="1"/>
      <c r="L361" s="1"/>
      <c r="M361" s="1"/>
      <c r="N361" s="1"/>
      <c r="O361" s="1"/>
      <c r="P361" s="1"/>
      <c r="Q361" s="1"/>
      <c r="R361" s="1"/>
      <c r="S361" s="1"/>
      <c r="T361" s="1"/>
      <c r="U361" s="1"/>
      <c r="V361" s="1"/>
      <c r="W361" s="1"/>
      <c r="X361" s="1"/>
      <c r="Y361" s="1"/>
      <c r="Z361" s="1"/>
      <c r="AA361" s="1"/>
    </row>
    <row r="362" spans="1:27" ht="25.5" customHeight="1">
      <c r="A362" s="1"/>
      <c r="B362" s="1">
        <v>337</v>
      </c>
      <c r="C362" s="24">
        <v>0</v>
      </c>
      <c r="D362" s="24">
        <v>0</v>
      </c>
      <c r="E362" s="24">
        <v>0</v>
      </c>
      <c r="F362" s="24">
        <v>0</v>
      </c>
      <c r="G362" s="24">
        <v>0</v>
      </c>
      <c r="H362" s="24">
        <v>0</v>
      </c>
      <c r="I362" s="24">
        <v>0</v>
      </c>
      <c r="J362" s="1"/>
      <c r="K362" s="1"/>
      <c r="L362" s="1"/>
      <c r="M362" s="1"/>
      <c r="N362" s="1"/>
      <c r="O362" s="1"/>
      <c r="P362" s="1"/>
      <c r="Q362" s="1"/>
      <c r="R362" s="1"/>
      <c r="S362" s="1"/>
      <c r="T362" s="1"/>
      <c r="U362" s="1"/>
      <c r="V362" s="1"/>
      <c r="W362" s="1"/>
      <c r="X362" s="1"/>
      <c r="Y362" s="1"/>
      <c r="Z362" s="1"/>
      <c r="AA362" s="1"/>
    </row>
    <row r="363" spans="1:27" ht="25.5" customHeight="1">
      <c r="A363" s="1"/>
      <c r="B363" s="1">
        <v>338</v>
      </c>
      <c r="C363" s="24">
        <v>0</v>
      </c>
      <c r="D363" s="24">
        <v>0</v>
      </c>
      <c r="E363" s="24">
        <v>0</v>
      </c>
      <c r="F363" s="24">
        <v>0</v>
      </c>
      <c r="G363" s="24">
        <v>0</v>
      </c>
      <c r="H363" s="24">
        <v>0</v>
      </c>
      <c r="I363" s="24">
        <v>0</v>
      </c>
      <c r="J363" s="1"/>
      <c r="K363" s="1"/>
      <c r="L363" s="1"/>
      <c r="M363" s="1"/>
      <c r="N363" s="1"/>
      <c r="O363" s="1"/>
      <c r="P363" s="1"/>
      <c r="Q363" s="1"/>
      <c r="R363" s="1"/>
      <c r="S363" s="1"/>
      <c r="T363" s="1"/>
      <c r="U363" s="1"/>
      <c r="V363" s="1"/>
      <c r="W363" s="1"/>
      <c r="X363" s="1"/>
      <c r="Y363" s="1"/>
      <c r="Z363" s="1"/>
      <c r="AA363" s="1"/>
    </row>
    <row r="364" spans="1:27" ht="25.5" customHeight="1">
      <c r="A364" s="1"/>
      <c r="B364" s="1">
        <v>339</v>
      </c>
      <c r="C364" s="24">
        <v>0</v>
      </c>
      <c r="D364" s="24">
        <v>0</v>
      </c>
      <c r="E364" s="24">
        <v>0</v>
      </c>
      <c r="F364" s="24">
        <v>0</v>
      </c>
      <c r="G364" s="24">
        <v>0</v>
      </c>
      <c r="H364" s="24">
        <v>0</v>
      </c>
      <c r="I364" s="24">
        <v>0</v>
      </c>
      <c r="J364" s="1"/>
      <c r="K364" s="1"/>
      <c r="L364" s="1"/>
      <c r="M364" s="1"/>
      <c r="N364" s="1"/>
      <c r="O364" s="1"/>
      <c r="P364" s="1"/>
      <c r="Q364" s="1"/>
      <c r="R364" s="1"/>
      <c r="S364" s="1"/>
      <c r="T364" s="1"/>
      <c r="U364" s="1"/>
      <c r="V364" s="1"/>
      <c r="W364" s="1"/>
      <c r="X364" s="1"/>
      <c r="Y364" s="1"/>
      <c r="Z364" s="1"/>
      <c r="AA364" s="1"/>
    </row>
    <row r="365" spans="1:27" ht="25.5" customHeight="1">
      <c r="A365" s="1"/>
      <c r="B365" s="1">
        <v>340</v>
      </c>
      <c r="C365" s="24">
        <v>0</v>
      </c>
      <c r="D365" s="24">
        <v>0</v>
      </c>
      <c r="E365" s="24">
        <v>0</v>
      </c>
      <c r="F365" s="24">
        <v>0</v>
      </c>
      <c r="G365" s="24">
        <v>0</v>
      </c>
      <c r="H365" s="24">
        <v>0</v>
      </c>
      <c r="I365" s="24">
        <v>0</v>
      </c>
      <c r="J365" s="1"/>
      <c r="K365" s="1"/>
      <c r="L365" s="1"/>
      <c r="M365" s="1"/>
      <c r="N365" s="1"/>
      <c r="O365" s="1"/>
      <c r="P365" s="1"/>
      <c r="Q365" s="1"/>
      <c r="R365" s="1"/>
      <c r="S365" s="1"/>
      <c r="T365" s="1"/>
      <c r="U365" s="1"/>
      <c r="V365" s="1"/>
      <c r="W365" s="1"/>
      <c r="X365" s="1"/>
      <c r="Y365" s="1"/>
      <c r="Z365" s="1"/>
      <c r="AA365" s="1"/>
    </row>
    <row r="366" spans="1:27" ht="25.5" customHeight="1">
      <c r="A366" s="1"/>
      <c r="B366" s="1">
        <v>341</v>
      </c>
      <c r="C366" s="24">
        <v>0</v>
      </c>
      <c r="D366" s="24">
        <v>0</v>
      </c>
      <c r="E366" s="24">
        <v>0</v>
      </c>
      <c r="F366" s="24">
        <v>0</v>
      </c>
      <c r="G366" s="24">
        <v>0</v>
      </c>
      <c r="H366" s="24">
        <v>0</v>
      </c>
      <c r="I366" s="24">
        <v>0</v>
      </c>
      <c r="J366" s="1"/>
      <c r="K366" s="1"/>
      <c r="L366" s="1"/>
      <c r="M366" s="1"/>
      <c r="N366" s="1"/>
      <c r="O366" s="1"/>
      <c r="P366" s="1"/>
      <c r="Q366" s="1"/>
      <c r="R366" s="1"/>
      <c r="S366" s="1"/>
      <c r="T366" s="1"/>
      <c r="U366" s="1"/>
      <c r="V366" s="1"/>
      <c r="W366" s="1"/>
      <c r="X366" s="1"/>
      <c r="Y366" s="1"/>
      <c r="Z366" s="1"/>
      <c r="AA366" s="1"/>
    </row>
    <row r="367" spans="1:27" ht="25.5" customHeight="1">
      <c r="A367" s="1"/>
      <c r="B367" s="1">
        <v>342</v>
      </c>
      <c r="C367" s="24">
        <v>0</v>
      </c>
      <c r="D367" s="24">
        <v>0</v>
      </c>
      <c r="E367" s="24">
        <v>0</v>
      </c>
      <c r="F367" s="24">
        <v>0</v>
      </c>
      <c r="G367" s="24">
        <v>0</v>
      </c>
      <c r="H367" s="24">
        <v>0</v>
      </c>
      <c r="I367" s="24">
        <v>0</v>
      </c>
      <c r="J367" s="1"/>
      <c r="K367" s="1"/>
      <c r="L367" s="1"/>
      <c r="M367" s="1"/>
      <c r="N367" s="1"/>
      <c r="O367" s="1"/>
      <c r="P367" s="1"/>
      <c r="Q367" s="1"/>
      <c r="R367" s="1"/>
      <c r="S367" s="1"/>
      <c r="T367" s="1"/>
      <c r="U367" s="1"/>
      <c r="V367" s="1"/>
      <c r="W367" s="1"/>
      <c r="X367" s="1"/>
      <c r="Y367" s="1"/>
      <c r="Z367" s="1"/>
      <c r="AA367" s="1"/>
    </row>
    <row r="368" spans="1:27" ht="25.5" customHeight="1">
      <c r="A368" s="1"/>
      <c r="B368" s="1">
        <v>343</v>
      </c>
      <c r="C368" s="24">
        <v>0</v>
      </c>
      <c r="D368" s="24">
        <v>0</v>
      </c>
      <c r="E368" s="24">
        <v>0</v>
      </c>
      <c r="F368" s="24">
        <v>0</v>
      </c>
      <c r="G368" s="24">
        <v>0</v>
      </c>
      <c r="H368" s="24">
        <v>0</v>
      </c>
      <c r="I368" s="24">
        <v>0</v>
      </c>
      <c r="J368" s="1"/>
      <c r="K368" s="1"/>
      <c r="L368" s="1"/>
      <c r="M368" s="1"/>
      <c r="N368" s="1"/>
      <c r="O368" s="1"/>
      <c r="P368" s="1"/>
      <c r="Q368" s="1"/>
      <c r="R368" s="1"/>
      <c r="S368" s="1"/>
      <c r="T368" s="1"/>
      <c r="U368" s="1"/>
      <c r="V368" s="1"/>
      <c r="W368" s="1"/>
      <c r="X368" s="1"/>
      <c r="Y368" s="1"/>
      <c r="Z368" s="1"/>
      <c r="AA368" s="1"/>
    </row>
    <row r="369" spans="1:27" ht="25.5" customHeight="1">
      <c r="A369" s="1"/>
      <c r="B369" s="1">
        <v>344</v>
      </c>
      <c r="C369" s="24">
        <v>0</v>
      </c>
      <c r="D369" s="24">
        <v>0</v>
      </c>
      <c r="E369" s="24">
        <v>0</v>
      </c>
      <c r="F369" s="24">
        <v>0</v>
      </c>
      <c r="G369" s="24">
        <v>0</v>
      </c>
      <c r="H369" s="24">
        <v>0</v>
      </c>
      <c r="I369" s="24">
        <v>0</v>
      </c>
      <c r="J369" s="1"/>
      <c r="K369" s="1"/>
      <c r="L369" s="1"/>
      <c r="M369" s="1"/>
      <c r="N369" s="1"/>
      <c r="O369" s="1"/>
      <c r="P369" s="1"/>
      <c r="Q369" s="1"/>
      <c r="R369" s="1"/>
      <c r="S369" s="1"/>
      <c r="T369" s="1"/>
      <c r="U369" s="1"/>
      <c r="V369" s="1"/>
      <c r="W369" s="1"/>
      <c r="X369" s="1"/>
      <c r="Y369" s="1"/>
      <c r="Z369" s="1"/>
      <c r="AA369" s="1"/>
    </row>
    <row r="370" spans="1:27" ht="25.5" customHeight="1">
      <c r="A370" s="1"/>
      <c r="B370" s="1">
        <v>345</v>
      </c>
      <c r="C370" s="24">
        <v>0</v>
      </c>
      <c r="D370" s="24">
        <v>0</v>
      </c>
      <c r="E370" s="24">
        <v>0</v>
      </c>
      <c r="F370" s="24">
        <v>0</v>
      </c>
      <c r="G370" s="24">
        <v>0</v>
      </c>
      <c r="H370" s="24">
        <v>0</v>
      </c>
      <c r="I370" s="24">
        <v>0</v>
      </c>
      <c r="J370" s="1"/>
      <c r="K370" s="1"/>
      <c r="L370" s="1"/>
      <c r="M370" s="1"/>
      <c r="N370" s="1"/>
      <c r="O370" s="1"/>
      <c r="P370" s="1"/>
      <c r="Q370" s="1"/>
      <c r="R370" s="1"/>
      <c r="S370" s="1"/>
      <c r="T370" s="1"/>
      <c r="U370" s="1"/>
      <c r="V370" s="1"/>
      <c r="W370" s="1"/>
      <c r="X370" s="1"/>
      <c r="Y370" s="1"/>
      <c r="Z370" s="1"/>
      <c r="AA370" s="1"/>
    </row>
    <row r="371" spans="1:27" ht="25.5" customHeight="1">
      <c r="A371" s="1"/>
      <c r="B371" s="1">
        <v>346</v>
      </c>
      <c r="C371" s="24">
        <v>0</v>
      </c>
      <c r="D371" s="24">
        <v>0</v>
      </c>
      <c r="E371" s="24">
        <v>0</v>
      </c>
      <c r="F371" s="24">
        <v>0</v>
      </c>
      <c r="G371" s="24">
        <v>0</v>
      </c>
      <c r="H371" s="24">
        <v>0</v>
      </c>
      <c r="I371" s="24">
        <v>0</v>
      </c>
      <c r="J371" s="1"/>
      <c r="K371" s="1"/>
      <c r="L371" s="1"/>
      <c r="M371" s="1"/>
      <c r="N371" s="1"/>
      <c r="O371" s="1"/>
      <c r="P371" s="1"/>
      <c r="Q371" s="1"/>
      <c r="R371" s="1"/>
      <c r="S371" s="1"/>
      <c r="T371" s="1"/>
      <c r="U371" s="1"/>
      <c r="V371" s="1"/>
      <c r="W371" s="1"/>
      <c r="X371" s="1"/>
      <c r="Y371" s="1"/>
      <c r="Z371" s="1"/>
      <c r="AA371" s="1"/>
    </row>
    <row r="372" spans="1:27" ht="25.5" customHeight="1">
      <c r="A372" s="1"/>
      <c r="B372" s="1">
        <v>347</v>
      </c>
      <c r="C372" s="24">
        <v>0</v>
      </c>
      <c r="D372" s="24">
        <v>0</v>
      </c>
      <c r="E372" s="24">
        <v>0</v>
      </c>
      <c r="F372" s="24">
        <v>0</v>
      </c>
      <c r="G372" s="24">
        <v>0</v>
      </c>
      <c r="H372" s="24">
        <v>0</v>
      </c>
      <c r="I372" s="24">
        <v>0</v>
      </c>
      <c r="J372" s="1"/>
      <c r="K372" s="1"/>
      <c r="L372" s="1"/>
      <c r="M372" s="1"/>
      <c r="N372" s="1"/>
      <c r="O372" s="1"/>
      <c r="P372" s="1"/>
      <c r="Q372" s="1"/>
      <c r="R372" s="1"/>
      <c r="S372" s="1"/>
      <c r="T372" s="1"/>
      <c r="U372" s="1"/>
      <c r="V372" s="1"/>
      <c r="W372" s="1"/>
      <c r="X372" s="1"/>
      <c r="Y372" s="1"/>
      <c r="Z372" s="1"/>
      <c r="AA372" s="1"/>
    </row>
    <row r="373" spans="1:27" ht="25.5" customHeight="1">
      <c r="A373" s="1"/>
      <c r="B373" s="1">
        <v>348</v>
      </c>
      <c r="C373" s="24">
        <v>0</v>
      </c>
      <c r="D373" s="24">
        <v>0</v>
      </c>
      <c r="E373" s="24">
        <v>0</v>
      </c>
      <c r="F373" s="24">
        <v>0</v>
      </c>
      <c r="G373" s="24">
        <v>0</v>
      </c>
      <c r="H373" s="24">
        <v>0</v>
      </c>
      <c r="I373" s="24">
        <v>0</v>
      </c>
      <c r="J373" s="1"/>
      <c r="K373" s="1"/>
      <c r="L373" s="1"/>
      <c r="M373" s="1"/>
      <c r="N373" s="1"/>
      <c r="O373" s="1"/>
      <c r="P373" s="1"/>
      <c r="Q373" s="1"/>
      <c r="R373" s="1"/>
      <c r="S373" s="1"/>
      <c r="T373" s="1"/>
      <c r="U373" s="1"/>
      <c r="V373" s="1"/>
      <c r="W373" s="1"/>
      <c r="X373" s="1"/>
      <c r="Y373" s="1"/>
      <c r="Z373" s="1"/>
      <c r="AA373" s="1"/>
    </row>
    <row r="374" spans="1:27" ht="25.5" customHeight="1">
      <c r="A374" s="1"/>
      <c r="B374" s="1">
        <v>349</v>
      </c>
      <c r="C374" s="24">
        <v>0</v>
      </c>
      <c r="D374" s="24">
        <v>0</v>
      </c>
      <c r="E374" s="24">
        <v>0</v>
      </c>
      <c r="F374" s="24">
        <v>0</v>
      </c>
      <c r="G374" s="24">
        <v>0</v>
      </c>
      <c r="H374" s="24">
        <v>0</v>
      </c>
      <c r="I374" s="24">
        <v>0</v>
      </c>
      <c r="J374" s="1"/>
      <c r="K374" s="1"/>
      <c r="L374" s="1"/>
      <c r="M374" s="1"/>
      <c r="N374" s="1"/>
      <c r="O374" s="1"/>
      <c r="P374" s="1"/>
      <c r="Q374" s="1"/>
      <c r="R374" s="1"/>
      <c r="S374" s="1"/>
      <c r="T374" s="1"/>
      <c r="U374" s="1"/>
      <c r="V374" s="1"/>
      <c r="W374" s="1"/>
      <c r="X374" s="1"/>
      <c r="Y374" s="1"/>
      <c r="Z374" s="1"/>
      <c r="AA374" s="1"/>
    </row>
    <row r="375" spans="1:27" ht="25.5" customHeight="1">
      <c r="A375" s="1"/>
      <c r="B375" s="1">
        <v>350</v>
      </c>
      <c r="C375" s="24">
        <v>0</v>
      </c>
      <c r="D375" s="24">
        <v>0</v>
      </c>
      <c r="E375" s="24">
        <v>0</v>
      </c>
      <c r="F375" s="24">
        <v>0</v>
      </c>
      <c r="G375" s="24">
        <v>0</v>
      </c>
      <c r="H375" s="24">
        <v>0</v>
      </c>
      <c r="I375" s="24">
        <v>0</v>
      </c>
      <c r="J375" s="1"/>
      <c r="K375" s="1"/>
      <c r="L375" s="1"/>
      <c r="M375" s="1"/>
      <c r="N375" s="1"/>
      <c r="O375" s="1"/>
      <c r="P375" s="1"/>
      <c r="Q375" s="1"/>
      <c r="R375" s="1"/>
      <c r="S375" s="1"/>
      <c r="T375" s="1"/>
      <c r="U375" s="1"/>
      <c r="V375" s="1"/>
      <c r="W375" s="1"/>
      <c r="X375" s="1"/>
      <c r="Y375" s="1"/>
      <c r="Z375" s="1"/>
      <c r="AA375" s="1"/>
    </row>
    <row r="376" spans="1:27" ht="25.5" customHeight="1">
      <c r="A376" s="1"/>
      <c r="B376" s="1">
        <v>351</v>
      </c>
      <c r="C376" s="24">
        <v>0</v>
      </c>
      <c r="D376" s="24">
        <v>0</v>
      </c>
      <c r="E376" s="24">
        <v>0</v>
      </c>
      <c r="F376" s="24">
        <v>0</v>
      </c>
      <c r="G376" s="24">
        <v>0</v>
      </c>
      <c r="H376" s="24">
        <v>0</v>
      </c>
      <c r="I376" s="24">
        <v>0</v>
      </c>
      <c r="J376" s="1"/>
      <c r="K376" s="1"/>
      <c r="L376" s="1"/>
      <c r="M376" s="1"/>
      <c r="N376" s="1"/>
      <c r="O376" s="1"/>
      <c r="P376" s="1"/>
      <c r="Q376" s="1"/>
      <c r="R376" s="1"/>
      <c r="S376" s="1"/>
      <c r="T376" s="1"/>
      <c r="U376" s="1"/>
      <c r="V376" s="1"/>
      <c r="W376" s="1"/>
      <c r="X376" s="1"/>
      <c r="Y376" s="1"/>
      <c r="Z376" s="1"/>
      <c r="AA376" s="1"/>
    </row>
    <row r="377" spans="1:27" ht="25.5" customHeight="1">
      <c r="A377" s="1"/>
      <c r="B377" s="1">
        <v>352</v>
      </c>
      <c r="C377" s="24">
        <v>0</v>
      </c>
      <c r="D377" s="24">
        <v>0</v>
      </c>
      <c r="E377" s="24">
        <v>0</v>
      </c>
      <c r="F377" s="24">
        <v>0</v>
      </c>
      <c r="G377" s="24">
        <v>0</v>
      </c>
      <c r="H377" s="24">
        <v>0</v>
      </c>
      <c r="I377" s="24">
        <v>0</v>
      </c>
      <c r="J377" s="1"/>
      <c r="K377" s="1"/>
      <c r="L377" s="1"/>
      <c r="M377" s="1"/>
      <c r="N377" s="1"/>
      <c r="O377" s="1"/>
      <c r="P377" s="1"/>
      <c r="Q377" s="1"/>
      <c r="R377" s="1"/>
      <c r="S377" s="1"/>
      <c r="T377" s="1"/>
      <c r="U377" s="1"/>
      <c r="V377" s="1"/>
      <c r="W377" s="1"/>
      <c r="X377" s="1"/>
      <c r="Y377" s="1"/>
      <c r="Z377" s="1"/>
      <c r="AA377" s="1"/>
    </row>
    <row r="378" spans="1:27" ht="25.5" customHeight="1">
      <c r="A378" s="1"/>
      <c r="B378" s="1">
        <v>353</v>
      </c>
      <c r="C378" s="24">
        <v>0</v>
      </c>
      <c r="D378" s="24">
        <v>0</v>
      </c>
      <c r="E378" s="24">
        <v>0</v>
      </c>
      <c r="F378" s="24">
        <v>0</v>
      </c>
      <c r="G378" s="24">
        <v>0</v>
      </c>
      <c r="H378" s="24">
        <v>0</v>
      </c>
      <c r="I378" s="24">
        <v>0</v>
      </c>
      <c r="J378" s="1"/>
      <c r="K378" s="1"/>
      <c r="L378" s="1"/>
      <c r="M378" s="1"/>
      <c r="N378" s="1"/>
      <c r="O378" s="1"/>
      <c r="P378" s="1"/>
      <c r="Q378" s="1"/>
      <c r="R378" s="1"/>
      <c r="S378" s="1"/>
      <c r="T378" s="1"/>
      <c r="U378" s="1"/>
      <c r="V378" s="1"/>
      <c r="W378" s="1"/>
      <c r="X378" s="1"/>
      <c r="Y378" s="1"/>
      <c r="Z378" s="1"/>
      <c r="AA378" s="1"/>
    </row>
    <row r="379" spans="1:27" ht="25.5" customHeight="1">
      <c r="A379" s="1"/>
      <c r="B379" s="1">
        <v>354</v>
      </c>
      <c r="C379" s="24">
        <v>0</v>
      </c>
      <c r="D379" s="24">
        <v>0</v>
      </c>
      <c r="E379" s="24">
        <v>0</v>
      </c>
      <c r="F379" s="24">
        <v>0</v>
      </c>
      <c r="G379" s="24">
        <v>0</v>
      </c>
      <c r="H379" s="24">
        <v>0</v>
      </c>
      <c r="I379" s="24">
        <v>0</v>
      </c>
      <c r="J379" s="1"/>
      <c r="K379" s="1"/>
      <c r="L379" s="1"/>
      <c r="M379" s="1"/>
      <c r="N379" s="1"/>
      <c r="O379" s="1"/>
      <c r="P379" s="1"/>
      <c r="Q379" s="1"/>
      <c r="R379" s="1"/>
      <c r="S379" s="1"/>
      <c r="T379" s="1"/>
      <c r="U379" s="1"/>
      <c r="V379" s="1"/>
      <c r="W379" s="1"/>
      <c r="X379" s="1"/>
      <c r="Y379" s="1"/>
      <c r="Z379" s="1"/>
      <c r="AA379" s="1"/>
    </row>
    <row r="380" spans="1:27" ht="25.5" customHeight="1">
      <c r="A380" s="1"/>
      <c r="B380" s="1">
        <v>355</v>
      </c>
      <c r="C380" s="24">
        <v>0</v>
      </c>
      <c r="D380" s="24">
        <v>0</v>
      </c>
      <c r="E380" s="24">
        <v>0</v>
      </c>
      <c r="F380" s="24">
        <v>0</v>
      </c>
      <c r="G380" s="24">
        <v>0</v>
      </c>
      <c r="H380" s="24">
        <v>0</v>
      </c>
      <c r="I380" s="24">
        <v>0</v>
      </c>
      <c r="J380" s="1"/>
      <c r="K380" s="1"/>
      <c r="L380" s="1"/>
      <c r="M380" s="1"/>
      <c r="N380" s="1"/>
      <c r="O380" s="1"/>
      <c r="P380" s="1"/>
      <c r="Q380" s="1"/>
      <c r="R380" s="1"/>
      <c r="S380" s="1"/>
      <c r="T380" s="1"/>
      <c r="U380" s="1"/>
      <c r="V380" s="1"/>
      <c r="W380" s="1"/>
      <c r="X380" s="1"/>
      <c r="Y380" s="1"/>
      <c r="Z380" s="1"/>
      <c r="AA380" s="1"/>
    </row>
    <row r="381" spans="1:27" ht="25.5" customHeight="1">
      <c r="A381" s="1"/>
      <c r="B381" s="1">
        <v>356</v>
      </c>
      <c r="C381" s="24">
        <v>0</v>
      </c>
      <c r="D381" s="24">
        <v>0</v>
      </c>
      <c r="E381" s="24">
        <v>0</v>
      </c>
      <c r="F381" s="24">
        <v>0</v>
      </c>
      <c r="G381" s="24">
        <v>0</v>
      </c>
      <c r="H381" s="24">
        <v>0</v>
      </c>
      <c r="I381" s="24">
        <v>0</v>
      </c>
      <c r="J381" s="1"/>
      <c r="K381" s="1"/>
      <c r="L381" s="1"/>
      <c r="M381" s="1"/>
      <c r="N381" s="1"/>
      <c r="O381" s="1"/>
      <c r="P381" s="1"/>
      <c r="Q381" s="1"/>
      <c r="R381" s="1"/>
      <c r="S381" s="1"/>
      <c r="T381" s="1"/>
      <c r="U381" s="1"/>
      <c r="V381" s="1"/>
      <c r="W381" s="1"/>
      <c r="X381" s="1"/>
      <c r="Y381" s="1"/>
      <c r="Z381" s="1"/>
      <c r="AA381" s="1"/>
    </row>
    <row r="382" spans="1:27" ht="25.5" customHeight="1">
      <c r="A382" s="1"/>
      <c r="B382" s="1">
        <v>357</v>
      </c>
      <c r="C382" s="24">
        <v>0</v>
      </c>
      <c r="D382" s="24">
        <v>0</v>
      </c>
      <c r="E382" s="24">
        <v>0</v>
      </c>
      <c r="F382" s="24">
        <v>0</v>
      </c>
      <c r="G382" s="24">
        <v>0</v>
      </c>
      <c r="H382" s="24">
        <v>0</v>
      </c>
      <c r="I382" s="24">
        <v>0</v>
      </c>
      <c r="J382" s="1"/>
      <c r="K382" s="1"/>
      <c r="L382" s="1"/>
      <c r="M382" s="1"/>
      <c r="N382" s="1"/>
      <c r="O382" s="1"/>
      <c r="P382" s="1"/>
      <c r="Q382" s="1"/>
      <c r="R382" s="1"/>
      <c r="S382" s="1"/>
      <c r="T382" s="1"/>
      <c r="U382" s="1"/>
      <c r="V382" s="1"/>
      <c r="W382" s="1"/>
      <c r="X382" s="1"/>
      <c r="Y382" s="1"/>
      <c r="Z382" s="1"/>
      <c r="AA382" s="1"/>
    </row>
    <row r="383" spans="1:27" ht="25.5" customHeight="1">
      <c r="A383" s="1"/>
      <c r="B383" s="1">
        <v>358</v>
      </c>
      <c r="C383" s="24">
        <v>0</v>
      </c>
      <c r="D383" s="24">
        <v>0</v>
      </c>
      <c r="E383" s="24">
        <v>0</v>
      </c>
      <c r="F383" s="24">
        <v>0</v>
      </c>
      <c r="G383" s="24">
        <v>0</v>
      </c>
      <c r="H383" s="24">
        <v>0</v>
      </c>
      <c r="I383" s="24">
        <v>0</v>
      </c>
      <c r="J383" s="1"/>
      <c r="K383" s="1"/>
      <c r="L383" s="1"/>
      <c r="M383" s="1"/>
      <c r="N383" s="1"/>
      <c r="O383" s="1"/>
      <c r="P383" s="1"/>
      <c r="Q383" s="1"/>
      <c r="R383" s="1"/>
      <c r="S383" s="1"/>
      <c r="T383" s="1"/>
      <c r="U383" s="1"/>
      <c r="V383" s="1"/>
      <c r="W383" s="1"/>
      <c r="X383" s="1"/>
      <c r="Y383" s="1"/>
      <c r="Z383" s="1"/>
      <c r="AA383" s="1"/>
    </row>
    <row r="384" spans="1:27" ht="25.5" customHeight="1">
      <c r="A384" s="1"/>
      <c r="B384" s="1">
        <v>359</v>
      </c>
      <c r="C384" s="24">
        <v>0</v>
      </c>
      <c r="D384" s="24">
        <v>0</v>
      </c>
      <c r="E384" s="24">
        <v>0</v>
      </c>
      <c r="F384" s="24">
        <v>0</v>
      </c>
      <c r="G384" s="24">
        <v>0</v>
      </c>
      <c r="H384" s="24">
        <v>0</v>
      </c>
      <c r="I384" s="24">
        <v>0</v>
      </c>
      <c r="J384" s="1"/>
      <c r="K384" s="1"/>
      <c r="L384" s="1"/>
      <c r="M384" s="1"/>
      <c r="N384" s="1"/>
      <c r="O384" s="1"/>
      <c r="P384" s="1"/>
      <c r="Q384" s="1"/>
      <c r="R384" s="1"/>
      <c r="S384" s="1"/>
      <c r="T384" s="1"/>
      <c r="U384" s="1"/>
      <c r="V384" s="1"/>
      <c r="W384" s="1"/>
      <c r="X384" s="1"/>
      <c r="Y384" s="1"/>
      <c r="Z384" s="1"/>
      <c r="AA384" s="1"/>
    </row>
    <row r="385" spans="1:27" ht="25.5" customHeight="1">
      <c r="A385" s="1"/>
      <c r="B385" s="1">
        <v>360</v>
      </c>
      <c r="C385" s="24">
        <v>0</v>
      </c>
      <c r="D385" s="24">
        <v>0</v>
      </c>
      <c r="E385" s="24">
        <v>0</v>
      </c>
      <c r="F385" s="24">
        <v>0</v>
      </c>
      <c r="G385" s="24">
        <v>0</v>
      </c>
      <c r="H385" s="24">
        <v>0</v>
      </c>
      <c r="I385" s="24">
        <v>0</v>
      </c>
      <c r="J385" s="1"/>
      <c r="K385" s="1"/>
      <c r="L385" s="1"/>
      <c r="M385" s="1"/>
      <c r="N385" s="1"/>
      <c r="O385" s="1"/>
      <c r="P385" s="1"/>
      <c r="Q385" s="1"/>
      <c r="R385" s="1"/>
      <c r="S385" s="1"/>
      <c r="T385" s="1"/>
      <c r="U385" s="1"/>
      <c r="V385" s="1"/>
      <c r="W385" s="1"/>
      <c r="X385" s="1"/>
      <c r="Y385" s="1"/>
      <c r="Z385" s="1"/>
      <c r="AA385" s="1"/>
    </row>
    <row r="386" spans="1:27" ht="25.5" customHeight="1">
      <c r="A386" s="1"/>
      <c r="B386" s="1">
        <v>361</v>
      </c>
      <c r="C386" s="24">
        <v>0</v>
      </c>
      <c r="D386" s="24">
        <v>0</v>
      </c>
      <c r="E386" s="24">
        <v>0</v>
      </c>
      <c r="F386" s="24">
        <v>0</v>
      </c>
      <c r="G386" s="24">
        <v>0</v>
      </c>
      <c r="H386" s="24">
        <v>0</v>
      </c>
      <c r="I386" s="24">
        <v>0</v>
      </c>
      <c r="J386" s="1"/>
      <c r="K386" s="1"/>
      <c r="L386" s="1"/>
      <c r="M386" s="1"/>
      <c r="N386" s="1"/>
      <c r="O386" s="1"/>
      <c r="P386" s="1"/>
      <c r="Q386" s="1"/>
      <c r="R386" s="1"/>
      <c r="S386" s="1"/>
      <c r="T386" s="1"/>
      <c r="U386" s="1"/>
      <c r="V386" s="1"/>
      <c r="W386" s="1"/>
      <c r="X386" s="1"/>
      <c r="Y386" s="1"/>
      <c r="Z386" s="1"/>
      <c r="AA386" s="1"/>
    </row>
    <row r="387" spans="1:27" ht="25.5" customHeight="1">
      <c r="A387" s="1"/>
      <c r="B387" s="1">
        <v>362</v>
      </c>
      <c r="C387" s="24">
        <v>0</v>
      </c>
      <c r="D387" s="24">
        <v>0</v>
      </c>
      <c r="E387" s="24">
        <v>0</v>
      </c>
      <c r="F387" s="24">
        <v>0</v>
      </c>
      <c r="G387" s="24">
        <v>0</v>
      </c>
      <c r="H387" s="24">
        <v>0</v>
      </c>
      <c r="I387" s="24">
        <v>0</v>
      </c>
      <c r="J387" s="1"/>
      <c r="K387" s="1"/>
      <c r="L387" s="1"/>
      <c r="M387" s="1"/>
      <c r="N387" s="1"/>
      <c r="O387" s="1"/>
      <c r="P387" s="1"/>
      <c r="Q387" s="1"/>
      <c r="R387" s="1"/>
      <c r="S387" s="1"/>
      <c r="T387" s="1"/>
      <c r="U387" s="1"/>
      <c r="V387" s="1"/>
      <c r="W387" s="1"/>
      <c r="X387" s="1"/>
      <c r="Y387" s="1"/>
      <c r="Z387" s="1"/>
      <c r="AA387" s="1"/>
    </row>
    <row r="388" spans="1:27" ht="25.5" customHeight="1">
      <c r="A388" s="1"/>
      <c r="B388" s="1">
        <v>363</v>
      </c>
      <c r="C388" s="24">
        <v>0</v>
      </c>
      <c r="D388" s="24">
        <v>0</v>
      </c>
      <c r="E388" s="24">
        <v>0</v>
      </c>
      <c r="F388" s="24">
        <v>0</v>
      </c>
      <c r="G388" s="24">
        <v>0</v>
      </c>
      <c r="H388" s="24">
        <v>0</v>
      </c>
      <c r="I388" s="24">
        <v>0</v>
      </c>
      <c r="J388" s="1"/>
      <c r="K388" s="1"/>
      <c r="L388" s="1"/>
      <c r="M388" s="1"/>
      <c r="N388" s="1"/>
      <c r="O388" s="1"/>
      <c r="P388" s="1"/>
      <c r="Q388" s="1"/>
      <c r="R388" s="1"/>
      <c r="S388" s="1"/>
      <c r="T388" s="1"/>
      <c r="U388" s="1"/>
      <c r="V388" s="1"/>
      <c r="W388" s="1"/>
      <c r="X388" s="1"/>
      <c r="Y388" s="1"/>
      <c r="Z388" s="1"/>
      <c r="AA388" s="1"/>
    </row>
    <row r="389" spans="1:27" ht="25.5" customHeight="1">
      <c r="A389" s="1"/>
      <c r="B389" s="1">
        <v>364</v>
      </c>
      <c r="C389" s="24">
        <v>0</v>
      </c>
      <c r="D389" s="24">
        <v>0</v>
      </c>
      <c r="E389" s="24">
        <v>0</v>
      </c>
      <c r="F389" s="24">
        <v>0</v>
      </c>
      <c r="G389" s="24">
        <v>0</v>
      </c>
      <c r="H389" s="24">
        <v>0</v>
      </c>
      <c r="I389" s="24">
        <v>0</v>
      </c>
      <c r="J389" s="1"/>
      <c r="K389" s="1"/>
      <c r="L389" s="1"/>
      <c r="M389" s="1"/>
      <c r="N389" s="1"/>
      <c r="O389" s="1"/>
      <c r="P389" s="1"/>
      <c r="Q389" s="1"/>
      <c r="R389" s="1"/>
      <c r="S389" s="1"/>
      <c r="T389" s="1"/>
      <c r="U389" s="1"/>
      <c r="V389" s="1"/>
      <c r="W389" s="1"/>
      <c r="X389" s="1"/>
      <c r="Y389" s="1"/>
      <c r="Z389" s="1"/>
      <c r="AA389" s="1"/>
    </row>
    <row r="390" spans="1:27" ht="25.5" customHeight="1">
      <c r="A390" s="1"/>
      <c r="B390" s="1">
        <v>365</v>
      </c>
      <c r="C390" s="24">
        <v>0</v>
      </c>
      <c r="D390" s="24">
        <v>0</v>
      </c>
      <c r="E390" s="24">
        <v>0</v>
      </c>
      <c r="F390" s="24">
        <v>0</v>
      </c>
      <c r="G390" s="24">
        <v>0</v>
      </c>
      <c r="H390" s="24">
        <v>0</v>
      </c>
      <c r="I390" s="24">
        <v>0</v>
      </c>
      <c r="J390" s="1"/>
      <c r="K390" s="1"/>
      <c r="L390" s="1"/>
      <c r="M390" s="1"/>
      <c r="N390" s="1"/>
      <c r="O390" s="1"/>
      <c r="P390" s="1"/>
      <c r="Q390" s="1"/>
      <c r="R390" s="1"/>
      <c r="S390" s="1"/>
      <c r="T390" s="1"/>
      <c r="U390" s="1"/>
      <c r="V390" s="1"/>
      <c r="W390" s="1"/>
      <c r="X390" s="1"/>
      <c r="Y390" s="1"/>
      <c r="Z390" s="1"/>
      <c r="AA390" s="1"/>
    </row>
    <row r="391" spans="1:27" ht="25.5" customHeight="1">
      <c r="A391" s="1"/>
      <c r="B391" s="1">
        <v>366</v>
      </c>
      <c r="C391" s="24">
        <v>0</v>
      </c>
      <c r="D391" s="24">
        <v>0</v>
      </c>
      <c r="E391" s="24">
        <v>0</v>
      </c>
      <c r="F391" s="24">
        <v>0</v>
      </c>
      <c r="G391" s="24">
        <v>0</v>
      </c>
      <c r="H391" s="24">
        <v>0</v>
      </c>
      <c r="I391" s="24">
        <v>0</v>
      </c>
      <c r="J391" s="1"/>
      <c r="K391" s="1"/>
      <c r="L391" s="1"/>
      <c r="M391" s="1"/>
      <c r="N391" s="1"/>
      <c r="O391" s="1"/>
      <c r="P391" s="1"/>
      <c r="Q391" s="1"/>
      <c r="R391" s="1"/>
      <c r="S391" s="1"/>
      <c r="T391" s="1"/>
      <c r="U391" s="1"/>
      <c r="V391" s="1"/>
      <c r="W391" s="1"/>
      <c r="X391" s="1"/>
      <c r="Y391" s="1"/>
      <c r="Z391" s="1"/>
      <c r="AA391" s="1"/>
    </row>
    <row r="392" spans="1:27" ht="25.5" customHeight="1">
      <c r="A392" s="1"/>
      <c r="B392" s="1">
        <v>367</v>
      </c>
      <c r="C392" s="24">
        <v>0</v>
      </c>
      <c r="D392" s="24">
        <v>0</v>
      </c>
      <c r="E392" s="24">
        <v>0</v>
      </c>
      <c r="F392" s="24">
        <v>0</v>
      </c>
      <c r="G392" s="24">
        <v>0</v>
      </c>
      <c r="H392" s="24">
        <v>0</v>
      </c>
      <c r="I392" s="24">
        <v>0</v>
      </c>
      <c r="J392" s="1"/>
      <c r="K392" s="1"/>
      <c r="L392" s="1"/>
      <c r="M392" s="1"/>
      <c r="N392" s="1"/>
      <c r="O392" s="1"/>
      <c r="P392" s="1"/>
      <c r="Q392" s="1"/>
      <c r="R392" s="1"/>
      <c r="S392" s="1"/>
      <c r="T392" s="1"/>
      <c r="U392" s="1"/>
      <c r="V392" s="1"/>
      <c r="W392" s="1"/>
      <c r="X392" s="1"/>
      <c r="Y392" s="1"/>
      <c r="Z392" s="1"/>
      <c r="AA392" s="1"/>
    </row>
    <row r="393" spans="1:27" ht="25.5" customHeight="1">
      <c r="A393" s="1"/>
      <c r="B393" s="1">
        <v>368</v>
      </c>
      <c r="C393" s="24">
        <v>0</v>
      </c>
      <c r="D393" s="24">
        <v>0</v>
      </c>
      <c r="E393" s="24">
        <v>0</v>
      </c>
      <c r="F393" s="24">
        <v>0</v>
      </c>
      <c r="G393" s="24">
        <v>0</v>
      </c>
      <c r="H393" s="24">
        <v>0</v>
      </c>
      <c r="I393" s="24">
        <v>0</v>
      </c>
      <c r="J393" s="1"/>
      <c r="K393" s="1"/>
      <c r="L393" s="1"/>
      <c r="M393" s="1"/>
      <c r="N393" s="1"/>
      <c r="O393" s="1"/>
      <c r="P393" s="1"/>
      <c r="Q393" s="1"/>
      <c r="R393" s="1"/>
      <c r="S393" s="1"/>
      <c r="T393" s="1"/>
      <c r="U393" s="1"/>
      <c r="V393" s="1"/>
      <c r="W393" s="1"/>
      <c r="X393" s="1"/>
      <c r="Y393" s="1"/>
      <c r="Z393" s="1"/>
      <c r="AA393" s="1"/>
    </row>
    <row r="394" spans="1:27" ht="25.5" customHeight="1">
      <c r="A394" s="1"/>
      <c r="B394" s="1">
        <v>369</v>
      </c>
      <c r="C394" s="24">
        <v>0</v>
      </c>
      <c r="D394" s="24">
        <v>0</v>
      </c>
      <c r="E394" s="24">
        <v>0</v>
      </c>
      <c r="F394" s="24">
        <v>0</v>
      </c>
      <c r="G394" s="24">
        <v>0</v>
      </c>
      <c r="H394" s="24">
        <v>0</v>
      </c>
      <c r="I394" s="24">
        <v>0</v>
      </c>
      <c r="J394" s="1"/>
      <c r="K394" s="1"/>
      <c r="L394" s="1"/>
      <c r="M394" s="1"/>
      <c r="N394" s="1"/>
      <c r="O394" s="1"/>
      <c r="P394" s="1"/>
      <c r="Q394" s="1"/>
      <c r="R394" s="1"/>
      <c r="S394" s="1"/>
      <c r="T394" s="1"/>
      <c r="U394" s="1"/>
      <c r="V394" s="1"/>
      <c r="W394" s="1"/>
      <c r="X394" s="1"/>
      <c r="Y394" s="1"/>
      <c r="Z394" s="1"/>
      <c r="AA394" s="1"/>
    </row>
    <row r="395" spans="1:27" ht="25.5" customHeight="1">
      <c r="A395" s="1"/>
      <c r="B395" s="1">
        <v>370</v>
      </c>
      <c r="C395" s="24">
        <v>0</v>
      </c>
      <c r="D395" s="24">
        <v>0</v>
      </c>
      <c r="E395" s="24">
        <v>0</v>
      </c>
      <c r="F395" s="24">
        <v>0</v>
      </c>
      <c r="G395" s="24">
        <v>0</v>
      </c>
      <c r="H395" s="24">
        <v>0</v>
      </c>
      <c r="I395" s="24">
        <v>0</v>
      </c>
      <c r="J395" s="1"/>
      <c r="K395" s="1"/>
      <c r="L395" s="1"/>
      <c r="M395" s="1"/>
      <c r="N395" s="1"/>
      <c r="O395" s="1"/>
      <c r="P395" s="1"/>
      <c r="Q395" s="1"/>
      <c r="R395" s="1"/>
      <c r="S395" s="1"/>
      <c r="T395" s="1"/>
      <c r="U395" s="1"/>
      <c r="V395" s="1"/>
      <c r="W395" s="1"/>
      <c r="X395" s="1"/>
      <c r="Y395" s="1"/>
      <c r="Z395" s="1"/>
      <c r="AA395" s="1"/>
    </row>
    <row r="396" spans="1:27" ht="25.5" customHeight="1">
      <c r="A396" s="1"/>
      <c r="B396" s="1">
        <v>371</v>
      </c>
      <c r="C396" s="24">
        <v>0</v>
      </c>
      <c r="D396" s="24">
        <v>0</v>
      </c>
      <c r="E396" s="24">
        <v>0</v>
      </c>
      <c r="F396" s="24">
        <v>0</v>
      </c>
      <c r="G396" s="24">
        <v>0</v>
      </c>
      <c r="H396" s="24">
        <v>0</v>
      </c>
      <c r="I396" s="24">
        <v>0</v>
      </c>
      <c r="J396" s="1"/>
      <c r="K396" s="1"/>
      <c r="L396" s="1"/>
      <c r="M396" s="1"/>
      <c r="N396" s="1"/>
      <c r="O396" s="1"/>
      <c r="P396" s="1"/>
      <c r="Q396" s="1"/>
      <c r="R396" s="1"/>
      <c r="S396" s="1"/>
      <c r="T396" s="1"/>
      <c r="U396" s="1"/>
      <c r="V396" s="1"/>
      <c r="W396" s="1"/>
      <c r="X396" s="1"/>
      <c r="Y396" s="1"/>
      <c r="Z396" s="1"/>
      <c r="AA396" s="1"/>
    </row>
    <row r="397" spans="1:27" ht="25.5" customHeight="1">
      <c r="A397" s="1"/>
      <c r="B397" s="1">
        <v>372</v>
      </c>
      <c r="C397" s="24">
        <v>0</v>
      </c>
      <c r="D397" s="24">
        <v>0</v>
      </c>
      <c r="E397" s="24">
        <v>0</v>
      </c>
      <c r="F397" s="24">
        <v>0</v>
      </c>
      <c r="G397" s="24">
        <v>0</v>
      </c>
      <c r="H397" s="24">
        <v>0</v>
      </c>
      <c r="I397" s="24">
        <v>0</v>
      </c>
      <c r="J397" s="1"/>
      <c r="K397" s="1"/>
      <c r="L397" s="1"/>
      <c r="M397" s="1"/>
      <c r="N397" s="1"/>
      <c r="O397" s="1"/>
      <c r="P397" s="1"/>
      <c r="Q397" s="1"/>
      <c r="R397" s="1"/>
      <c r="S397" s="1"/>
      <c r="T397" s="1"/>
      <c r="U397" s="1"/>
      <c r="V397" s="1"/>
      <c r="W397" s="1"/>
      <c r="X397" s="1"/>
      <c r="Y397" s="1"/>
      <c r="Z397" s="1"/>
      <c r="AA397" s="1"/>
    </row>
    <row r="398" spans="1:27" ht="25.5" customHeight="1">
      <c r="A398" s="1"/>
      <c r="B398" s="1">
        <v>373</v>
      </c>
      <c r="C398" s="24">
        <v>0</v>
      </c>
      <c r="D398" s="24">
        <v>0</v>
      </c>
      <c r="E398" s="24">
        <v>0</v>
      </c>
      <c r="F398" s="24">
        <v>0</v>
      </c>
      <c r="G398" s="24">
        <v>0</v>
      </c>
      <c r="H398" s="24">
        <v>0</v>
      </c>
      <c r="I398" s="24">
        <v>0</v>
      </c>
      <c r="J398" s="1"/>
      <c r="K398" s="1"/>
      <c r="L398" s="1"/>
      <c r="M398" s="1"/>
      <c r="N398" s="1"/>
      <c r="O398" s="1"/>
      <c r="P398" s="1"/>
      <c r="Q398" s="1"/>
      <c r="R398" s="1"/>
      <c r="S398" s="1"/>
      <c r="T398" s="1"/>
      <c r="U398" s="1"/>
      <c r="V398" s="1"/>
      <c r="W398" s="1"/>
      <c r="X398" s="1"/>
      <c r="Y398" s="1"/>
      <c r="Z398" s="1"/>
      <c r="AA398" s="1"/>
    </row>
    <row r="399" spans="1:27" ht="25.5" customHeight="1">
      <c r="A399" s="1"/>
      <c r="B399" s="1">
        <v>374</v>
      </c>
      <c r="C399" s="24">
        <v>0</v>
      </c>
      <c r="D399" s="24">
        <v>0</v>
      </c>
      <c r="E399" s="24">
        <v>0</v>
      </c>
      <c r="F399" s="24">
        <v>0</v>
      </c>
      <c r="G399" s="24">
        <v>0</v>
      </c>
      <c r="H399" s="24">
        <v>0</v>
      </c>
      <c r="I399" s="24">
        <v>0</v>
      </c>
      <c r="J399" s="1"/>
      <c r="K399" s="1"/>
      <c r="L399" s="1"/>
      <c r="M399" s="1"/>
      <c r="N399" s="1"/>
      <c r="O399" s="1"/>
      <c r="P399" s="1"/>
      <c r="Q399" s="1"/>
      <c r="R399" s="1"/>
      <c r="S399" s="1"/>
      <c r="T399" s="1"/>
      <c r="U399" s="1"/>
      <c r="V399" s="1"/>
      <c r="W399" s="1"/>
      <c r="X399" s="1"/>
      <c r="Y399" s="1"/>
      <c r="Z399" s="1"/>
      <c r="AA399" s="1"/>
    </row>
    <row r="400" spans="1:27" ht="25.5" customHeight="1">
      <c r="A400" s="1"/>
      <c r="B400" s="1">
        <v>375</v>
      </c>
      <c r="C400" s="24">
        <v>0</v>
      </c>
      <c r="D400" s="24">
        <v>0</v>
      </c>
      <c r="E400" s="24">
        <v>0</v>
      </c>
      <c r="F400" s="24">
        <v>0</v>
      </c>
      <c r="G400" s="24">
        <v>0</v>
      </c>
      <c r="H400" s="24">
        <v>0</v>
      </c>
      <c r="I400" s="24">
        <v>0</v>
      </c>
      <c r="J400" s="1"/>
      <c r="K400" s="1"/>
      <c r="L400" s="1"/>
      <c r="M400" s="1"/>
      <c r="N400" s="1"/>
      <c r="O400" s="1"/>
      <c r="P400" s="1"/>
      <c r="Q400" s="1"/>
      <c r="R400" s="1"/>
      <c r="S400" s="1"/>
      <c r="T400" s="1"/>
      <c r="U400" s="1"/>
      <c r="V400" s="1"/>
      <c r="W400" s="1"/>
      <c r="X400" s="1"/>
      <c r="Y400" s="1"/>
      <c r="Z400" s="1"/>
      <c r="AA400" s="1"/>
    </row>
    <row r="401" spans="1:27" ht="25.5" customHeight="1">
      <c r="A401" s="1"/>
      <c r="B401" s="1">
        <v>376</v>
      </c>
      <c r="C401" s="24">
        <v>0</v>
      </c>
      <c r="D401" s="24">
        <v>0</v>
      </c>
      <c r="E401" s="24">
        <v>0</v>
      </c>
      <c r="F401" s="24">
        <v>0</v>
      </c>
      <c r="G401" s="24">
        <v>0</v>
      </c>
      <c r="H401" s="24">
        <v>0</v>
      </c>
      <c r="I401" s="24">
        <v>0</v>
      </c>
      <c r="J401" s="1"/>
      <c r="K401" s="1"/>
      <c r="L401" s="1"/>
      <c r="M401" s="1"/>
      <c r="N401" s="1"/>
      <c r="O401" s="1"/>
      <c r="P401" s="1"/>
      <c r="Q401" s="1"/>
      <c r="R401" s="1"/>
      <c r="S401" s="1"/>
      <c r="T401" s="1"/>
      <c r="U401" s="1"/>
      <c r="V401" s="1"/>
      <c r="W401" s="1"/>
      <c r="X401" s="1"/>
      <c r="Y401" s="1"/>
      <c r="Z401" s="1"/>
      <c r="AA401" s="1"/>
    </row>
    <row r="402" spans="1:27" ht="25.5" customHeight="1">
      <c r="A402" s="1"/>
      <c r="B402" s="1">
        <v>377</v>
      </c>
      <c r="C402" s="24">
        <v>0</v>
      </c>
      <c r="D402" s="24">
        <v>0</v>
      </c>
      <c r="E402" s="24">
        <v>0</v>
      </c>
      <c r="F402" s="24">
        <v>0</v>
      </c>
      <c r="G402" s="24">
        <v>0</v>
      </c>
      <c r="H402" s="24">
        <v>0</v>
      </c>
      <c r="I402" s="24">
        <v>0</v>
      </c>
      <c r="J402" s="1"/>
      <c r="K402" s="1"/>
      <c r="L402" s="1"/>
      <c r="M402" s="1"/>
      <c r="N402" s="1"/>
      <c r="O402" s="1"/>
      <c r="P402" s="1"/>
      <c r="Q402" s="1"/>
      <c r="R402" s="1"/>
      <c r="S402" s="1"/>
      <c r="T402" s="1"/>
      <c r="U402" s="1"/>
      <c r="V402" s="1"/>
      <c r="W402" s="1"/>
      <c r="X402" s="1"/>
      <c r="Y402" s="1"/>
      <c r="Z402" s="1"/>
      <c r="AA402" s="1"/>
    </row>
    <row r="403" spans="1:27" ht="25.5" customHeight="1">
      <c r="A403" s="1"/>
      <c r="B403" s="1">
        <v>378</v>
      </c>
      <c r="C403" s="24">
        <v>0</v>
      </c>
      <c r="D403" s="24">
        <v>0</v>
      </c>
      <c r="E403" s="24">
        <v>0</v>
      </c>
      <c r="F403" s="24">
        <v>0</v>
      </c>
      <c r="G403" s="24">
        <v>0</v>
      </c>
      <c r="H403" s="24">
        <v>0</v>
      </c>
      <c r="I403" s="24">
        <v>0</v>
      </c>
      <c r="J403" s="1"/>
      <c r="K403" s="1"/>
      <c r="L403" s="1"/>
      <c r="M403" s="1"/>
      <c r="N403" s="1"/>
      <c r="O403" s="1"/>
      <c r="P403" s="1"/>
      <c r="Q403" s="1"/>
      <c r="R403" s="1"/>
      <c r="S403" s="1"/>
      <c r="T403" s="1"/>
      <c r="U403" s="1"/>
      <c r="V403" s="1"/>
      <c r="W403" s="1"/>
      <c r="X403" s="1"/>
      <c r="Y403" s="1"/>
      <c r="Z403" s="1"/>
      <c r="AA403" s="1"/>
    </row>
    <row r="404" spans="1:27" ht="25.5" customHeight="1">
      <c r="A404" s="1"/>
      <c r="B404" s="1">
        <v>379</v>
      </c>
      <c r="C404" s="24">
        <v>0</v>
      </c>
      <c r="D404" s="24">
        <v>0</v>
      </c>
      <c r="E404" s="24">
        <v>0</v>
      </c>
      <c r="F404" s="24">
        <v>0</v>
      </c>
      <c r="G404" s="24">
        <v>0</v>
      </c>
      <c r="H404" s="24">
        <v>0</v>
      </c>
      <c r="I404" s="24">
        <v>0</v>
      </c>
      <c r="J404" s="1"/>
      <c r="K404" s="1"/>
      <c r="L404" s="1"/>
      <c r="M404" s="1"/>
      <c r="N404" s="1"/>
      <c r="O404" s="1"/>
      <c r="P404" s="1"/>
      <c r="Q404" s="1"/>
      <c r="R404" s="1"/>
      <c r="S404" s="1"/>
      <c r="T404" s="1"/>
      <c r="U404" s="1"/>
      <c r="V404" s="1"/>
      <c r="W404" s="1"/>
      <c r="X404" s="1"/>
      <c r="Y404" s="1"/>
      <c r="Z404" s="1"/>
      <c r="AA404" s="1"/>
    </row>
    <row r="405" spans="1:27" ht="25.5" customHeight="1">
      <c r="A405" s="1"/>
      <c r="B405" s="1">
        <v>380</v>
      </c>
      <c r="C405" s="24">
        <v>0</v>
      </c>
      <c r="D405" s="24">
        <v>0</v>
      </c>
      <c r="E405" s="24">
        <v>0</v>
      </c>
      <c r="F405" s="24">
        <v>0</v>
      </c>
      <c r="G405" s="24">
        <v>0</v>
      </c>
      <c r="H405" s="24">
        <v>0</v>
      </c>
      <c r="I405" s="24">
        <v>0</v>
      </c>
      <c r="J405" s="1"/>
      <c r="K405" s="1"/>
      <c r="L405" s="1"/>
      <c r="M405" s="1"/>
      <c r="N405" s="1"/>
      <c r="O405" s="1"/>
      <c r="P405" s="1"/>
      <c r="Q405" s="1"/>
      <c r="R405" s="1"/>
      <c r="S405" s="1"/>
      <c r="T405" s="1"/>
      <c r="U405" s="1"/>
      <c r="V405" s="1"/>
      <c r="W405" s="1"/>
      <c r="X405" s="1"/>
      <c r="Y405" s="1"/>
      <c r="Z405" s="1"/>
      <c r="AA405" s="1"/>
    </row>
    <row r="406" spans="1:27" ht="25.5" customHeight="1">
      <c r="A406" s="1"/>
      <c r="B406" s="1">
        <v>381</v>
      </c>
      <c r="C406" s="24">
        <v>0</v>
      </c>
      <c r="D406" s="24">
        <v>0</v>
      </c>
      <c r="E406" s="24">
        <v>0</v>
      </c>
      <c r="F406" s="24">
        <v>0</v>
      </c>
      <c r="G406" s="24">
        <v>0</v>
      </c>
      <c r="H406" s="24">
        <v>0</v>
      </c>
      <c r="I406" s="24">
        <v>0</v>
      </c>
      <c r="J406" s="1"/>
      <c r="K406" s="1"/>
      <c r="L406" s="1"/>
      <c r="M406" s="1"/>
      <c r="N406" s="1"/>
      <c r="O406" s="1"/>
      <c r="P406" s="1"/>
      <c r="Q406" s="1"/>
      <c r="R406" s="1"/>
      <c r="S406" s="1"/>
      <c r="T406" s="1"/>
      <c r="U406" s="1"/>
      <c r="V406" s="1"/>
      <c r="W406" s="1"/>
      <c r="X406" s="1"/>
      <c r="Y406" s="1"/>
      <c r="Z406" s="1"/>
      <c r="AA406" s="1"/>
    </row>
    <row r="407" spans="1:27" ht="25.5" customHeight="1">
      <c r="A407" s="1"/>
      <c r="B407" s="1">
        <v>382</v>
      </c>
      <c r="C407" s="24">
        <v>0</v>
      </c>
      <c r="D407" s="24">
        <v>0</v>
      </c>
      <c r="E407" s="24">
        <v>0</v>
      </c>
      <c r="F407" s="24">
        <v>0</v>
      </c>
      <c r="G407" s="24">
        <v>0</v>
      </c>
      <c r="H407" s="24">
        <v>0</v>
      </c>
      <c r="I407" s="24">
        <v>0</v>
      </c>
      <c r="J407" s="1"/>
      <c r="K407" s="1"/>
      <c r="L407" s="1"/>
      <c r="M407" s="1"/>
      <c r="N407" s="1"/>
      <c r="O407" s="1"/>
      <c r="P407" s="1"/>
      <c r="Q407" s="1"/>
      <c r="R407" s="1"/>
      <c r="S407" s="1"/>
      <c r="T407" s="1"/>
      <c r="U407" s="1"/>
      <c r="V407" s="1"/>
      <c r="W407" s="1"/>
      <c r="X407" s="1"/>
      <c r="Y407" s="1"/>
      <c r="Z407" s="1"/>
      <c r="AA407" s="1"/>
    </row>
    <row r="408" spans="1:27" ht="25.5" customHeight="1">
      <c r="A408" s="1"/>
      <c r="B408" s="1">
        <v>383</v>
      </c>
      <c r="C408" s="24">
        <v>0</v>
      </c>
      <c r="D408" s="24">
        <v>0</v>
      </c>
      <c r="E408" s="24">
        <v>0</v>
      </c>
      <c r="F408" s="24">
        <v>0</v>
      </c>
      <c r="G408" s="24">
        <v>0</v>
      </c>
      <c r="H408" s="24">
        <v>0</v>
      </c>
      <c r="I408" s="24">
        <v>0</v>
      </c>
      <c r="J408" s="1"/>
      <c r="K408" s="1"/>
      <c r="L408" s="1"/>
      <c r="M408" s="1"/>
      <c r="N408" s="1"/>
      <c r="O408" s="1"/>
      <c r="P408" s="1"/>
      <c r="Q408" s="1"/>
      <c r="R408" s="1"/>
      <c r="S408" s="1"/>
      <c r="T408" s="1"/>
      <c r="U408" s="1"/>
      <c r="V408" s="1"/>
      <c r="W408" s="1"/>
      <c r="X408" s="1"/>
      <c r="Y408" s="1"/>
      <c r="Z408" s="1"/>
      <c r="AA408" s="1"/>
    </row>
    <row r="409" spans="1:27" ht="25.5" customHeight="1">
      <c r="A409" s="1"/>
      <c r="B409" s="1">
        <v>384</v>
      </c>
      <c r="C409" s="24">
        <v>0</v>
      </c>
      <c r="D409" s="24">
        <v>0</v>
      </c>
      <c r="E409" s="24">
        <v>0</v>
      </c>
      <c r="F409" s="24">
        <v>0</v>
      </c>
      <c r="G409" s="24">
        <v>0</v>
      </c>
      <c r="H409" s="24">
        <v>0</v>
      </c>
      <c r="I409" s="24">
        <v>0</v>
      </c>
      <c r="J409" s="1"/>
      <c r="K409" s="1"/>
      <c r="L409" s="1"/>
      <c r="M409" s="1"/>
      <c r="N409" s="1"/>
      <c r="O409" s="1"/>
      <c r="P409" s="1"/>
      <c r="Q409" s="1"/>
      <c r="R409" s="1"/>
      <c r="S409" s="1"/>
      <c r="T409" s="1"/>
      <c r="U409" s="1"/>
      <c r="V409" s="1"/>
      <c r="W409" s="1"/>
      <c r="X409" s="1"/>
      <c r="Y409" s="1"/>
      <c r="Z409" s="1"/>
      <c r="AA409" s="1"/>
    </row>
    <row r="410" spans="1:27" ht="25.5" customHeight="1">
      <c r="A410" s="1"/>
      <c r="B410" s="1">
        <v>385</v>
      </c>
      <c r="C410" s="24">
        <v>0</v>
      </c>
      <c r="D410" s="24">
        <v>0</v>
      </c>
      <c r="E410" s="24">
        <v>0</v>
      </c>
      <c r="F410" s="24">
        <v>0</v>
      </c>
      <c r="G410" s="24">
        <v>0</v>
      </c>
      <c r="H410" s="24">
        <v>0</v>
      </c>
      <c r="I410" s="24">
        <v>0</v>
      </c>
      <c r="J410" s="1"/>
      <c r="K410" s="1"/>
      <c r="L410" s="1"/>
      <c r="M410" s="1"/>
      <c r="N410" s="1"/>
      <c r="O410" s="1"/>
      <c r="P410" s="1"/>
      <c r="Q410" s="1"/>
      <c r="R410" s="1"/>
      <c r="S410" s="1"/>
      <c r="T410" s="1"/>
      <c r="U410" s="1"/>
      <c r="V410" s="1"/>
      <c r="W410" s="1"/>
      <c r="X410" s="1"/>
      <c r="Y410" s="1"/>
      <c r="Z410" s="1"/>
      <c r="AA410" s="1"/>
    </row>
    <row r="411" spans="1:27" ht="25.5" customHeight="1">
      <c r="A411" s="1"/>
      <c r="B411" s="1">
        <v>386</v>
      </c>
      <c r="C411" s="24">
        <v>0</v>
      </c>
      <c r="D411" s="24">
        <v>0</v>
      </c>
      <c r="E411" s="24">
        <v>0</v>
      </c>
      <c r="F411" s="24">
        <v>0</v>
      </c>
      <c r="G411" s="24">
        <v>0</v>
      </c>
      <c r="H411" s="24">
        <v>0</v>
      </c>
      <c r="I411" s="24">
        <v>0</v>
      </c>
      <c r="J411" s="1"/>
      <c r="K411" s="1"/>
      <c r="L411" s="1"/>
      <c r="M411" s="1"/>
      <c r="N411" s="1"/>
      <c r="O411" s="1"/>
      <c r="P411" s="1"/>
      <c r="Q411" s="1"/>
      <c r="R411" s="1"/>
      <c r="S411" s="1"/>
      <c r="T411" s="1"/>
      <c r="U411" s="1"/>
      <c r="V411" s="1"/>
      <c r="W411" s="1"/>
      <c r="X411" s="1"/>
      <c r="Y411" s="1"/>
      <c r="Z411" s="1"/>
      <c r="AA411" s="1"/>
    </row>
    <row r="412" spans="1:27" ht="25.5" customHeight="1">
      <c r="A412" s="1"/>
      <c r="B412" s="1">
        <v>387</v>
      </c>
      <c r="C412" s="24">
        <v>0</v>
      </c>
      <c r="D412" s="24">
        <v>0</v>
      </c>
      <c r="E412" s="24">
        <v>0</v>
      </c>
      <c r="F412" s="24">
        <v>0</v>
      </c>
      <c r="G412" s="24">
        <v>0</v>
      </c>
      <c r="H412" s="24">
        <v>0</v>
      </c>
      <c r="I412" s="24">
        <v>0</v>
      </c>
      <c r="J412" s="1"/>
      <c r="K412" s="1"/>
      <c r="L412" s="1"/>
      <c r="M412" s="1"/>
      <c r="N412" s="1"/>
      <c r="O412" s="1"/>
      <c r="P412" s="1"/>
      <c r="Q412" s="1"/>
      <c r="R412" s="1"/>
      <c r="S412" s="1"/>
      <c r="T412" s="1"/>
      <c r="U412" s="1"/>
      <c r="V412" s="1"/>
      <c r="W412" s="1"/>
      <c r="X412" s="1"/>
      <c r="Y412" s="1"/>
      <c r="Z412" s="1"/>
      <c r="AA412" s="1"/>
    </row>
    <row r="413" spans="1:27" ht="25.5" customHeight="1">
      <c r="A413" s="1"/>
      <c r="B413" s="1">
        <v>388</v>
      </c>
      <c r="C413" s="24">
        <v>0</v>
      </c>
      <c r="D413" s="24">
        <v>0</v>
      </c>
      <c r="E413" s="24">
        <v>0</v>
      </c>
      <c r="F413" s="24">
        <v>0</v>
      </c>
      <c r="G413" s="24">
        <v>0</v>
      </c>
      <c r="H413" s="24">
        <v>0</v>
      </c>
      <c r="I413" s="24">
        <v>0</v>
      </c>
      <c r="J413" s="1"/>
      <c r="K413" s="1"/>
      <c r="L413" s="1"/>
      <c r="M413" s="1"/>
      <c r="N413" s="1"/>
      <c r="O413" s="1"/>
      <c r="P413" s="1"/>
      <c r="Q413" s="1"/>
      <c r="R413" s="1"/>
      <c r="S413" s="1"/>
      <c r="T413" s="1"/>
      <c r="U413" s="1"/>
      <c r="V413" s="1"/>
      <c r="W413" s="1"/>
      <c r="X413" s="1"/>
      <c r="Y413" s="1"/>
      <c r="Z413" s="1"/>
      <c r="AA413" s="1"/>
    </row>
    <row r="414" spans="1:27" ht="25.5" customHeight="1">
      <c r="A414" s="1"/>
      <c r="B414" s="1">
        <v>389</v>
      </c>
      <c r="C414" s="24">
        <v>0</v>
      </c>
      <c r="D414" s="24">
        <v>0</v>
      </c>
      <c r="E414" s="24">
        <v>0</v>
      </c>
      <c r="F414" s="24">
        <v>0</v>
      </c>
      <c r="G414" s="24">
        <v>0</v>
      </c>
      <c r="H414" s="24">
        <v>0</v>
      </c>
      <c r="I414" s="24">
        <v>0</v>
      </c>
      <c r="J414" s="1"/>
      <c r="K414" s="1"/>
      <c r="L414" s="1"/>
      <c r="M414" s="1"/>
      <c r="N414" s="1"/>
      <c r="O414" s="1"/>
      <c r="P414" s="1"/>
      <c r="Q414" s="1"/>
      <c r="R414" s="1"/>
      <c r="S414" s="1"/>
      <c r="T414" s="1"/>
      <c r="U414" s="1"/>
      <c r="V414" s="1"/>
      <c r="W414" s="1"/>
      <c r="X414" s="1"/>
      <c r="Y414" s="1"/>
      <c r="Z414" s="1"/>
      <c r="AA414" s="1"/>
    </row>
    <row r="415" spans="1:27" ht="25.5" customHeight="1">
      <c r="A415" s="1"/>
      <c r="B415" s="1">
        <v>390</v>
      </c>
      <c r="C415" s="24">
        <v>0</v>
      </c>
      <c r="D415" s="24">
        <v>0</v>
      </c>
      <c r="E415" s="24">
        <v>0</v>
      </c>
      <c r="F415" s="24">
        <v>0</v>
      </c>
      <c r="G415" s="24">
        <v>0</v>
      </c>
      <c r="H415" s="24">
        <v>0</v>
      </c>
      <c r="I415" s="24">
        <v>0</v>
      </c>
      <c r="J415" s="1"/>
      <c r="K415" s="1"/>
      <c r="L415" s="1"/>
      <c r="M415" s="1"/>
      <c r="N415" s="1"/>
      <c r="O415" s="1"/>
      <c r="P415" s="1"/>
      <c r="Q415" s="1"/>
      <c r="R415" s="1"/>
      <c r="S415" s="1"/>
      <c r="T415" s="1"/>
      <c r="U415" s="1"/>
      <c r="V415" s="1"/>
      <c r="W415" s="1"/>
      <c r="X415" s="1"/>
      <c r="Y415" s="1"/>
      <c r="Z415" s="1"/>
      <c r="AA415" s="1"/>
    </row>
    <row r="416" spans="1:27" ht="25.5" customHeight="1">
      <c r="A416" s="1"/>
      <c r="B416" s="1">
        <v>391</v>
      </c>
      <c r="C416" s="24">
        <v>0</v>
      </c>
      <c r="D416" s="24">
        <v>0</v>
      </c>
      <c r="E416" s="24">
        <v>0</v>
      </c>
      <c r="F416" s="24">
        <v>0</v>
      </c>
      <c r="G416" s="24">
        <v>0</v>
      </c>
      <c r="H416" s="24">
        <v>0</v>
      </c>
      <c r="I416" s="24">
        <v>0</v>
      </c>
      <c r="J416" s="1"/>
      <c r="K416" s="1"/>
      <c r="L416" s="1"/>
      <c r="M416" s="1"/>
      <c r="N416" s="1"/>
      <c r="O416" s="1"/>
      <c r="P416" s="1"/>
      <c r="Q416" s="1"/>
      <c r="R416" s="1"/>
      <c r="S416" s="1"/>
      <c r="T416" s="1"/>
      <c r="U416" s="1"/>
      <c r="V416" s="1"/>
      <c r="W416" s="1"/>
      <c r="X416" s="1"/>
      <c r="Y416" s="1"/>
      <c r="Z416" s="1"/>
      <c r="AA416" s="1"/>
    </row>
    <row r="417" spans="1:27" ht="25.5" customHeight="1">
      <c r="A417" s="1"/>
      <c r="B417" s="1">
        <v>392</v>
      </c>
      <c r="C417" s="24">
        <v>0</v>
      </c>
      <c r="D417" s="24">
        <v>0</v>
      </c>
      <c r="E417" s="24">
        <v>0</v>
      </c>
      <c r="F417" s="24">
        <v>0</v>
      </c>
      <c r="G417" s="24">
        <v>0</v>
      </c>
      <c r="H417" s="24">
        <v>0</v>
      </c>
      <c r="I417" s="24">
        <v>0</v>
      </c>
      <c r="J417" s="1"/>
      <c r="K417" s="1"/>
      <c r="L417" s="1"/>
      <c r="M417" s="1"/>
      <c r="N417" s="1"/>
      <c r="O417" s="1"/>
      <c r="P417" s="1"/>
      <c r="Q417" s="1"/>
      <c r="R417" s="1"/>
      <c r="S417" s="1"/>
      <c r="T417" s="1"/>
      <c r="U417" s="1"/>
      <c r="V417" s="1"/>
      <c r="W417" s="1"/>
      <c r="X417" s="1"/>
      <c r="Y417" s="1"/>
      <c r="Z417" s="1"/>
      <c r="AA417" s="1"/>
    </row>
    <row r="418" spans="1:27" ht="25.5" customHeight="1">
      <c r="A418" s="1"/>
      <c r="B418" s="1">
        <v>393</v>
      </c>
      <c r="C418" s="24">
        <v>0</v>
      </c>
      <c r="D418" s="24">
        <v>0</v>
      </c>
      <c r="E418" s="24">
        <v>0</v>
      </c>
      <c r="F418" s="24">
        <v>0</v>
      </c>
      <c r="G418" s="24">
        <v>0</v>
      </c>
      <c r="H418" s="24">
        <v>0</v>
      </c>
      <c r="I418" s="24">
        <v>0</v>
      </c>
      <c r="J418" s="1"/>
      <c r="K418" s="1"/>
      <c r="L418" s="1"/>
      <c r="M418" s="1"/>
      <c r="N418" s="1"/>
      <c r="O418" s="1"/>
      <c r="P418" s="1"/>
      <c r="Q418" s="1"/>
      <c r="R418" s="1"/>
      <c r="S418" s="1"/>
      <c r="T418" s="1"/>
      <c r="U418" s="1"/>
      <c r="V418" s="1"/>
      <c r="W418" s="1"/>
      <c r="X418" s="1"/>
      <c r="Y418" s="1"/>
      <c r="Z418" s="1"/>
      <c r="AA418" s="1"/>
    </row>
    <row r="419" spans="1:27" ht="25.5" customHeight="1">
      <c r="A419" s="1"/>
      <c r="B419" s="1">
        <v>394</v>
      </c>
      <c r="C419" s="24">
        <v>0</v>
      </c>
      <c r="D419" s="24">
        <v>0</v>
      </c>
      <c r="E419" s="24">
        <v>0</v>
      </c>
      <c r="F419" s="24">
        <v>0</v>
      </c>
      <c r="G419" s="24">
        <v>0</v>
      </c>
      <c r="H419" s="24">
        <v>0</v>
      </c>
      <c r="I419" s="24">
        <v>0</v>
      </c>
      <c r="J419" s="1"/>
      <c r="K419" s="1"/>
      <c r="L419" s="1"/>
      <c r="M419" s="1"/>
      <c r="N419" s="1"/>
      <c r="O419" s="1"/>
      <c r="P419" s="1"/>
      <c r="Q419" s="1"/>
      <c r="R419" s="1"/>
      <c r="S419" s="1"/>
      <c r="T419" s="1"/>
      <c r="U419" s="1"/>
      <c r="V419" s="1"/>
      <c r="W419" s="1"/>
      <c r="X419" s="1"/>
      <c r="Y419" s="1"/>
      <c r="Z419" s="1"/>
      <c r="AA419" s="1"/>
    </row>
    <row r="420" spans="1:27" ht="25.5" customHeight="1">
      <c r="A420" s="1"/>
      <c r="B420" s="1">
        <v>395</v>
      </c>
      <c r="C420" s="24">
        <v>0</v>
      </c>
      <c r="D420" s="24">
        <v>0</v>
      </c>
      <c r="E420" s="24">
        <v>0</v>
      </c>
      <c r="F420" s="24">
        <v>0</v>
      </c>
      <c r="G420" s="24">
        <v>0</v>
      </c>
      <c r="H420" s="24">
        <v>0</v>
      </c>
      <c r="I420" s="24">
        <v>0</v>
      </c>
      <c r="J420" s="1"/>
      <c r="K420" s="1"/>
      <c r="L420" s="1"/>
      <c r="M420" s="1"/>
      <c r="N420" s="1"/>
      <c r="O420" s="1"/>
      <c r="P420" s="1"/>
      <c r="Q420" s="1"/>
      <c r="R420" s="1"/>
      <c r="S420" s="1"/>
      <c r="T420" s="1"/>
      <c r="U420" s="1"/>
      <c r="V420" s="1"/>
      <c r="W420" s="1"/>
      <c r="X420" s="1"/>
      <c r="Y420" s="1"/>
      <c r="Z420" s="1"/>
      <c r="AA420" s="1"/>
    </row>
    <row r="421" spans="1:27" ht="25.5" customHeight="1">
      <c r="A421" s="1"/>
      <c r="B421" s="1">
        <v>396</v>
      </c>
      <c r="C421" s="24">
        <v>0</v>
      </c>
      <c r="D421" s="24">
        <v>0</v>
      </c>
      <c r="E421" s="24">
        <v>0</v>
      </c>
      <c r="F421" s="24">
        <v>0</v>
      </c>
      <c r="G421" s="24">
        <v>0</v>
      </c>
      <c r="H421" s="24">
        <v>0</v>
      </c>
      <c r="I421" s="24">
        <v>0</v>
      </c>
      <c r="J421" s="1"/>
      <c r="K421" s="1"/>
      <c r="L421" s="1"/>
      <c r="M421" s="1"/>
      <c r="N421" s="1"/>
      <c r="O421" s="1"/>
      <c r="P421" s="1"/>
      <c r="Q421" s="1"/>
      <c r="R421" s="1"/>
      <c r="S421" s="1"/>
      <c r="T421" s="1"/>
      <c r="U421" s="1"/>
      <c r="V421" s="1"/>
      <c r="W421" s="1"/>
      <c r="X421" s="1"/>
      <c r="Y421" s="1"/>
      <c r="Z421" s="1"/>
      <c r="AA421" s="1"/>
    </row>
    <row r="422" spans="1:27" ht="25.5" customHeight="1">
      <c r="A422" s="1"/>
      <c r="B422" s="1">
        <v>397</v>
      </c>
      <c r="C422" s="24">
        <v>0</v>
      </c>
      <c r="D422" s="24">
        <v>0</v>
      </c>
      <c r="E422" s="24">
        <v>0</v>
      </c>
      <c r="F422" s="24">
        <v>0</v>
      </c>
      <c r="G422" s="24">
        <v>0</v>
      </c>
      <c r="H422" s="24">
        <v>0</v>
      </c>
      <c r="I422" s="24">
        <v>0</v>
      </c>
      <c r="J422" s="1"/>
      <c r="K422" s="1"/>
      <c r="L422" s="1"/>
      <c r="M422" s="1"/>
      <c r="N422" s="1"/>
      <c r="O422" s="1"/>
      <c r="P422" s="1"/>
      <c r="Q422" s="1"/>
      <c r="R422" s="1"/>
      <c r="S422" s="1"/>
      <c r="T422" s="1"/>
      <c r="U422" s="1"/>
      <c r="V422" s="1"/>
      <c r="W422" s="1"/>
      <c r="X422" s="1"/>
      <c r="Y422" s="1"/>
      <c r="Z422" s="1"/>
      <c r="AA422" s="1"/>
    </row>
    <row r="423" spans="1:27" ht="25.5" customHeight="1">
      <c r="A423" s="1"/>
      <c r="B423" s="1">
        <v>398</v>
      </c>
      <c r="C423" s="24">
        <v>0</v>
      </c>
      <c r="D423" s="24">
        <v>0</v>
      </c>
      <c r="E423" s="24">
        <v>0</v>
      </c>
      <c r="F423" s="24">
        <v>0</v>
      </c>
      <c r="G423" s="24">
        <v>0</v>
      </c>
      <c r="H423" s="24">
        <v>0</v>
      </c>
      <c r="I423" s="24">
        <v>0</v>
      </c>
      <c r="J423" s="1"/>
      <c r="K423" s="1"/>
      <c r="L423" s="1"/>
      <c r="M423" s="1"/>
      <c r="N423" s="1"/>
      <c r="O423" s="1"/>
      <c r="P423" s="1"/>
      <c r="Q423" s="1"/>
      <c r="R423" s="1"/>
      <c r="S423" s="1"/>
      <c r="T423" s="1"/>
      <c r="U423" s="1"/>
      <c r="V423" s="1"/>
      <c r="W423" s="1"/>
      <c r="X423" s="1"/>
      <c r="Y423" s="1"/>
      <c r="Z423" s="1"/>
      <c r="AA423" s="1"/>
    </row>
    <row r="424" spans="1:27" ht="25.5" customHeight="1">
      <c r="A424" s="1"/>
      <c r="B424" s="1">
        <v>399</v>
      </c>
      <c r="C424" s="24">
        <v>0</v>
      </c>
      <c r="D424" s="24">
        <v>0</v>
      </c>
      <c r="E424" s="24">
        <v>0</v>
      </c>
      <c r="F424" s="24">
        <v>0</v>
      </c>
      <c r="G424" s="24">
        <v>0</v>
      </c>
      <c r="H424" s="24">
        <v>0</v>
      </c>
      <c r="I424" s="24">
        <v>0</v>
      </c>
      <c r="J424" s="1"/>
      <c r="K424" s="1"/>
      <c r="L424" s="1"/>
      <c r="M424" s="1"/>
      <c r="N424" s="1"/>
      <c r="O424" s="1"/>
      <c r="P424" s="1"/>
      <c r="Q424" s="1"/>
      <c r="R424" s="1"/>
      <c r="S424" s="1"/>
      <c r="T424" s="1"/>
      <c r="U424" s="1"/>
      <c r="V424" s="1"/>
      <c r="W424" s="1"/>
      <c r="X424" s="1"/>
      <c r="Y424" s="1"/>
      <c r="Z424" s="1"/>
      <c r="AA424" s="1"/>
    </row>
    <row r="425" spans="1:27" ht="25.5" customHeight="1">
      <c r="A425" s="1"/>
      <c r="B425" s="1">
        <v>400</v>
      </c>
      <c r="C425" s="24">
        <v>0</v>
      </c>
      <c r="D425" s="24">
        <v>0</v>
      </c>
      <c r="E425" s="24">
        <v>0</v>
      </c>
      <c r="F425" s="24">
        <v>0</v>
      </c>
      <c r="G425" s="24">
        <v>0</v>
      </c>
      <c r="H425" s="24">
        <v>0</v>
      </c>
      <c r="I425" s="24">
        <v>0</v>
      </c>
      <c r="J425" s="1"/>
      <c r="K425" s="1"/>
      <c r="L425" s="1"/>
      <c r="M425" s="1"/>
      <c r="N425" s="1"/>
      <c r="O425" s="1"/>
      <c r="P425" s="1"/>
      <c r="Q425" s="1"/>
      <c r="R425" s="1"/>
      <c r="S425" s="1"/>
      <c r="T425" s="1"/>
      <c r="U425" s="1"/>
      <c r="V425" s="1"/>
      <c r="W425" s="1"/>
      <c r="X425" s="1"/>
      <c r="Y425" s="1"/>
      <c r="Z425" s="1"/>
      <c r="AA425" s="1"/>
    </row>
    <row r="426" spans="1:27" ht="25.5" customHeight="1">
      <c r="A426" s="1"/>
      <c r="B426" s="1">
        <v>401</v>
      </c>
      <c r="C426" s="24">
        <v>0</v>
      </c>
      <c r="D426" s="24">
        <v>0</v>
      </c>
      <c r="E426" s="24">
        <v>0</v>
      </c>
      <c r="F426" s="24">
        <v>0</v>
      </c>
      <c r="G426" s="24">
        <v>0</v>
      </c>
      <c r="H426" s="24">
        <v>0</v>
      </c>
      <c r="I426" s="24">
        <v>0</v>
      </c>
      <c r="J426" s="1"/>
      <c r="K426" s="1"/>
      <c r="L426" s="1"/>
      <c r="M426" s="1"/>
      <c r="N426" s="1"/>
      <c r="O426" s="1"/>
      <c r="P426" s="1"/>
      <c r="Q426" s="1"/>
      <c r="R426" s="1"/>
      <c r="S426" s="1"/>
      <c r="T426" s="1"/>
      <c r="U426" s="1"/>
      <c r="V426" s="1"/>
      <c r="W426" s="1"/>
      <c r="X426" s="1"/>
      <c r="Y426" s="1"/>
      <c r="Z426" s="1"/>
      <c r="AA426" s="1"/>
    </row>
    <row r="427" spans="1:27" ht="25.5" customHeight="1">
      <c r="A427" s="1"/>
      <c r="B427" s="1">
        <v>402</v>
      </c>
      <c r="C427" s="24">
        <v>0</v>
      </c>
      <c r="D427" s="24">
        <v>0</v>
      </c>
      <c r="E427" s="24">
        <v>0</v>
      </c>
      <c r="F427" s="24">
        <v>0</v>
      </c>
      <c r="G427" s="24">
        <v>0</v>
      </c>
      <c r="H427" s="24">
        <v>0</v>
      </c>
      <c r="I427" s="24">
        <v>0</v>
      </c>
      <c r="J427" s="1"/>
      <c r="K427" s="1"/>
      <c r="L427" s="1"/>
      <c r="M427" s="1"/>
      <c r="N427" s="1"/>
      <c r="O427" s="1"/>
      <c r="P427" s="1"/>
      <c r="Q427" s="1"/>
      <c r="R427" s="1"/>
      <c r="S427" s="1"/>
      <c r="T427" s="1"/>
      <c r="U427" s="1"/>
      <c r="V427" s="1"/>
      <c r="W427" s="1"/>
      <c r="X427" s="1"/>
      <c r="Y427" s="1"/>
      <c r="Z427" s="1"/>
      <c r="AA427" s="1"/>
    </row>
    <row r="428" spans="1:27" ht="25.5" customHeight="1">
      <c r="A428" s="1"/>
      <c r="B428" s="1">
        <v>403</v>
      </c>
      <c r="C428" s="24">
        <v>0</v>
      </c>
      <c r="D428" s="24">
        <v>0</v>
      </c>
      <c r="E428" s="24">
        <v>0</v>
      </c>
      <c r="F428" s="24">
        <v>0</v>
      </c>
      <c r="G428" s="24">
        <v>0</v>
      </c>
      <c r="H428" s="24">
        <v>0</v>
      </c>
      <c r="I428" s="24">
        <v>0</v>
      </c>
      <c r="J428" s="1"/>
      <c r="K428" s="1"/>
      <c r="L428" s="1"/>
      <c r="M428" s="1"/>
      <c r="N428" s="1"/>
      <c r="O428" s="1"/>
      <c r="P428" s="1"/>
      <c r="Q428" s="1"/>
      <c r="R428" s="1"/>
      <c r="S428" s="1"/>
      <c r="T428" s="1"/>
      <c r="U428" s="1"/>
      <c r="V428" s="1"/>
      <c r="W428" s="1"/>
      <c r="X428" s="1"/>
      <c r="Y428" s="1"/>
      <c r="Z428" s="1"/>
      <c r="AA428" s="1"/>
    </row>
    <row r="429" spans="1:27" ht="25.5" customHeight="1">
      <c r="A429" s="1"/>
      <c r="B429" s="1">
        <v>404</v>
      </c>
      <c r="C429" s="24">
        <v>0</v>
      </c>
      <c r="D429" s="24">
        <v>0</v>
      </c>
      <c r="E429" s="24">
        <v>0</v>
      </c>
      <c r="F429" s="24">
        <v>0</v>
      </c>
      <c r="G429" s="24">
        <v>0</v>
      </c>
      <c r="H429" s="24">
        <v>0</v>
      </c>
      <c r="I429" s="24">
        <v>0</v>
      </c>
      <c r="J429" s="1"/>
      <c r="K429" s="1"/>
      <c r="L429" s="1"/>
      <c r="M429" s="1"/>
      <c r="N429" s="1"/>
      <c r="O429" s="1"/>
      <c r="P429" s="1"/>
      <c r="Q429" s="1"/>
      <c r="R429" s="1"/>
      <c r="S429" s="1"/>
      <c r="T429" s="1"/>
      <c r="U429" s="1"/>
      <c r="V429" s="1"/>
      <c r="W429" s="1"/>
      <c r="X429" s="1"/>
      <c r="Y429" s="1"/>
      <c r="Z429" s="1"/>
      <c r="AA429" s="1"/>
    </row>
    <row r="430" spans="1:27" ht="25.5" customHeight="1">
      <c r="A430" s="1"/>
      <c r="B430" s="1">
        <v>405</v>
      </c>
      <c r="C430" s="24">
        <v>0</v>
      </c>
      <c r="D430" s="24">
        <v>0</v>
      </c>
      <c r="E430" s="24">
        <v>0</v>
      </c>
      <c r="F430" s="24">
        <v>0</v>
      </c>
      <c r="G430" s="24">
        <v>0</v>
      </c>
      <c r="H430" s="24">
        <v>0</v>
      </c>
      <c r="I430" s="24">
        <v>0</v>
      </c>
      <c r="J430" s="1"/>
      <c r="K430" s="1"/>
      <c r="L430" s="1"/>
      <c r="M430" s="1"/>
      <c r="N430" s="1"/>
      <c r="O430" s="1"/>
      <c r="P430" s="1"/>
      <c r="Q430" s="1"/>
      <c r="R430" s="1"/>
      <c r="S430" s="1"/>
      <c r="T430" s="1"/>
      <c r="U430" s="1"/>
      <c r="V430" s="1"/>
      <c r="W430" s="1"/>
      <c r="X430" s="1"/>
      <c r="Y430" s="1"/>
      <c r="Z430" s="1"/>
      <c r="AA430" s="1"/>
    </row>
    <row r="431" spans="1:27" ht="25.5" customHeight="1">
      <c r="A431" s="1"/>
      <c r="B431" s="1">
        <v>406</v>
      </c>
      <c r="C431" s="24">
        <v>0</v>
      </c>
      <c r="D431" s="24">
        <v>0</v>
      </c>
      <c r="E431" s="24">
        <v>0</v>
      </c>
      <c r="F431" s="24">
        <v>0</v>
      </c>
      <c r="G431" s="24">
        <v>0</v>
      </c>
      <c r="H431" s="24">
        <v>0</v>
      </c>
      <c r="I431" s="24">
        <v>0</v>
      </c>
      <c r="J431" s="1"/>
      <c r="K431" s="1"/>
      <c r="L431" s="1"/>
      <c r="M431" s="1"/>
      <c r="N431" s="1"/>
      <c r="O431" s="1"/>
      <c r="P431" s="1"/>
      <c r="Q431" s="1"/>
      <c r="R431" s="1"/>
      <c r="S431" s="1"/>
      <c r="T431" s="1"/>
      <c r="U431" s="1"/>
      <c r="V431" s="1"/>
      <c r="W431" s="1"/>
      <c r="X431" s="1"/>
      <c r="Y431" s="1"/>
      <c r="Z431" s="1"/>
      <c r="AA431" s="1"/>
    </row>
    <row r="432" spans="1:27" ht="25.5" customHeight="1">
      <c r="A432" s="1"/>
      <c r="B432" s="1">
        <v>407</v>
      </c>
      <c r="C432" s="24">
        <v>0</v>
      </c>
      <c r="D432" s="24">
        <v>0</v>
      </c>
      <c r="E432" s="24">
        <v>0</v>
      </c>
      <c r="F432" s="24">
        <v>0</v>
      </c>
      <c r="G432" s="24">
        <v>0</v>
      </c>
      <c r="H432" s="24">
        <v>0</v>
      </c>
      <c r="I432" s="24">
        <v>0</v>
      </c>
      <c r="J432" s="1"/>
      <c r="K432" s="1"/>
      <c r="L432" s="1"/>
      <c r="M432" s="1"/>
      <c r="N432" s="1"/>
      <c r="O432" s="1"/>
      <c r="P432" s="1"/>
      <c r="Q432" s="1"/>
      <c r="R432" s="1"/>
      <c r="S432" s="1"/>
      <c r="T432" s="1"/>
      <c r="U432" s="1"/>
      <c r="V432" s="1"/>
      <c r="W432" s="1"/>
      <c r="X432" s="1"/>
      <c r="Y432" s="1"/>
      <c r="Z432" s="1"/>
      <c r="AA432" s="1"/>
    </row>
    <row r="433" spans="1:27" ht="25.5" customHeight="1">
      <c r="A433" s="1"/>
      <c r="B433" s="1">
        <v>408</v>
      </c>
      <c r="C433" s="24">
        <v>0</v>
      </c>
      <c r="D433" s="24">
        <v>0</v>
      </c>
      <c r="E433" s="24">
        <v>0</v>
      </c>
      <c r="F433" s="24">
        <v>0</v>
      </c>
      <c r="G433" s="24">
        <v>0</v>
      </c>
      <c r="H433" s="24">
        <v>0</v>
      </c>
      <c r="I433" s="24">
        <v>0</v>
      </c>
      <c r="J433" s="1"/>
      <c r="K433" s="1"/>
      <c r="L433" s="1"/>
      <c r="M433" s="1"/>
      <c r="N433" s="1"/>
      <c r="O433" s="1"/>
      <c r="P433" s="1"/>
      <c r="Q433" s="1"/>
      <c r="R433" s="1"/>
      <c r="S433" s="1"/>
      <c r="T433" s="1"/>
      <c r="U433" s="1"/>
      <c r="V433" s="1"/>
      <c r="W433" s="1"/>
      <c r="X433" s="1"/>
      <c r="Y433" s="1"/>
      <c r="Z433" s="1"/>
      <c r="AA433" s="1"/>
    </row>
    <row r="434" spans="1:27" ht="25.5" customHeight="1">
      <c r="A434" s="1"/>
      <c r="B434" s="1">
        <v>409</v>
      </c>
      <c r="C434" s="24">
        <v>0</v>
      </c>
      <c r="D434" s="24">
        <v>0</v>
      </c>
      <c r="E434" s="24">
        <v>0</v>
      </c>
      <c r="F434" s="24">
        <v>0</v>
      </c>
      <c r="G434" s="24">
        <v>0</v>
      </c>
      <c r="H434" s="24">
        <v>0</v>
      </c>
      <c r="I434" s="24">
        <v>0</v>
      </c>
      <c r="J434" s="1"/>
      <c r="K434" s="1"/>
      <c r="L434" s="1"/>
      <c r="M434" s="1"/>
      <c r="N434" s="1"/>
      <c r="O434" s="1"/>
      <c r="P434" s="1"/>
      <c r="Q434" s="1"/>
      <c r="R434" s="1"/>
      <c r="S434" s="1"/>
      <c r="T434" s="1"/>
      <c r="U434" s="1"/>
      <c r="V434" s="1"/>
      <c r="W434" s="1"/>
      <c r="X434" s="1"/>
      <c r="Y434" s="1"/>
      <c r="Z434" s="1"/>
      <c r="AA434" s="1"/>
    </row>
    <row r="435" spans="1:27" ht="25.5" customHeight="1">
      <c r="A435" s="1"/>
      <c r="B435" s="1">
        <v>410</v>
      </c>
      <c r="C435" s="24">
        <v>0</v>
      </c>
      <c r="D435" s="24">
        <v>0</v>
      </c>
      <c r="E435" s="24">
        <v>0</v>
      </c>
      <c r="F435" s="24">
        <v>0</v>
      </c>
      <c r="G435" s="24">
        <v>0</v>
      </c>
      <c r="H435" s="24">
        <v>0</v>
      </c>
      <c r="I435" s="24">
        <v>0</v>
      </c>
      <c r="J435" s="1"/>
      <c r="K435" s="1"/>
      <c r="L435" s="1"/>
      <c r="M435" s="1"/>
      <c r="N435" s="1"/>
      <c r="O435" s="1"/>
      <c r="P435" s="1"/>
      <c r="Q435" s="1"/>
      <c r="R435" s="1"/>
      <c r="S435" s="1"/>
      <c r="T435" s="1"/>
      <c r="U435" s="1"/>
      <c r="V435" s="1"/>
      <c r="W435" s="1"/>
      <c r="X435" s="1"/>
      <c r="Y435" s="1"/>
      <c r="Z435" s="1"/>
      <c r="AA435" s="1"/>
    </row>
    <row r="436" spans="1:27" ht="25.5" customHeight="1">
      <c r="A436" s="1"/>
      <c r="B436" s="1">
        <v>411</v>
      </c>
      <c r="C436" s="24">
        <v>0</v>
      </c>
      <c r="D436" s="24">
        <v>0</v>
      </c>
      <c r="E436" s="24">
        <v>0</v>
      </c>
      <c r="F436" s="24">
        <v>0</v>
      </c>
      <c r="G436" s="24">
        <v>0</v>
      </c>
      <c r="H436" s="24">
        <v>0</v>
      </c>
      <c r="I436" s="24">
        <v>0</v>
      </c>
      <c r="J436" s="1"/>
      <c r="K436" s="1"/>
      <c r="L436" s="1"/>
      <c r="M436" s="1"/>
      <c r="N436" s="1"/>
      <c r="O436" s="1"/>
      <c r="P436" s="1"/>
      <c r="Q436" s="1"/>
      <c r="R436" s="1"/>
      <c r="S436" s="1"/>
      <c r="T436" s="1"/>
      <c r="U436" s="1"/>
      <c r="V436" s="1"/>
      <c r="W436" s="1"/>
      <c r="X436" s="1"/>
      <c r="Y436" s="1"/>
      <c r="Z436" s="1"/>
      <c r="AA436" s="1"/>
    </row>
    <row r="437" spans="1:27" ht="25.5" customHeight="1">
      <c r="A437" s="1"/>
      <c r="B437" s="1">
        <v>412</v>
      </c>
      <c r="C437" s="24">
        <v>0</v>
      </c>
      <c r="D437" s="24">
        <v>0</v>
      </c>
      <c r="E437" s="24">
        <v>0</v>
      </c>
      <c r="F437" s="24">
        <v>0</v>
      </c>
      <c r="G437" s="24">
        <v>0</v>
      </c>
      <c r="H437" s="24">
        <v>0</v>
      </c>
      <c r="I437" s="24">
        <v>0</v>
      </c>
      <c r="J437" s="1"/>
      <c r="K437" s="1"/>
      <c r="L437" s="1"/>
      <c r="M437" s="1"/>
      <c r="N437" s="1"/>
      <c r="O437" s="1"/>
      <c r="P437" s="1"/>
      <c r="Q437" s="1"/>
      <c r="R437" s="1"/>
      <c r="S437" s="1"/>
      <c r="T437" s="1"/>
      <c r="U437" s="1"/>
      <c r="V437" s="1"/>
      <c r="W437" s="1"/>
      <c r="X437" s="1"/>
      <c r="Y437" s="1"/>
      <c r="Z437" s="1"/>
      <c r="AA437" s="1"/>
    </row>
    <row r="438" spans="1:27" ht="25.5" customHeight="1">
      <c r="A438" s="1"/>
      <c r="B438" s="1">
        <v>413</v>
      </c>
      <c r="C438" s="24">
        <v>0</v>
      </c>
      <c r="D438" s="24">
        <v>0</v>
      </c>
      <c r="E438" s="24">
        <v>0</v>
      </c>
      <c r="F438" s="24">
        <v>0</v>
      </c>
      <c r="G438" s="24">
        <v>0</v>
      </c>
      <c r="H438" s="24">
        <v>0</v>
      </c>
      <c r="I438" s="24">
        <v>0</v>
      </c>
      <c r="J438" s="1"/>
      <c r="K438" s="1"/>
      <c r="L438" s="1"/>
      <c r="M438" s="1"/>
      <c r="N438" s="1"/>
      <c r="O438" s="1"/>
      <c r="P438" s="1"/>
      <c r="Q438" s="1"/>
      <c r="R438" s="1"/>
      <c r="S438" s="1"/>
      <c r="T438" s="1"/>
      <c r="U438" s="1"/>
      <c r="V438" s="1"/>
      <c r="W438" s="1"/>
      <c r="X438" s="1"/>
      <c r="Y438" s="1"/>
      <c r="Z438" s="1"/>
      <c r="AA438" s="1"/>
    </row>
    <row r="439" spans="1:27" ht="25.5" customHeight="1">
      <c r="A439" s="1"/>
      <c r="B439" s="1">
        <v>414</v>
      </c>
      <c r="C439" s="24">
        <v>0</v>
      </c>
      <c r="D439" s="24">
        <v>0</v>
      </c>
      <c r="E439" s="24">
        <v>0</v>
      </c>
      <c r="F439" s="24">
        <v>0</v>
      </c>
      <c r="G439" s="24">
        <v>0</v>
      </c>
      <c r="H439" s="24">
        <v>0</v>
      </c>
      <c r="I439" s="24">
        <v>0</v>
      </c>
      <c r="J439" s="1"/>
      <c r="K439" s="1"/>
      <c r="L439" s="1"/>
      <c r="M439" s="1"/>
      <c r="N439" s="1"/>
      <c r="O439" s="1"/>
      <c r="P439" s="1"/>
      <c r="Q439" s="1"/>
      <c r="R439" s="1"/>
      <c r="S439" s="1"/>
      <c r="T439" s="1"/>
      <c r="U439" s="1"/>
      <c r="V439" s="1"/>
      <c r="W439" s="1"/>
      <c r="X439" s="1"/>
      <c r="Y439" s="1"/>
      <c r="Z439" s="1"/>
      <c r="AA439" s="1"/>
    </row>
    <row r="440" spans="1:27" ht="25.5" customHeight="1">
      <c r="A440" s="1"/>
      <c r="B440" s="1">
        <v>415</v>
      </c>
      <c r="C440" s="24">
        <v>0</v>
      </c>
      <c r="D440" s="24">
        <v>0</v>
      </c>
      <c r="E440" s="24">
        <v>0</v>
      </c>
      <c r="F440" s="24">
        <v>0</v>
      </c>
      <c r="G440" s="24">
        <v>0</v>
      </c>
      <c r="H440" s="24">
        <v>0</v>
      </c>
      <c r="I440" s="24">
        <v>0</v>
      </c>
      <c r="J440" s="1"/>
      <c r="K440" s="1"/>
      <c r="L440" s="1"/>
      <c r="M440" s="1"/>
      <c r="N440" s="1"/>
      <c r="O440" s="1"/>
      <c r="P440" s="1"/>
      <c r="Q440" s="1"/>
      <c r="R440" s="1"/>
      <c r="S440" s="1"/>
      <c r="T440" s="1"/>
      <c r="U440" s="1"/>
      <c r="V440" s="1"/>
      <c r="W440" s="1"/>
      <c r="X440" s="1"/>
      <c r="Y440" s="1"/>
      <c r="Z440" s="1"/>
      <c r="AA440" s="1"/>
    </row>
    <row r="441" spans="1:27" ht="25.5" customHeight="1">
      <c r="A441" s="1"/>
      <c r="B441" s="1">
        <v>416</v>
      </c>
      <c r="C441" s="24">
        <v>0</v>
      </c>
      <c r="D441" s="24">
        <v>0</v>
      </c>
      <c r="E441" s="24">
        <v>0</v>
      </c>
      <c r="F441" s="24">
        <v>0</v>
      </c>
      <c r="G441" s="24">
        <v>0</v>
      </c>
      <c r="H441" s="24">
        <v>0</v>
      </c>
      <c r="I441" s="24">
        <v>0</v>
      </c>
      <c r="J441" s="1"/>
      <c r="K441" s="1"/>
      <c r="L441" s="1"/>
      <c r="M441" s="1"/>
      <c r="N441" s="1"/>
      <c r="O441" s="1"/>
      <c r="P441" s="1"/>
      <c r="Q441" s="1"/>
      <c r="R441" s="1"/>
      <c r="S441" s="1"/>
      <c r="T441" s="1"/>
      <c r="U441" s="1"/>
      <c r="V441" s="1"/>
      <c r="W441" s="1"/>
      <c r="X441" s="1"/>
      <c r="Y441" s="1"/>
      <c r="Z441" s="1"/>
      <c r="AA441" s="1"/>
    </row>
    <row r="442" spans="1:27" ht="25.5" customHeight="1">
      <c r="A442" s="1"/>
      <c r="B442" s="1">
        <v>417</v>
      </c>
      <c r="C442" s="24">
        <v>0</v>
      </c>
      <c r="D442" s="24">
        <v>0</v>
      </c>
      <c r="E442" s="24">
        <v>0</v>
      </c>
      <c r="F442" s="24">
        <v>0</v>
      </c>
      <c r="G442" s="24">
        <v>0</v>
      </c>
      <c r="H442" s="24">
        <v>0</v>
      </c>
      <c r="I442" s="24">
        <v>0</v>
      </c>
      <c r="J442" s="1"/>
      <c r="K442" s="1"/>
      <c r="L442" s="1"/>
      <c r="M442" s="1"/>
      <c r="N442" s="1"/>
      <c r="O442" s="1"/>
      <c r="P442" s="1"/>
      <c r="Q442" s="1"/>
      <c r="R442" s="1"/>
      <c r="S442" s="1"/>
      <c r="T442" s="1"/>
      <c r="U442" s="1"/>
      <c r="V442" s="1"/>
      <c r="W442" s="1"/>
      <c r="X442" s="1"/>
      <c r="Y442" s="1"/>
      <c r="Z442" s="1"/>
      <c r="AA442" s="1"/>
    </row>
    <row r="443" spans="1:27" ht="25.5" customHeight="1">
      <c r="A443" s="1"/>
      <c r="B443" s="1">
        <v>418</v>
      </c>
      <c r="C443" s="24">
        <v>0</v>
      </c>
      <c r="D443" s="24">
        <v>0</v>
      </c>
      <c r="E443" s="24">
        <v>0</v>
      </c>
      <c r="F443" s="24">
        <v>0</v>
      </c>
      <c r="G443" s="24">
        <v>0</v>
      </c>
      <c r="H443" s="24">
        <v>0</v>
      </c>
      <c r="I443" s="24">
        <v>0</v>
      </c>
      <c r="J443" s="1"/>
      <c r="K443" s="1"/>
      <c r="L443" s="1"/>
      <c r="M443" s="1"/>
      <c r="N443" s="1"/>
      <c r="O443" s="1"/>
      <c r="P443" s="1"/>
      <c r="Q443" s="1"/>
      <c r="R443" s="1"/>
      <c r="S443" s="1"/>
      <c r="T443" s="1"/>
      <c r="U443" s="1"/>
      <c r="V443" s="1"/>
      <c r="W443" s="1"/>
      <c r="X443" s="1"/>
      <c r="Y443" s="1"/>
      <c r="Z443" s="1"/>
      <c r="AA443" s="1"/>
    </row>
    <row r="444" spans="1:27" ht="25.5" customHeight="1">
      <c r="A444" s="1"/>
      <c r="B444" s="1">
        <v>419</v>
      </c>
      <c r="C444" s="24">
        <v>0</v>
      </c>
      <c r="D444" s="24">
        <v>0</v>
      </c>
      <c r="E444" s="24">
        <v>0</v>
      </c>
      <c r="F444" s="24">
        <v>0</v>
      </c>
      <c r="G444" s="24">
        <v>0</v>
      </c>
      <c r="H444" s="24">
        <v>0</v>
      </c>
      <c r="I444" s="24">
        <v>0</v>
      </c>
      <c r="J444" s="1"/>
      <c r="K444" s="1"/>
      <c r="L444" s="1"/>
      <c r="M444" s="1"/>
      <c r="N444" s="1"/>
      <c r="O444" s="1"/>
      <c r="P444" s="1"/>
      <c r="Q444" s="1"/>
      <c r="R444" s="1"/>
      <c r="S444" s="1"/>
      <c r="T444" s="1"/>
      <c r="U444" s="1"/>
      <c r="V444" s="1"/>
      <c r="W444" s="1"/>
      <c r="X444" s="1"/>
      <c r="Y444" s="1"/>
      <c r="Z444" s="1"/>
      <c r="AA444" s="1"/>
    </row>
    <row r="445" spans="1:27" ht="25.5" customHeight="1">
      <c r="A445" s="1"/>
      <c r="B445" s="1">
        <v>420</v>
      </c>
      <c r="C445" s="24">
        <v>0</v>
      </c>
      <c r="D445" s="24">
        <v>0</v>
      </c>
      <c r="E445" s="24">
        <v>0</v>
      </c>
      <c r="F445" s="24">
        <v>0</v>
      </c>
      <c r="G445" s="24">
        <v>0</v>
      </c>
      <c r="H445" s="24">
        <v>0</v>
      </c>
      <c r="I445" s="24">
        <v>0</v>
      </c>
      <c r="J445" s="1"/>
      <c r="K445" s="1"/>
      <c r="L445" s="1"/>
      <c r="M445" s="1"/>
      <c r="N445" s="1"/>
      <c r="O445" s="1"/>
      <c r="P445" s="1"/>
      <c r="Q445" s="1"/>
      <c r="R445" s="1"/>
      <c r="S445" s="1"/>
      <c r="T445" s="1"/>
      <c r="U445" s="1"/>
      <c r="V445" s="1"/>
      <c r="W445" s="1"/>
      <c r="X445" s="1"/>
      <c r="Y445" s="1"/>
      <c r="Z445" s="1"/>
      <c r="AA445" s="1"/>
    </row>
    <row r="446" spans="1:27" ht="25.5" customHeight="1">
      <c r="A446" s="1"/>
      <c r="B446" s="1">
        <v>421</v>
      </c>
      <c r="C446" s="24">
        <v>0</v>
      </c>
      <c r="D446" s="24">
        <v>0</v>
      </c>
      <c r="E446" s="24">
        <v>0</v>
      </c>
      <c r="F446" s="24">
        <v>0</v>
      </c>
      <c r="G446" s="24">
        <v>0</v>
      </c>
      <c r="H446" s="24">
        <v>0</v>
      </c>
      <c r="I446" s="24">
        <v>0</v>
      </c>
      <c r="J446" s="1"/>
      <c r="K446" s="1"/>
      <c r="L446" s="1"/>
      <c r="M446" s="1"/>
      <c r="N446" s="1"/>
      <c r="O446" s="1"/>
      <c r="P446" s="1"/>
      <c r="Q446" s="1"/>
      <c r="R446" s="1"/>
      <c r="S446" s="1"/>
      <c r="T446" s="1"/>
      <c r="U446" s="1"/>
      <c r="V446" s="1"/>
      <c r="W446" s="1"/>
      <c r="X446" s="1"/>
      <c r="Y446" s="1"/>
      <c r="Z446" s="1"/>
      <c r="AA446" s="1"/>
    </row>
    <row r="447" spans="1:27" ht="25.5" customHeight="1">
      <c r="A447" s="1"/>
      <c r="B447" s="1">
        <v>422</v>
      </c>
      <c r="C447" s="24">
        <v>0</v>
      </c>
      <c r="D447" s="24">
        <v>0</v>
      </c>
      <c r="E447" s="24">
        <v>0</v>
      </c>
      <c r="F447" s="24">
        <v>0</v>
      </c>
      <c r="G447" s="24">
        <v>0</v>
      </c>
      <c r="H447" s="24">
        <v>0</v>
      </c>
      <c r="I447" s="24">
        <v>0</v>
      </c>
      <c r="J447" s="1"/>
      <c r="K447" s="1"/>
      <c r="L447" s="1"/>
      <c r="M447" s="1"/>
      <c r="N447" s="1"/>
      <c r="O447" s="1"/>
      <c r="P447" s="1"/>
      <c r="Q447" s="1"/>
      <c r="R447" s="1"/>
      <c r="S447" s="1"/>
      <c r="T447" s="1"/>
      <c r="U447" s="1"/>
      <c r="V447" s="1"/>
      <c r="W447" s="1"/>
      <c r="X447" s="1"/>
      <c r="Y447" s="1"/>
      <c r="Z447" s="1"/>
      <c r="AA447" s="1"/>
    </row>
    <row r="448" spans="1:27" ht="25.5" customHeight="1">
      <c r="A448" s="1"/>
      <c r="B448" s="1">
        <v>423</v>
      </c>
      <c r="C448" s="24">
        <v>0</v>
      </c>
      <c r="D448" s="24">
        <v>0</v>
      </c>
      <c r="E448" s="24">
        <v>0</v>
      </c>
      <c r="F448" s="24">
        <v>0</v>
      </c>
      <c r="G448" s="24">
        <v>0</v>
      </c>
      <c r="H448" s="24">
        <v>0</v>
      </c>
      <c r="I448" s="24">
        <v>0</v>
      </c>
      <c r="J448" s="1"/>
      <c r="K448" s="1"/>
      <c r="L448" s="1"/>
      <c r="M448" s="1"/>
      <c r="N448" s="1"/>
      <c r="O448" s="1"/>
      <c r="P448" s="1"/>
      <c r="Q448" s="1"/>
      <c r="R448" s="1"/>
      <c r="S448" s="1"/>
      <c r="T448" s="1"/>
      <c r="U448" s="1"/>
      <c r="V448" s="1"/>
      <c r="W448" s="1"/>
      <c r="X448" s="1"/>
      <c r="Y448" s="1"/>
      <c r="Z448" s="1"/>
      <c r="AA448" s="1"/>
    </row>
    <row r="449" spans="1:27" ht="25.5" customHeight="1">
      <c r="A449" s="1"/>
      <c r="B449" s="1">
        <v>424</v>
      </c>
      <c r="C449" s="24">
        <v>0</v>
      </c>
      <c r="D449" s="24">
        <v>0</v>
      </c>
      <c r="E449" s="24">
        <v>0</v>
      </c>
      <c r="F449" s="24">
        <v>0</v>
      </c>
      <c r="G449" s="24">
        <v>0</v>
      </c>
      <c r="H449" s="24">
        <v>0</v>
      </c>
      <c r="I449" s="24">
        <v>0</v>
      </c>
      <c r="J449" s="1"/>
      <c r="K449" s="1"/>
      <c r="L449" s="1"/>
      <c r="M449" s="1"/>
      <c r="N449" s="1"/>
      <c r="O449" s="1"/>
      <c r="P449" s="1"/>
      <c r="Q449" s="1"/>
      <c r="R449" s="1"/>
      <c r="S449" s="1"/>
      <c r="T449" s="1"/>
      <c r="U449" s="1"/>
      <c r="V449" s="1"/>
      <c r="W449" s="1"/>
      <c r="X449" s="1"/>
      <c r="Y449" s="1"/>
      <c r="Z449" s="1"/>
      <c r="AA449" s="1"/>
    </row>
    <row r="450" spans="1:27" ht="25.5" customHeight="1">
      <c r="A450" s="1"/>
      <c r="B450" s="1">
        <v>425</v>
      </c>
      <c r="C450" s="24">
        <v>0</v>
      </c>
      <c r="D450" s="24">
        <v>0</v>
      </c>
      <c r="E450" s="24">
        <v>0</v>
      </c>
      <c r="F450" s="24">
        <v>0</v>
      </c>
      <c r="G450" s="24">
        <v>0</v>
      </c>
      <c r="H450" s="24">
        <v>0</v>
      </c>
      <c r="I450" s="24">
        <v>0</v>
      </c>
      <c r="J450" s="1"/>
      <c r="K450" s="1"/>
      <c r="L450" s="1"/>
      <c r="M450" s="1"/>
      <c r="N450" s="1"/>
      <c r="O450" s="1"/>
      <c r="P450" s="1"/>
      <c r="Q450" s="1"/>
      <c r="R450" s="1"/>
      <c r="S450" s="1"/>
      <c r="T450" s="1"/>
      <c r="U450" s="1"/>
      <c r="V450" s="1"/>
      <c r="W450" s="1"/>
      <c r="X450" s="1"/>
      <c r="Y450" s="1"/>
      <c r="Z450" s="1"/>
      <c r="AA450" s="1"/>
    </row>
    <row r="451" spans="1:27" ht="25.5" customHeight="1">
      <c r="A451" s="1"/>
      <c r="B451" s="1">
        <v>426</v>
      </c>
      <c r="C451" s="24">
        <v>0</v>
      </c>
      <c r="D451" s="24">
        <v>0</v>
      </c>
      <c r="E451" s="24">
        <v>0</v>
      </c>
      <c r="F451" s="24">
        <v>0</v>
      </c>
      <c r="G451" s="24">
        <v>0</v>
      </c>
      <c r="H451" s="24">
        <v>0</v>
      </c>
      <c r="I451" s="24">
        <v>0</v>
      </c>
      <c r="J451" s="1"/>
      <c r="K451" s="1"/>
      <c r="L451" s="1"/>
      <c r="M451" s="1"/>
      <c r="N451" s="1"/>
      <c r="O451" s="1"/>
      <c r="P451" s="1"/>
      <c r="Q451" s="1"/>
      <c r="R451" s="1"/>
      <c r="S451" s="1"/>
      <c r="T451" s="1"/>
      <c r="U451" s="1"/>
      <c r="V451" s="1"/>
      <c r="W451" s="1"/>
      <c r="X451" s="1"/>
      <c r="Y451" s="1"/>
      <c r="Z451" s="1"/>
      <c r="AA451" s="1"/>
    </row>
    <row r="452" spans="1:27" ht="25.5" customHeight="1">
      <c r="A452" s="1"/>
      <c r="B452" s="1">
        <v>427</v>
      </c>
      <c r="C452" s="24">
        <v>0</v>
      </c>
      <c r="D452" s="24">
        <v>0</v>
      </c>
      <c r="E452" s="24">
        <v>0</v>
      </c>
      <c r="F452" s="24">
        <v>0</v>
      </c>
      <c r="G452" s="24">
        <v>0</v>
      </c>
      <c r="H452" s="24">
        <v>0</v>
      </c>
      <c r="I452" s="24">
        <v>0</v>
      </c>
      <c r="J452" s="1"/>
      <c r="K452" s="1"/>
      <c r="L452" s="1"/>
      <c r="M452" s="1"/>
      <c r="N452" s="1"/>
      <c r="O452" s="1"/>
      <c r="P452" s="1"/>
      <c r="Q452" s="1"/>
      <c r="R452" s="1"/>
      <c r="S452" s="1"/>
      <c r="T452" s="1"/>
      <c r="U452" s="1"/>
      <c r="V452" s="1"/>
      <c r="W452" s="1"/>
      <c r="X452" s="1"/>
      <c r="Y452" s="1"/>
      <c r="Z452" s="1"/>
      <c r="AA452" s="1"/>
    </row>
    <row r="453" spans="1:27" ht="25.5" customHeight="1">
      <c r="A453" s="1"/>
      <c r="B453" s="1">
        <v>428</v>
      </c>
      <c r="C453" s="24">
        <v>0</v>
      </c>
      <c r="D453" s="24">
        <v>0</v>
      </c>
      <c r="E453" s="24">
        <v>0</v>
      </c>
      <c r="F453" s="24">
        <v>0</v>
      </c>
      <c r="G453" s="24">
        <v>0</v>
      </c>
      <c r="H453" s="24">
        <v>0</v>
      </c>
      <c r="I453" s="24">
        <v>0</v>
      </c>
      <c r="J453" s="1"/>
      <c r="K453" s="1"/>
      <c r="L453" s="1"/>
      <c r="M453" s="1"/>
      <c r="N453" s="1"/>
      <c r="O453" s="1"/>
      <c r="P453" s="1"/>
      <c r="Q453" s="1"/>
      <c r="R453" s="1"/>
      <c r="S453" s="1"/>
      <c r="T453" s="1"/>
      <c r="U453" s="1"/>
      <c r="V453" s="1"/>
      <c r="W453" s="1"/>
      <c r="X453" s="1"/>
      <c r="Y453" s="1"/>
      <c r="Z453" s="1"/>
      <c r="AA453" s="1"/>
    </row>
    <row r="454" spans="1:27" ht="25.5" customHeight="1">
      <c r="A454" s="1"/>
      <c r="B454" s="1">
        <v>429</v>
      </c>
      <c r="C454" s="24">
        <v>0</v>
      </c>
      <c r="D454" s="24">
        <v>0</v>
      </c>
      <c r="E454" s="24">
        <v>0</v>
      </c>
      <c r="F454" s="24">
        <v>0</v>
      </c>
      <c r="G454" s="24">
        <v>0</v>
      </c>
      <c r="H454" s="24">
        <v>0</v>
      </c>
      <c r="I454" s="24">
        <v>0</v>
      </c>
      <c r="J454" s="1"/>
      <c r="K454" s="1"/>
      <c r="L454" s="1"/>
      <c r="M454" s="1"/>
      <c r="N454" s="1"/>
      <c r="O454" s="1"/>
      <c r="P454" s="1"/>
      <c r="Q454" s="1"/>
      <c r="R454" s="1"/>
      <c r="S454" s="1"/>
      <c r="T454" s="1"/>
      <c r="U454" s="1"/>
      <c r="V454" s="1"/>
      <c r="W454" s="1"/>
      <c r="X454" s="1"/>
      <c r="Y454" s="1"/>
      <c r="Z454" s="1"/>
      <c r="AA454" s="1"/>
    </row>
    <row r="455" spans="1:27" ht="25.5" customHeight="1">
      <c r="A455" s="1"/>
      <c r="B455" s="1">
        <v>430</v>
      </c>
      <c r="C455" s="24">
        <v>0</v>
      </c>
      <c r="D455" s="24">
        <v>0</v>
      </c>
      <c r="E455" s="24">
        <v>0</v>
      </c>
      <c r="F455" s="24">
        <v>0</v>
      </c>
      <c r="G455" s="24">
        <v>0</v>
      </c>
      <c r="H455" s="24">
        <v>0</v>
      </c>
      <c r="I455" s="24">
        <v>0</v>
      </c>
      <c r="J455" s="1"/>
      <c r="K455" s="1"/>
      <c r="L455" s="1"/>
      <c r="M455" s="1"/>
      <c r="N455" s="1"/>
      <c r="O455" s="1"/>
      <c r="P455" s="1"/>
      <c r="Q455" s="1"/>
      <c r="R455" s="1"/>
      <c r="S455" s="1"/>
      <c r="T455" s="1"/>
      <c r="U455" s="1"/>
      <c r="V455" s="1"/>
      <c r="W455" s="1"/>
      <c r="X455" s="1"/>
      <c r="Y455" s="1"/>
      <c r="Z455" s="1"/>
      <c r="AA455" s="1"/>
    </row>
    <row r="456" spans="1:27" ht="25.5" customHeight="1">
      <c r="A456" s="1"/>
      <c r="B456" s="1">
        <v>431</v>
      </c>
      <c r="C456" s="24">
        <v>0</v>
      </c>
      <c r="D456" s="24">
        <v>0</v>
      </c>
      <c r="E456" s="24">
        <v>0</v>
      </c>
      <c r="F456" s="24">
        <v>0</v>
      </c>
      <c r="G456" s="24">
        <v>0</v>
      </c>
      <c r="H456" s="24">
        <v>0</v>
      </c>
      <c r="I456" s="24">
        <v>0</v>
      </c>
      <c r="J456" s="1"/>
      <c r="K456" s="1"/>
      <c r="L456" s="1"/>
      <c r="M456" s="1"/>
      <c r="N456" s="1"/>
      <c r="O456" s="1"/>
      <c r="P456" s="1"/>
      <c r="Q456" s="1"/>
      <c r="R456" s="1"/>
      <c r="S456" s="1"/>
      <c r="T456" s="1"/>
      <c r="U456" s="1"/>
      <c r="V456" s="1"/>
      <c r="W456" s="1"/>
      <c r="X456" s="1"/>
      <c r="Y456" s="1"/>
      <c r="Z456" s="1"/>
      <c r="AA456" s="1"/>
    </row>
    <row r="457" spans="1:27" ht="25.5" customHeight="1">
      <c r="A457" s="1"/>
      <c r="B457" s="1">
        <v>432</v>
      </c>
      <c r="C457" s="24">
        <v>0</v>
      </c>
      <c r="D457" s="24">
        <v>0</v>
      </c>
      <c r="E457" s="24">
        <v>0</v>
      </c>
      <c r="F457" s="24">
        <v>0</v>
      </c>
      <c r="G457" s="24">
        <v>0</v>
      </c>
      <c r="H457" s="24">
        <v>0</v>
      </c>
      <c r="I457" s="24">
        <v>0</v>
      </c>
      <c r="J457" s="1"/>
      <c r="K457" s="1"/>
      <c r="L457" s="1"/>
      <c r="M457" s="1"/>
      <c r="N457" s="1"/>
      <c r="O457" s="1"/>
      <c r="P457" s="1"/>
      <c r="Q457" s="1"/>
      <c r="R457" s="1"/>
      <c r="S457" s="1"/>
      <c r="T457" s="1"/>
      <c r="U457" s="1"/>
      <c r="V457" s="1"/>
      <c r="W457" s="1"/>
      <c r="X457" s="1"/>
      <c r="Y457" s="1"/>
      <c r="Z457" s="1"/>
      <c r="AA457" s="1"/>
    </row>
    <row r="458" spans="1:27" ht="25.5" customHeight="1">
      <c r="A458" s="1"/>
      <c r="B458" s="1">
        <v>433</v>
      </c>
      <c r="C458" s="24">
        <v>0</v>
      </c>
      <c r="D458" s="24">
        <v>0</v>
      </c>
      <c r="E458" s="24">
        <v>0</v>
      </c>
      <c r="F458" s="24">
        <v>0</v>
      </c>
      <c r="G458" s="24">
        <v>0</v>
      </c>
      <c r="H458" s="24">
        <v>0</v>
      </c>
      <c r="I458" s="24">
        <v>0</v>
      </c>
      <c r="J458" s="1"/>
      <c r="K458" s="1"/>
      <c r="L458" s="1"/>
      <c r="M458" s="1"/>
      <c r="N458" s="1"/>
      <c r="O458" s="1"/>
      <c r="P458" s="1"/>
      <c r="Q458" s="1"/>
      <c r="R458" s="1"/>
      <c r="S458" s="1"/>
      <c r="T458" s="1"/>
      <c r="U458" s="1"/>
      <c r="V458" s="1"/>
      <c r="W458" s="1"/>
      <c r="X458" s="1"/>
      <c r="Y458" s="1"/>
      <c r="Z458" s="1"/>
      <c r="AA458" s="1"/>
    </row>
    <row r="459" spans="1:27" ht="25.5" customHeight="1">
      <c r="A459" s="1"/>
      <c r="B459" s="1">
        <v>434</v>
      </c>
      <c r="C459" s="24">
        <v>0</v>
      </c>
      <c r="D459" s="24">
        <v>0</v>
      </c>
      <c r="E459" s="24">
        <v>0</v>
      </c>
      <c r="F459" s="24">
        <v>0</v>
      </c>
      <c r="G459" s="24">
        <v>0</v>
      </c>
      <c r="H459" s="24">
        <v>0</v>
      </c>
      <c r="I459" s="24">
        <v>0</v>
      </c>
      <c r="J459" s="1"/>
      <c r="K459" s="1"/>
      <c r="L459" s="1"/>
      <c r="M459" s="1"/>
      <c r="N459" s="1"/>
      <c r="O459" s="1"/>
      <c r="P459" s="1"/>
      <c r="Q459" s="1"/>
      <c r="R459" s="1"/>
      <c r="S459" s="1"/>
      <c r="T459" s="1"/>
      <c r="U459" s="1"/>
      <c r="V459" s="1"/>
      <c r="W459" s="1"/>
      <c r="X459" s="1"/>
      <c r="Y459" s="1"/>
      <c r="Z459" s="1"/>
      <c r="AA459" s="1"/>
    </row>
    <row r="460" spans="1:27" ht="25.5" customHeight="1">
      <c r="A460" s="1"/>
      <c r="B460" s="1">
        <v>435</v>
      </c>
      <c r="C460" s="24">
        <v>0</v>
      </c>
      <c r="D460" s="24">
        <v>0</v>
      </c>
      <c r="E460" s="24">
        <v>0</v>
      </c>
      <c r="F460" s="24">
        <v>0</v>
      </c>
      <c r="G460" s="24">
        <v>0</v>
      </c>
      <c r="H460" s="24">
        <v>0</v>
      </c>
      <c r="I460" s="24">
        <v>0</v>
      </c>
      <c r="J460" s="1"/>
      <c r="K460" s="1"/>
      <c r="L460" s="1"/>
      <c r="M460" s="1"/>
      <c r="N460" s="1"/>
      <c r="O460" s="1"/>
      <c r="P460" s="1"/>
      <c r="Q460" s="1"/>
      <c r="R460" s="1"/>
      <c r="S460" s="1"/>
      <c r="T460" s="1"/>
      <c r="U460" s="1"/>
      <c r="V460" s="1"/>
      <c r="W460" s="1"/>
      <c r="X460" s="1"/>
      <c r="Y460" s="1"/>
      <c r="Z460" s="1"/>
      <c r="AA460" s="1"/>
    </row>
    <row r="461" spans="1:27" ht="25.5" customHeight="1">
      <c r="A461" s="1"/>
      <c r="B461" s="1">
        <v>436</v>
      </c>
      <c r="C461" s="24">
        <v>0</v>
      </c>
      <c r="D461" s="24">
        <v>0</v>
      </c>
      <c r="E461" s="24">
        <v>0</v>
      </c>
      <c r="F461" s="24">
        <v>0</v>
      </c>
      <c r="G461" s="24">
        <v>0</v>
      </c>
      <c r="H461" s="24">
        <v>0</v>
      </c>
      <c r="I461" s="24">
        <v>0</v>
      </c>
      <c r="J461" s="1"/>
      <c r="K461" s="1"/>
      <c r="L461" s="1"/>
      <c r="M461" s="1"/>
      <c r="N461" s="1"/>
      <c r="O461" s="1"/>
      <c r="P461" s="1"/>
      <c r="Q461" s="1"/>
      <c r="R461" s="1"/>
      <c r="S461" s="1"/>
      <c r="T461" s="1"/>
      <c r="U461" s="1"/>
      <c r="V461" s="1"/>
      <c r="W461" s="1"/>
      <c r="X461" s="1"/>
      <c r="Y461" s="1"/>
      <c r="Z461" s="1"/>
      <c r="AA461" s="1"/>
    </row>
    <row r="462" spans="1:27" ht="25.5" customHeight="1">
      <c r="A462" s="1"/>
      <c r="B462" s="1">
        <v>437</v>
      </c>
      <c r="C462" s="24">
        <v>0</v>
      </c>
      <c r="D462" s="24">
        <v>0</v>
      </c>
      <c r="E462" s="24">
        <v>0</v>
      </c>
      <c r="F462" s="24">
        <v>0</v>
      </c>
      <c r="G462" s="24">
        <v>0</v>
      </c>
      <c r="H462" s="24">
        <v>0</v>
      </c>
      <c r="I462" s="24">
        <v>0</v>
      </c>
      <c r="J462" s="1"/>
      <c r="K462" s="1"/>
      <c r="L462" s="1"/>
      <c r="M462" s="1"/>
      <c r="N462" s="1"/>
      <c r="O462" s="1"/>
      <c r="P462" s="1"/>
      <c r="Q462" s="1"/>
      <c r="R462" s="1"/>
      <c r="S462" s="1"/>
      <c r="T462" s="1"/>
      <c r="U462" s="1"/>
      <c r="V462" s="1"/>
      <c r="W462" s="1"/>
      <c r="X462" s="1"/>
      <c r="Y462" s="1"/>
      <c r="Z462" s="1"/>
      <c r="AA462" s="1"/>
    </row>
    <row r="463" spans="1:27" ht="25.5" customHeight="1">
      <c r="A463" s="1"/>
      <c r="B463" s="1">
        <v>438</v>
      </c>
      <c r="C463" s="24">
        <v>0</v>
      </c>
      <c r="D463" s="24">
        <v>0</v>
      </c>
      <c r="E463" s="24">
        <v>0</v>
      </c>
      <c r="F463" s="24">
        <v>0</v>
      </c>
      <c r="G463" s="24">
        <v>0</v>
      </c>
      <c r="H463" s="24">
        <v>0</v>
      </c>
      <c r="I463" s="24">
        <v>0</v>
      </c>
      <c r="J463" s="1"/>
      <c r="K463" s="1"/>
      <c r="L463" s="1"/>
      <c r="M463" s="1"/>
      <c r="N463" s="1"/>
      <c r="O463" s="1"/>
      <c r="P463" s="1"/>
      <c r="Q463" s="1"/>
      <c r="R463" s="1"/>
      <c r="S463" s="1"/>
      <c r="T463" s="1"/>
      <c r="U463" s="1"/>
      <c r="V463" s="1"/>
      <c r="W463" s="1"/>
      <c r="X463" s="1"/>
      <c r="Y463" s="1"/>
      <c r="Z463" s="1"/>
      <c r="AA463" s="1"/>
    </row>
    <row r="464" spans="1:27" ht="25.5" customHeight="1">
      <c r="A464" s="1"/>
      <c r="B464" s="1">
        <v>439</v>
      </c>
      <c r="C464" s="24">
        <v>0</v>
      </c>
      <c r="D464" s="24">
        <v>0</v>
      </c>
      <c r="E464" s="24">
        <v>0</v>
      </c>
      <c r="F464" s="24">
        <v>0</v>
      </c>
      <c r="G464" s="24">
        <v>0</v>
      </c>
      <c r="H464" s="24">
        <v>0</v>
      </c>
      <c r="I464" s="24">
        <v>0</v>
      </c>
      <c r="J464" s="1"/>
      <c r="K464" s="1"/>
      <c r="L464" s="1"/>
      <c r="M464" s="1"/>
      <c r="N464" s="1"/>
      <c r="O464" s="1"/>
      <c r="P464" s="1"/>
      <c r="Q464" s="1"/>
      <c r="R464" s="1"/>
      <c r="S464" s="1"/>
      <c r="T464" s="1"/>
      <c r="U464" s="1"/>
      <c r="V464" s="1"/>
      <c r="W464" s="1"/>
      <c r="X464" s="1"/>
      <c r="Y464" s="1"/>
      <c r="Z464" s="1"/>
      <c r="AA464" s="1"/>
    </row>
    <row r="465" spans="1:27" ht="25.5" customHeight="1">
      <c r="A465" s="1"/>
      <c r="B465" s="1">
        <v>440</v>
      </c>
      <c r="C465" s="24">
        <v>0</v>
      </c>
      <c r="D465" s="24">
        <v>0</v>
      </c>
      <c r="E465" s="24">
        <v>0</v>
      </c>
      <c r="F465" s="24">
        <v>0</v>
      </c>
      <c r="G465" s="24">
        <v>0</v>
      </c>
      <c r="H465" s="24">
        <v>0</v>
      </c>
      <c r="I465" s="24">
        <v>0</v>
      </c>
      <c r="J465" s="1"/>
      <c r="K465" s="1"/>
      <c r="L465" s="1"/>
      <c r="M465" s="1"/>
      <c r="N465" s="1"/>
      <c r="O465" s="1"/>
      <c r="P465" s="1"/>
      <c r="Q465" s="1"/>
      <c r="R465" s="1"/>
      <c r="S465" s="1"/>
      <c r="T465" s="1"/>
      <c r="U465" s="1"/>
      <c r="V465" s="1"/>
      <c r="W465" s="1"/>
      <c r="X465" s="1"/>
      <c r="Y465" s="1"/>
      <c r="Z465" s="1"/>
      <c r="AA465" s="1"/>
    </row>
    <row r="466" spans="1:27" ht="25.5" customHeight="1">
      <c r="A466" s="1"/>
      <c r="B466" s="1">
        <v>441</v>
      </c>
      <c r="C466" s="24">
        <v>0</v>
      </c>
      <c r="D466" s="24">
        <v>0</v>
      </c>
      <c r="E466" s="24">
        <v>0</v>
      </c>
      <c r="F466" s="24">
        <v>0</v>
      </c>
      <c r="G466" s="24">
        <v>0</v>
      </c>
      <c r="H466" s="24">
        <v>0</v>
      </c>
      <c r="I466" s="24">
        <v>0</v>
      </c>
      <c r="J466" s="1"/>
      <c r="K466" s="1"/>
      <c r="L466" s="1"/>
      <c r="M466" s="1"/>
      <c r="N466" s="1"/>
      <c r="O466" s="1"/>
      <c r="P466" s="1"/>
      <c r="Q466" s="1"/>
      <c r="R466" s="1"/>
      <c r="S466" s="1"/>
      <c r="T466" s="1"/>
      <c r="U466" s="1"/>
      <c r="V466" s="1"/>
      <c r="W466" s="1"/>
      <c r="X466" s="1"/>
      <c r="Y466" s="1"/>
      <c r="Z466" s="1"/>
      <c r="AA466" s="1"/>
    </row>
    <row r="467" spans="1:27" ht="25.5" customHeight="1">
      <c r="A467" s="1"/>
      <c r="B467" s="1">
        <v>442</v>
      </c>
      <c r="C467" s="24">
        <v>0</v>
      </c>
      <c r="D467" s="24">
        <v>0</v>
      </c>
      <c r="E467" s="24">
        <v>0</v>
      </c>
      <c r="F467" s="24">
        <v>0</v>
      </c>
      <c r="G467" s="24">
        <v>0</v>
      </c>
      <c r="H467" s="24">
        <v>0</v>
      </c>
      <c r="I467" s="24">
        <v>0</v>
      </c>
      <c r="J467" s="1"/>
      <c r="K467" s="1"/>
      <c r="L467" s="1"/>
      <c r="M467" s="1"/>
      <c r="N467" s="1"/>
      <c r="O467" s="1"/>
      <c r="P467" s="1"/>
      <c r="Q467" s="1"/>
      <c r="R467" s="1"/>
      <c r="S467" s="1"/>
      <c r="T467" s="1"/>
      <c r="U467" s="1"/>
      <c r="V467" s="1"/>
      <c r="W467" s="1"/>
      <c r="X467" s="1"/>
      <c r="Y467" s="1"/>
      <c r="Z467" s="1"/>
      <c r="AA467" s="1"/>
    </row>
    <row r="468" spans="1:27" ht="25.5" customHeight="1">
      <c r="A468" s="1"/>
      <c r="B468" s="1">
        <v>443</v>
      </c>
      <c r="C468" s="24">
        <v>0</v>
      </c>
      <c r="D468" s="24">
        <v>0</v>
      </c>
      <c r="E468" s="24">
        <v>0</v>
      </c>
      <c r="F468" s="24">
        <v>0</v>
      </c>
      <c r="G468" s="24">
        <v>0</v>
      </c>
      <c r="H468" s="24">
        <v>0</v>
      </c>
      <c r="I468" s="24">
        <v>0</v>
      </c>
      <c r="J468" s="1"/>
      <c r="K468" s="1"/>
      <c r="L468" s="1"/>
      <c r="M468" s="1"/>
      <c r="N468" s="1"/>
      <c r="O468" s="1"/>
      <c r="P468" s="1"/>
      <c r="Q468" s="1"/>
      <c r="R468" s="1"/>
      <c r="S468" s="1"/>
      <c r="T468" s="1"/>
      <c r="U468" s="1"/>
      <c r="V468" s="1"/>
      <c r="W468" s="1"/>
      <c r="X468" s="1"/>
      <c r="Y468" s="1"/>
      <c r="Z468" s="1"/>
      <c r="AA468" s="1"/>
    </row>
    <row r="469" spans="1:27" ht="25.5" customHeight="1">
      <c r="A469" s="1"/>
      <c r="B469" s="1">
        <v>444</v>
      </c>
      <c r="C469" s="24">
        <v>0</v>
      </c>
      <c r="D469" s="24">
        <v>0</v>
      </c>
      <c r="E469" s="24">
        <v>0</v>
      </c>
      <c r="F469" s="24">
        <v>0</v>
      </c>
      <c r="G469" s="24">
        <v>0</v>
      </c>
      <c r="H469" s="24">
        <v>0</v>
      </c>
      <c r="I469" s="24">
        <v>0</v>
      </c>
      <c r="J469" s="1"/>
      <c r="K469" s="1"/>
      <c r="L469" s="1"/>
      <c r="M469" s="1"/>
      <c r="N469" s="1"/>
      <c r="O469" s="1"/>
      <c r="P469" s="1"/>
      <c r="Q469" s="1"/>
      <c r="R469" s="1"/>
      <c r="S469" s="1"/>
      <c r="T469" s="1"/>
      <c r="U469" s="1"/>
      <c r="V469" s="1"/>
      <c r="W469" s="1"/>
      <c r="X469" s="1"/>
      <c r="Y469" s="1"/>
      <c r="Z469" s="1"/>
      <c r="AA469" s="1"/>
    </row>
    <row r="470" spans="1:27" ht="25.5" customHeight="1">
      <c r="A470" s="1"/>
      <c r="B470" s="1">
        <v>445</v>
      </c>
      <c r="C470" s="24">
        <v>0</v>
      </c>
      <c r="D470" s="24">
        <v>0</v>
      </c>
      <c r="E470" s="24">
        <v>0</v>
      </c>
      <c r="F470" s="24">
        <v>0</v>
      </c>
      <c r="G470" s="24">
        <v>0</v>
      </c>
      <c r="H470" s="24">
        <v>0</v>
      </c>
      <c r="I470" s="24">
        <v>0</v>
      </c>
      <c r="J470" s="1"/>
      <c r="K470" s="1"/>
      <c r="L470" s="1"/>
      <c r="M470" s="1"/>
      <c r="N470" s="1"/>
      <c r="O470" s="1"/>
      <c r="P470" s="1"/>
      <c r="Q470" s="1"/>
      <c r="R470" s="1"/>
      <c r="S470" s="1"/>
      <c r="T470" s="1"/>
      <c r="U470" s="1"/>
      <c r="V470" s="1"/>
      <c r="W470" s="1"/>
      <c r="X470" s="1"/>
      <c r="Y470" s="1"/>
      <c r="Z470" s="1"/>
      <c r="AA470" s="1"/>
    </row>
    <row r="471" spans="1:27" ht="25.5" customHeight="1">
      <c r="A471" s="1"/>
      <c r="B471" s="1">
        <v>446</v>
      </c>
      <c r="C471" s="24">
        <v>0</v>
      </c>
      <c r="D471" s="24">
        <v>0</v>
      </c>
      <c r="E471" s="24">
        <v>0</v>
      </c>
      <c r="F471" s="24">
        <v>0</v>
      </c>
      <c r="G471" s="24">
        <v>0</v>
      </c>
      <c r="H471" s="24">
        <v>0</v>
      </c>
      <c r="I471" s="24">
        <v>0</v>
      </c>
      <c r="J471" s="1"/>
      <c r="K471" s="1"/>
      <c r="L471" s="1"/>
      <c r="M471" s="1"/>
      <c r="N471" s="1"/>
      <c r="O471" s="1"/>
      <c r="P471" s="1"/>
      <c r="Q471" s="1"/>
      <c r="R471" s="1"/>
      <c r="S471" s="1"/>
      <c r="T471" s="1"/>
      <c r="U471" s="1"/>
      <c r="V471" s="1"/>
      <c r="W471" s="1"/>
      <c r="X471" s="1"/>
      <c r="Y471" s="1"/>
      <c r="Z471" s="1"/>
      <c r="AA471" s="1"/>
    </row>
    <row r="472" spans="1:27" ht="25.5" customHeight="1">
      <c r="A472" s="1"/>
      <c r="B472" s="1">
        <v>447</v>
      </c>
      <c r="C472" s="24">
        <v>0</v>
      </c>
      <c r="D472" s="24">
        <v>0</v>
      </c>
      <c r="E472" s="24">
        <v>0</v>
      </c>
      <c r="F472" s="24">
        <v>0</v>
      </c>
      <c r="G472" s="24">
        <v>0</v>
      </c>
      <c r="H472" s="24">
        <v>0</v>
      </c>
      <c r="I472" s="24">
        <v>0</v>
      </c>
      <c r="J472" s="1"/>
      <c r="K472" s="1"/>
      <c r="L472" s="1"/>
      <c r="M472" s="1"/>
      <c r="N472" s="1"/>
      <c r="O472" s="1"/>
      <c r="P472" s="1"/>
      <c r="Q472" s="1"/>
      <c r="R472" s="1"/>
      <c r="S472" s="1"/>
      <c r="T472" s="1"/>
      <c r="U472" s="1"/>
      <c r="V472" s="1"/>
      <c r="W472" s="1"/>
      <c r="X472" s="1"/>
      <c r="Y472" s="1"/>
      <c r="Z472" s="1"/>
      <c r="AA472" s="1"/>
    </row>
    <row r="473" spans="1:27" ht="25.5" customHeight="1">
      <c r="A473" s="1"/>
      <c r="B473" s="1">
        <v>448</v>
      </c>
      <c r="C473" s="24">
        <v>0</v>
      </c>
      <c r="D473" s="24">
        <v>0</v>
      </c>
      <c r="E473" s="24">
        <v>0</v>
      </c>
      <c r="F473" s="24">
        <v>0</v>
      </c>
      <c r="G473" s="24">
        <v>0</v>
      </c>
      <c r="H473" s="24">
        <v>0</v>
      </c>
      <c r="I473" s="24">
        <v>0</v>
      </c>
      <c r="J473" s="1"/>
      <c r="K473" s="1"/>
      <c r="L473" s="1"/>
      <c r="M473" s="1"/>
      <c r="N473" s="1"/>
      <c r="O473" s="1"/>
      <c r="P473" s="1"/>
      <c r="Q473" s="1"/>
      <c r="R473" s="1"/>
      <c r="S473" s="1"/>
      <c r="T473" s="1"/>
      <c r="U473" s="1"/>
      <c r="V473" s="1"/>
      <c r="W473" s="1"/>
      <c r="X473" s="1"/>
      <c r="Y473" s="1"/>
      <c r="Z473" s="1"/>
      <c r="AA473" s="1"/>
    </row>
    <row r="474" spans="1:27" ht="25.5" customHeight="1">
      <c r="A474" s="1"/>
      <c r="B474" s="1">
        <v>449</v>
      </c>
      <c r="C474" s="24">
        <v>0</v>
      </c>
      <c r="D474" s="24">
        <v>0</v>
      </c>
      <c r="E474" s="24">
        <v>0</v>
      </c>
      <c r="F474" s="24">
        <v>0</v>
      </c>
      <c r="G474" s="24">
        <v>0</v>
      </c>
      <c r="H474" s="24">
        <v>0</v>
      </c>
      <c r="I474" s="24">
        <v>0</v>
      </c>
      <c r="J474" s="1"/>
      <c r="K474" s="1"/>
      <c r="L474" s="1"/>
      <c r="M474" s="1"/>
      <c r="N474" s="1"/>
      <c r="O474" s="1"/>
      <c r="P474" s="1"/>
      <c r="Q474" s="1"/>
      <c r="R474" s="1"/>
      <c r="S474" s="1"/>
      <c r="T474" s="1"/>
      <c r="U474" s="1"/>
      <c r="V474" s="1"/>
      <c r="W474" s="1"/>
      <c r="X474" s="1"/>
      <c r="Y474" s="1"/>
      <c r="Z474" s="1"/>
      <c r="AA474" s="1"/>
    </row>
    <row r="475" spans="1:27" ht="25.5" customHeight="1">
      <c r="A475" s="1"/>
      <c r="B475" s="1">
        <v>450</v>
      </c>
      <c r="C475" s="24">
        <v>0</v>
      </c>
      <c r="D475" s="24">
        <v>0</v>
      </c>
      <c r="E475" s="24">
        <v>0</v>
      </c>
      <c r="F475" s="24">
        <v>0</v>
      </c>
      <c r="G475" s="24">
        <v>0</v>
      </c>
      <c r="H475" s="24">
        <v>0</v>
      </c>
      <c r="I475" s="24">
        <v>0</v>
      </c>
      <c r="J475" s="1"/>
      <c r="K475" s="1"/>
      <c r="L475" s="1"/>
      <c r="M475" s="1"/>
      <c r="N475" s="1"/>
      <c r="O475" s="1"/>
      <c r="P475" s="1"/>
      <c r="Q475" s="1"/>
      <c r="R475" s="1"/>
      <c r="S475" s="1"/>
      <c r="T475" s="1"/>
      <c r="U475" s="1"/>
      <c r="V475" s="1"/>
      <c r="W475" s="1"/>
      <c r="X475" s="1"/>
      <c r="Y475" s="1"/>
      <c r="Z475" s="1"/>
      <c r="AA475" s="1"/>
    </row>
    <row r="476" spans="1:27" ht="25.5" customHeight="1">
      <c r="A476" s="1"/>
      <c r="B476" s="1">
        <v>451</v>
      </c>
      <c r="C476" s="24">
        <v>0</v>
      </c>
      <c r="D476" s="24">
        <v>0</v>
      </c>
      <c r="E476" s="24">
        <v>0</v>
      </c>
      <c r="F476" s="24">
        <v>0</v>
      </c>
      <c r="G476" s="24">
        <v>0</v>
      </c>
      <c r="H476" s="24">
        <v>0</v>
      </c>
      <c r="I476" s="24">
        <v>0</v>
      </c>
      <c r="J476" s="1"/>
      <c r="K476" s="1"/>
      <c r="L476" s="1"/>
      <c r="M476" s="1"/>
      <c r="N476" s="1"/>
      <c r="O476" s="1"/>
      <c r="P476" s="1"/>
      <c r="Q476" s="1"/>
      <c r="R476" s="1"/>
      <c r="S476" s="1"/>
      <c r="T476" s="1"/>
      <c r="U476" s="1"/>
      <c r="V476" s="1"/>
      <c r="W476" s="1"/>
      <c r="X476" s="1"/>
      <c r="Y476" s="1"/>
      <c r="Z476" s="1"/>
      <c r="AA476" s="1"/>
    </row>
    <row r="477" spans="1:27" ht="25.5" customHeight="1">
      <c r="A477" s="1"/>
      <c r="B477" s="1">
        <v>452</v>
      </c>
      <c r="C477" s="24">
        <v>0</v>
      </c>
      <c r="D477" s="24">
        <v>0</v>
      </c>
      <c r="E477" s="24">
        <v>0</v>
      </c>
      <c r="F477" s="24">
        <v>0</v>
      </c>
      <c r="G477" s="24">
        <v>0</v>
      </c>
      <c r="H477" s="24">
        <v>0</v>
      </c>
      <c r="I477" s="24">
        <v>0</v>
      </c>
      <c r="J477" s="1"/>
      <c r="K477" s="1"/>
      <c r="L477" s="1"/>
      <c r="M477" s="1"/>
      <c r="N477" s="1"/>
      <c r="O477" s="1"/>
      <c r="P477" s="1"/>
      <c r="Q477" s="1"/>
      <c r="R477" s="1"/>
      <c r="S477" s="1"/>
      <c r="T477" s="1"/>
      <c r="U477" s="1"/>
      <c r="V477" s="1"/>
      <c r="W477" s="1"/>
      <c r="X477" s="1"/>
      <c r="Y477" s="1"/>
      <c r="Z477" s="1"/>
      <c r="AA477" s="1"/>
    </row>
    <row r="478" spans="1:27" ht="25.5" customHeight="1">
      <c r="A478" s="1"/>
      <c r="B478" s="1">
        <v>453</v>
      </c>
      <c r="C478" s="24">
        <v>0</v>
      </c>
      <c r="D478" s="24">
        <v>0</v>
      </c>
      <c r="E478" s="24">
        <v>0</v>
      </c>
      <c r="F478" s="24">
        <v>0</v>
      </c>
      <c r="G478" s="24">
        <v>0</v>
      </c>
      <c r="H478" s="24">
        <v>0</v>
      </c>
      <c r="I478" s="24">
        <v>0</v>
      </c>
      <c r="J478" s="1"/>
      <c r="K478" s="1"/>
      <c r="L478" s="1"/>
      <c r="M478" s="1"/>
      <c r="N478" s="1"/>
      <c r="O478" s="1"/>
      <c r="P478" s="1"/>
      <c r="Q478" s="1"/>
      <c r="R478" s="1"/>
      <c r="S478" s="1"/>
      <c r="T478" s="1"/>
      <c r="U478" s="1"/>
      <c r="V478" s="1"/>
      <c r="W478" s="1"/>
      <c r="X478" s="1"/>
      <c r="Y478" s="1"/>
      <c r="Z478" s="1"/>
      <c r="AA478" s="1"/>
    </row>
    <row r="479" spans="1:27" ht="25.5" customHeight="1">
      <c r="A479" s="1"/>
      <c r="B479" s="1">
        <v>454</v>
      </c>
      <c r="C479" s="24">
        <v>0</v>
      </c>
      <c r="D479" s="24">
        <v>0</v>
      </c>
      <c r="E479" s="24">
        <v>0</v>
      </c>
      <c r="F479" s="24">
        <v>0</v>
      </c>
      <c r="G479" s="24">
        <v>0</v>
      </c>
      <c r="H479" s="24">
        <v>0</v>
      </c>
      <c r="I479" s="24">
        <v>0</v>
      </c>
      <c r="J479" s="1"/>
      <c r="K479" s="1"/>
      <c r="L479" s="1"/>
      <c r="M479" s="1"/>
      <c r="N479" s="1"/>
      <c r="O479" s="1"/>
      <c r="P479" s="1"/>
      <c r="Q479" s="1"/>
      <c r="R479" s="1"/>
      <c r="S479" s="1"/>
      <c r="T479" s="1"/>
      <c r="U479" s="1"/>
      <c r="V479" s="1"/>
      <c r="W479" s="1"/>
      <c r="X479" s="1"/>
      <c r="Y479" s="1"/>
      <c r="Z479" s="1"/>
      <c r="AA479" s="1"/>
    </row>
    <row r="480" spans="1:27" ht="25.5" customHeight="1">
      <c r="A480" s="1"/>
      <c r="B480" s="1">
        <v>455</v>
      </c>
      <c r="C480" s="24">
        <v>0</v>
      </c>
      <c r="D480" s="24">
        <v>0</v>
      </c>
      <c r="E480" s="24">
        <v>0</v>
      </c>
      <c r="F480" s="24">
        <v>0</v>
      </c>
      <c r="G480" s="24">
        <v>0</v>
      </c>
      <c r="H480" s="24">
        <v>0</v>
      </c>
      <c r="I480" s="24">
        <v>0</v>
      </c>
      <c r="J480" s="1"/>
      <c r="K480" s="1"/>
      <c r="L480" s="1"/>
      <c r="M480" s="1"/>
      <c r="N480" s="1"/>
      <c r="O480" s="1"/>
      <c r="P480" s="1"/>
      <c r="Q480" s="1"/>
      <c r="R480" s="1"/>
      <c r="S480" s="1"/>
      <c r="T480" s="1"/>
      <c r="U480" s="1"/>
      <c r="V480" s="1"/>
      <c r="W480" s="1"/>
      <c r="X480" s="1"/>
      <c r="Y480" s="1"/>
      <c r="Z480" s="1"/>
      <c r="AA480" s="1"/>
    </row>
    <row r="481" spans="1:27" ht="25.5" customHeight="1">
      <c r="A481" s="1"/>
      <c r="B481" s="1">
        <v>456</v>
      </c>
      <c r="C481" s="24">
        <v>0</v>
      </c>
      <c r="D481" s="24">
        <v>0</v>
      </c>
      <c r="E481" s="24">
        <v>0</v>
      </c>
      <c r="F481" s="24">
        <v>0</v>
      </c>
      <c r="G481" s="24">
        <v>0</v>
      </c>
      <c r="H481" s="24">
        <v>0</v>
      </c>
      <c r="I481" s="24">
        <v>0</v>
      </c>
      <c r="J481" s="1"/>
      <c r="K481" s="1"/>
      <c r="L481" s="1"/>
      <c r="M481" s="1"/>
      <c r="N481" s="1"/>
      <c r="O481" s="1"/>
      <c r="P481" s="1"/>
      <c r="Q481" s="1"/>
      <c r="R481" s="1"/>
      <c r="S481" s="1"/>
      <c r="T481" s="1"/>
      <c r="U481" s="1"/>
      <c r="V481" s="1"/>
      <c r="W481" s="1"/>
      <c r="X481" s="1"/>
      <c r="Y481" s="1"/>
      <c r="Z481" s="1"/>
      <c r="AA481" s="1"/>
    </row>
    <row r="482" spans="1:27" ht="25.5" customHeight="1">
      <c r="A482" s="1"/>
      <c r="B482" s="1">
        <v>457</v>
      </c>
      <c r="C482" s="24">
        <v>0</v>
      </c>
      <c r="D482" s="24">
        <v>0</v>
      </c>
      <c r="E482" s="24">
        <v>0</v>
      </c>
      <c r="F482" s="24">
        <v>0</v>
      </c>
      <c r="G482" s="24">
        <v>0</v>
      </c>
      <c r="H482" s="24">
        <v>0</v>
      </c>
      <c r="I482" s="24">
        <v>0</v>
      </c>
      <c r="J482" s="1"/>
      <c r="K482" s="1"/>
      <c r="L482" s="1"/>
      <c r="M482" s="1"/>
      <c r="N482" s="1"/>
      <c r="O482" s="1"/>
      <c r="P482" s="1"/>
      <c r="Q482" s="1"/>
      <c r="R482" s="1"/>
      <c r="S482" s="1"/>
      <c r="T482" s="1"/>
      <c r="U482" s="1"/>
      <c r="V482" s="1"/>
      <c r="W482" s="1"/>
      <c r="X482" s="1"/>
      <c r="Y482" s="1"/>
      <c r="Z482" s="1"/>
      <c r="AA482" s="1"/>
    </row>
    <row r="483" spans="1:27" ht="25.5" customHeight="1">
      <c r="A483" s="1"/>
      <c r="B483" s="1">
        <v>458</v>
      </c>
      <c r="C483" s="24">
        <v>0</v>
      </c>
      <c r="D483" s="24">
        <v>0</v>
      </c>
      <c r="E483" s="24">
        <v>0</v>
      </c>
      <c r="F483" s="24">
        <v>0</v>
      </c>
      <c r="G483" s="24">
        <v>0</v>
      </c>
      <c r="H483" s="24">
        <v>0</v>
      </c>
      <c r="I483" s="24">
        <v>0</v>
      </c>
      <c r="J483" s="1"/>
      <c r="K483" s="1"/>
      <c r="L483" s="1"/>
      <c r="M483" s="1"/>
      <c r="N483" s="1"/>
      <c r="O483" s="1"/>
      <c r="P483" s="1"/>
      <c r="Q483" s="1"/>
      <c r="R483" s="1"/>
      <c r="S483" s="1"/>
      <c r="T483" s="1"/>
      <c r="U483" s="1"/>
      <c r="V483" s="1"/>
      <c r="W483" s="1"/>
      <c r="X483" s="1"/>
      <c r="Y483" s="1"/>
      <c r="Z483" s="1"/>
      <c r="AA483" s="1"/>
    </row>
    <row r="484" spans="1:27" ht="25.5" customHeight="1">
      <c r="A484" s="1"/>
      <c r="B484" s="1">
        <v>459</v>
      </c>
      <c r="C484" s="24">
        <v>0</v>
      </c>
      <c r="D484" s="24">
        <v>0</v>
      </c>
      <c r="E484" s="24">
        <v>0</v>
      </c>
      <c r="F484" s="24">
        <v>0</v>
      </c>
      <c r="G484" s="24">
        <v>0</v>
      </c>
      <c r="H484" s="24">
        <v>0</v>
      </c>
      <c r="I484" s="24">
        <v>0</v>
      </c>
      <c r="J484" s="1"/>
      <c r="K484" s="1"/>
      <c r="L484" s="1"/>
      <c r="M484" s="1"/>
      <c r="N484" s="1"/>
      <c r="O484" s="1"/>
      <c r="P484" s="1"/>
      <c r="Q484" s="1"/>
      <c r="R484" s="1"/>
      <c r="S484" s="1"/>
      <c r="T484" s="1"/>
      <c r="U484" s="1"/>
      <c r="V484" s="1"/>
      <c r="W484" s="1"/>
      <c r="X484" s="1"/>
      <c r="Y484" s="1"/>
      <c r="Z484" s="1"/>
      <c r="AA484" s="1"/>
    </row>
    <row r="485" spans="1:27" ht="25.5" customHeight="1">
      <c r="A485" s="1"/>
      <c r="B485" s="1">
        <v>460</v>
      </c>
      <c r="C485" s="24">
        <v>0</v>
      </c>
      <c r="D485" s="24">
        <v>0</v>
      </c>
      <c r="E485" s="24">
        <v>0</v>
      </c>
      <c r="F485" s="24">
        <v>0</v>
      </c>
      <c r="G485" s="24">
        <v>0</v>
      </c>
      <c r="H485" s="24">
        <v>0</v>
      </c>
      <c r="I485" s="24">
        <v>0</v>
      </c>
      <c r="J485" s="1"/>
      <c r="K485" s="1"/>
      <c r="L485" s="1"/>
      <c r="M485" s="1"/>
      <c r="N485" s="1"/>
      <c r="O485" s="1"/>
      <c r="P485" s="1"/>
      <c r="Q485" s="1"/>
      <c r="R485" s="1"/>
      <c r="S485" s="1"/>
      <c r="T485" s="1"/>
      <c r="U485" s="1"/>
      <c r="V485" s="1"/>
      <c r="W485" s="1"/>
      <c r="X485" s="1"/>
      <c r="Y485" s="1"/>
      <c r="Z485" s="1"/>
      <c r="AA485" s="1"/>
    </row>
    <row r="486" spans="1:27" ht="25.5" customHeight="1">
      <c r="A486" s="1"/>
      <c r="B486" s="1">
        <v>461</v>
      </c>
      <c r="C486" s="24">
        <v>0</v>
      </c>
      <c r="D486" s="24">
        <v>0</v>
      </c>
      <c r="E486" s="24">
        <v>0</v>
      </c>
      <c r="F486" s="24">
        <v>0</v>
      </c>
      <c r="G486" s="24">
        <v>0</v>
      </c>
      <c r="H486" s="24">
        <v>0</v>
      </c>
      <c r="I486" s="24">
        <v>0</v>
      </c>
      <c r="J486" s="1"/>
      <c r="K486" s="1"/>
      <c r="L486" s="1"/>
      <c r="M486" s="1"/>
      <c r="N486" s="1"/>
      <c r="O486" s="1"/>
      <c r="P486" s="1"/>
      <c r="Q486" s="1"/>
      <c r="R486" s="1"/>
      <c r="S486" s="1"/>
      <c r="T486" s="1"/>
      <c r="U486" s="1"/>
      <c r="V486" s="1"/>
      <c r="W486" s="1"/>
      <c r="X486" s="1"/>
      <c r="Y486" s="1"/>
      <c r="Z486" s="1"/>
      <c r="AA486" s="1"/>
    </row>
    <row r="487" spans="1:27" ht="25.5" customHeight="1">
      <c r="A487" s="1"/>
      <c r="B487" s="1">
        <v>462</v>
      </c>
      <c r="C487" s="24">
        <v>0</v>
      </c>
      <c r="D487" s="24">
        <v>0</v>
      </c>
      <c r="E487" s="24">
        <v>0</v>
      </c>
      <c r="F487" s="24">
        <v>0</v>
      </c>
      <c r="G487" s="24">
        <v>0</v>
      </c>
      <c r="H487" s="24">
        <v>0</v>
      </c>
      <c r="I487" s="24">
        <v>0</v>
      </c>
      <c r="J487" s="1"/>
      <c r="K487" s="1"/>
      <c r="L487" s="1"/>
      <c r="M487" s="1"/>
      <c r="N487" s="1"/>
      <c r="O487" s="1"/>
      <c r="P487" s="1"/>
      <c r="Q487" s="1"/>
      <c r="R487" s="1"/>
      <c r="S487" s="1"/>
      <c r="T487" s="1"/>
      <c r="U487" s="1"/>
      <c r="V487" s="1"/>
      <c r="W487" s="1"/>
      <c r="X487" s="1"/>
      <c r="Y487" s="1"/>
      <c r="Z487" s="1"/>
      <c r="AA487" s="1"/>
    </row>
    <row r="488" spans="1:27" ht="25.5" customHeight="1">
      <c r="A488" s="1"/>
      <c r="B488" s="1">
        <v>463</v>
      </c>
      <c r="C488" s="24">
        <v>0</v>
      </c>
      <c r="D488" s="24">
        <v>0</v>
      </c>
      <c r="E488" s="24">
        <v>0</v>
      </c>
      <c r="F488" s="24">
        <v>0</v>
      </c>
      <c r="G488" s="24">
        <v>0</v>
      </c>
      <c r="H488" s="24">
        <v>0</v>
      </c>
      <c r="I488" s="24">
        <v>0</v>
      </c>
      <c r="J488" s="1"/>
      <c r="K488" s="1"/>
      <c r="L488" s="1"/>
      <c r="M488" s="1"/>
      <c r="N488" s="1"/>
      <c r="O488" s="1"/>
      <c r="P488" s="1"/>
      <c r="Q488" s="1"/>
      <c r="R488" s="1"/>
      <c r="S488" s="1"/>
      <c r="T488" s="1"/>
      <c r="U488" s="1"/>
      <c r="V488" s="1"/>
      <c r="W488" s="1"/>
      <c r="X488" s="1"/>
      <c r="Y488" s="1"/>
      <c r="Z488" s="1"/>
      <c r="AA488" s="1"/>
    </row>
    <row r="489" spans="1:27" ht="25.5" customHeight="1">
      <c r="A489" s="1"/>
      <c r="B489" s="1">
        <v>464</v>
      </c>
      <c r="C489" s="24">
        <v>0</v>
      </c>
      <c r="D489" s="24">
        <v>0</v>
      </c>
      <c r="E489" s="24">
        <v>0</v>
      </c>
      <c r="F489" s="24">
        <v>0</v>
      </c>
      <c r="G489" s="24">
        <v>0</v>
      </c>
      <c r="H489" s="24">
        <v>0</v>
      </c>
      <c r="I489" s="24">
        <v>0</v>
      </c>
      <c r="J489" s="1"/>
      <c r="K489" s="1"/>
      <c r="L489" s="1"/>
      <c r="M489" s="1"/>
      <c r="N489" s="1"/>
      <c r="O489" s="1"/>
      <c r="P489" s="1"/>
      <c r="Q489" s="1"/>
      <c r="R489" s="1"/>
      <c r="S489" s="1"/>
      <c r="T489" s="1"/>
      <c r="U489" s="1"/>
      <c r="V489" s="1"/>
      <c r="W489" s="1"/>
      <c r="X489" s="1"/>
      <c r="Y489" s="1"/>
      <c r="Z489" s="1"/>
      <c r="AA489" s="1"/>
    </row>
    <row r="490" spans="1:27" ht="25.5" customHeight="1">
      <c r="A490" s="1"/>
      <c r="B490" s="1">
        <v>465</v>
      </c>
      <c r="C490" s="24">
        <v>0</v>
      </c>
      <c r="D490" s="24">
        <v>0</v>
      </c>
      <c r="E490" s="24">
        <v>0</v>
      </c>
      <c r="F490" s="24">
        <v>0</v>
      </c>
      <c r="G490" s="24">
        <v>0</v>
      </c>
      <c r="H490" s="24">
        <v>0</v>
      </c>
      <c r="I490" s="24">
        <v>0</v>
      </c>
      <c r="J490" s="1"/>
      <c r="K490" s="1"/>
      <c r="L490" s="1"/>
      <c r="M490" s="1"/>
      <c r="N490" s="1"/>
      <c r="O490" s="1"/>
      <c r="P490" s="1"/>
      <c r="Q490" s="1"/>
      <c r="R490" s="1"/>
      <c r="S490" s="1"/>
      <c r="T490" s="1"/>
      <c r="U490" s="1"/>
      <c r="V490" s="1"/>
      <c r="W490" s="1"/>
      <c r="X490" s="1"/>
      <c r="Y490" s="1"/>
      <c r="Z490" s="1"/>
      <c r="AA490" s="1"/>
    </row>
    <row r="491" spans="1:27" ht="25.5" customHeight="1">
      <c r="A491" s="1"/>
      <c r="B491" s="1">
        <v>466</v>
      </c>
      <c r="C491" s="24">
        <v>0</v>
      </c>
      <c r="D491" s="24">
        <v>0</v>
      </c>
      <c r="E491" s="24">
        <v>0</v>
      </c>
      <c r="F491" s="24">
        <v>0</v>
      </c>
      <c r="G491" s="24">
        <v>0</v>
      </c>
      <c r="H491" s="24">
        <v>0</v>
      </c>
      <c r="I491" s="24">
        <v>0</v>
      </c>
      <c r="J491" s="1"/>
      <c r="K491" s="1"/>
      <c r="L491" s="1"/>
      <c r="M491" s="1"/>
      <c r="N491" s="1"/>
      <c r="O491" s="1"/>
      <c r="P491" s="1"/>
      <c r="Q491" s="1"/>
      <c r="R491" s="1"/>
      <c r="S491" s="1"/>
      <c r="T491" s="1"/>
      <c r="U491" s="1"/>
      <c r="V491" s="1"/>
      <c r="W491" s="1"/>
      <c r="X491" s="1"/>
      <c r="Y491" s="1"/>
      <c r="Z491" s="1"/>
      <c r="AA491" s="1"/>
    </row>
    <row r="492" spans="1:27" ht="25.5" customHeight="1">
      <c r="A492" s="1"/>
      <c r="B492" s="1">
        <v>467</v>
      </c>
      <c r="C492" s="24">
        <v>0</v>
      </c>
      <c r="D492" s="24">
        <v>0</v>
      </c>
      <c r="E492" s="24">
        <v>0</v>
      </c>
      <c r="F492" s="24">
        <v>0</v>
      </c>
      <c r="G492" s="24">
        <v>0</v>
      </c>
      <c r="H492" s="24">
        <v>0</v>
      </c>
      <c r="I492" s="24">
        <v>0</v>
      </c>
      <c r="J492" s="1"/>
      <c r="K492" s="1"/>
      <c r="L492" s="1"/>
      <c r="M492" s="1"/>
      <c r="N492" s="1"/>
      <c r="O492" s="1"/>
      <c r="P492" s="1"/>
      <c r="Q492" s="1"/>
      <c r="R492" s="1"/>
      <c r="S492" s="1"/>
      <c r="T492" s="1"/>
      <c r="U492" s="1"/>
      <c r="V492" s="1"/>
      <c r="W492" s="1"/>
      <c r="X492" s="1"/>
      <c r="Y492" s="1"/>
      <c r="Z492" s="1"/>
      <c r="AA492" s="1"/>
    </row>
    <row r="493" spans="1:27" ht="25.5" customHeight="1">
      <c r="A493" s="1"/>
      <c r="B493" s="1">
        <v>468</v>
      </c>
      <c r="C493" s="24">
        <v>0</v>
      </c>
      <c r="D493" s="24">
        <v>0</v>
      </c>
      <c r="E493" s="24">
        <v>0</v>
      </c>
      <c r="F493" s="24">
        <v>0</v>
      </c>
      <c r="G493" s="24">
        <v>0</v>
      </c>
      <c r="H493" s="24">
        <v>0</v>
      </c>
      <c r="I493" s="24">
        <v>0</v>
      </c>
      <c r="J493" s="1"/>
      <c r="K493" s="1"/>
      <c r="L493" s="1"/>
      <c r="M493" s="1"/>
      <c r="N493" s="1"/>
      <c r="O493" s="1"/>
      <c r="P493" s="1"/>
      <c r="Q493" s="1"/>
      <c r="R493" s="1"/>
      <c r="S493" s="1"/>
      <c r="T493" s="1"/>
      <c r="U493" s="1"/>
      <c r="V493" s="1"/>
      <c r="W493" s="1"/>
      <c r="X493" s="1"/>
      <c r="Y493" s="1"/>
      <c r="Z493" s="1"/>
      <c r="AA493" s="1"/>
    </row>
    <row r="494" spans="1:27" ht="25.5" customHeight="1">
      <c r="A494" s="1"/>
      <c r="B494" s="1">
        <v>469</v>
      </c>
      <c r="C494" s="24">
        <v>0</v>
      </c>
      <c r="D494" s="24">
        <v>0</v>
      </c>
      <c r="E494" s="24">
        <v>0</v>
      </c>
      <c r="F494" s="24">
        <v>0</v>
      </c>
      <c r="G494" s="24">
        <v>0</v>
      </c>
      <c r="H494" s="24">
        <v>0</v>
      </c>
      <c r="I494" s="24">
        <v>0</v>
      </c>
      <c r="J494" s="1"/>
      <c r="K494" s="1"/>
      <c r="L494" s="1"/>
      <c r="M494" s="1"/>
      <c r="N494" s="1"/>
      <c r="O494" s="1"/>
      <c r="P494" s="1"/>
      <c r="Q494" s="1"/>
      <c r="R494" s="1"/>
      <c r="S494" s="1"/>
      <c r="T494" s="1"/>
      <c r="U494" s="1"/>
      <c r="V494" s="1"/>
      <c r="W494" s="1"/>
      <c r="X494" s="1"/>
      <c r="Y494" s="1"/>
      <c r="Z494" s="1"/>
      <c r="AA494" s="1"/>
    </row>
    <row r="495" spans="1:27" ht="25.5" customHeight="1">
      <c r="A495" s="1"/>
      <c r="B495" s="1">
        <v>470</v>
      </c>
      <c r="C495" s="24">
        <v>0</v>
      </c>
      <c r="D495" s="24">
        <v>0</v>
      </c>
      <c r="E495" s="24">
        <v>0</v>
      </c>
      <c r="F495" s="24">
        <v>0</v>
      </c>
      <c r="G495" s="24">
        <v>0</v>
      </c>
      <c r="H495" s="24">
        <v>0</v>
      </c>
      <c r="I495" s="24">
        <v>0</v>
      </c>
      <c r="J495" s="1"/>
      <c r="K495" s="1"/>
      <c r="L495" s="1"/>
      <c r="M495" s="1"/>
      <c r="N495" s="1"/>
      <c r="O495" s="1"/>
      <c r="P495" s="1"/>
      <c r="Q495" s="1"/>
      <c r="R495" s="1"/>
      <c r="S495" s="1"/>
      <c r="T495" s="1"/>
      <c r="U495" s="1"/>
      <c r="V495" s="1"/>
      <c r="W495" s="1"/>
      <c r="X495" s="1"/>
      <c r="Y495" s="1"/>
      <c r="Z495" s="1"/>
      <c r="AA495" s="1"/>
    </row>
    <row r="496" spans="1:27" ht="25.5" customHeight="1">
      <c r="A496" s="1"/>
      <c r="B496" s="1">
        <v>471</v>
      </c>
      <c r="C496" s="24">
        <v>0</v>
      </c>
      <c r="D496" s="24">
        <v>0</v>
      </c>
      <c r="E496" s="24">
        <v>0</v>
      </c>
      <c r="F496" s="24">
        <v>0</v>
      </c>
      <c r="G496" s="24">
        <v>0</v>
      </c>
      <c r="H496" s="24">
        <v>0</v>
      </c>
      <c r="I496" s="24">
        <v>0</v>
      </c>
      <c r="J496" s="1"/>
      <c r="K496" s="1"/>
      <c r="L496" s="1"/>
      <c r="M496" s="1"/>
      <c r="N496" s="1"/>
      <c r="O496" s="1"/>
      <c r="P496" s="1"/>
      <c r="Q496" s="1"/>
      <c r="R496" s="1"/>
      <c r="S496" s="1"/>
      <c r="T496" s="1"/>
      <c r="U496" s="1"/>
      <c r="V496" s="1"/>
      <c r="W496" s="1"/>
      <c r="X496" s="1"/>
      <c r="Y496" s="1"/>
      <c r="Z496" s="1"/>
      <c r="AA496" s="1"/>
    </row>
    <row r="497" spans="1:27" ht="25.5" customHeight="1">
      <c r="A497" s="1"/>
      <c r="B497" s="1">
        <v>472</v>
      </c>
      <c r="C497" s="24">
        <v>0</v>
      </c>
      <c r="D497" s="24">
        <v>0</v>
      </c>
      <c r="E497" s="24">
        <v>0</v>
      </c>
      <c r="F497" s="24">
        <v>0</v>
      </c>
      <c r="G497" s="24">
        <v>0</v>
      </c>
      <c r="H497" s="24">
        <v>0</v>
      </c>
      <c r="I497" s="24">
        <v>0</v>
      </c>
      <c r="J497" s="1"/>
      <c r="K497" s="1"/>
      <c r="L497" s="1"/>
      <c r="M497" s="1"/>
      <c r="N497" s="1"/>
      <c r="O497" s="1"/>
      <c r="P497" s="1"/>
      <c r="Q497" s="1"/>
      <c r="R497" s="1"/>
      <c r="S497" s="1"/>
      <c r="T497" s="1"/>
      <c r="U497" s="1"/>
      <c r="V497" s="1"/>
      <c r="W497" s="1"/>
      <c r="X497" s="1"/>
      <c r="Y497" s="1"/>
      <c r="Z497" s="1"/>
      <c r="AA497" s="1"/>
    </row>
    <row r="498" spans="1:27" ht="25.5" customHeight="1">
      <c r="A498" s="1"/>
      <c r="B498" s="1">
        <v>473</v>
      </c>
      <c r="C498" s="24">
        <v>0</v>
      </c>
      <c r="D498" s="24">
        <v>0</v>
      </c>
      <c r="E498" s="24">
        <v>0</v>
      </c>
      <c r="F498" s="24">
        <v>0</v>
      </c>
      <c r="G498" s="24">
        <v>0</v>
      </c>
      <c r="H498" s="24">
        <v>0</v>
      </c>
      <c r="I498" s="24">
        <v>0</v>
      </c>
      <c r="J498" s="1"/>
      <c r="K498" s="1"/>
      <c r="L498" s="1"/>
      <c r="M498" s="1"/>
      <c r="N498" s="1"/>
      <c r="O498" s="1"/>
      <c r="P498" s="1"/>
      <c r="Q498" s="1"/>
      <c r="R498" s="1"/>
      <c r="S498" s="1"/>
      <c r="T498" s="1"/>
      <c r="U498" s="1"/>
      <c r="V498" s="1"/>
      <c r="W498" s="1"/>
      <c r="X498" s="1"/>
      <c r="Y498" s="1"/>
      <c r="Z498" s="1"/>
      <c r="AA498" s="1"/>
    </row>
    <row r="499" spans="1:27" ht="25.5" customHeight="1">
      <c r="A499" s="1"/>
      <c r="B499" s="1">
        <v>474</v>
      </c>
      <c r="C499" s="24">
        <v>0</v>
      </c>
      <c r="D499" s="24">
        <v>0</v>
      </c>
      <c r="E499" s="24">
        <v>0</v>
      </c>
      <c r="F499" s="24">
        <v>0</v>
      </c>
      <c r="G499" s="24">
        <v>0</v>
      </c>
      <c r="H499" s="24">
        <v>0</v>
      </c>
      <c r="I499" s="24">
        <v>0</v>
      </c>
      <c r="J499" s="1"/>
      <c r="K499" s="1"/>
      <c r="L499" s="1"/>
      <c r="M499" s="1"/>
      <c r="N499" s="1"/>
      <c r="O499" s="1"/>
      <c r="P499" s="1"/>
      <c r="Q499" s="1"/>
      <c r="R499" s="1"/>
      <c r="S499" s="1"/>
      <c r="T499" s="1"/>
      <c r="U499" s="1"/>
      <c r="V499" s="1"/>
      <c r="W499" s="1"/>
      <c r="X499" s="1"/>
      <c r="Y499" s="1"/>
      <c r="Z499" s="1"/>
      <c r="AA499" s="1"/>
    </row>
    <row r="500" spans="1:27" ht="25.5" customHeight="1">
      <c r="A500" s="1"/>
      <c r="B500" s="1">
        <v>475</v>
      </c>
      <c r="C500" s="24">
        <v>0</v>
      </c>
      <c r="D500" s="24">
        <v>0</v>
      </c>
      <c r="E500" s="24">
        <v>0</v>
      </c>
      <c r="F500" s="24">
        <v>0</v>
      </c>
      <c r="G500" s="24">
        <v>0</v>
      </c>
      <c r="H500" s="24">
        <v>0</v>
      </c>
      <c r="I500" s="24">
        <v>0</v>
      </c>
      <c r="J500" s="1"/>
      <c r="K500" s="1"/>
      <c r="L500" s="1"/>
      <c r="M500" s="1"/>
      <c r="N500" s="1"/>
      <c r="O500" s="1"/>
      <c r="P500" s="1"/>
      <c r="Q500" s="1"/>
      <c r="R500" s="1"/>
      <c r="S500" s="1"/>
      <c r="T500" s="1"/>
      <c r="U500" s="1"/>
      <c r="V500" s="1"/>
      <c r="W500" s="1"/>
      <c r="X500" s="1"/>
      <c r="Y500" s="1"/>
      <c r="Z500" s="1"/>
      <c r="AA500" s="1"/>
    </row>
    <row r="501" spans="1:27" ht="25.5" customHeight="1">
      <c r="A501" s="1"/>
      <c r="B501" s="1">
        <v>476</v>
      </c>
      <c r="C501" s="24">
        <v>0</v>
      </c>
      <c r="D501" s="24">
        <v>0</v>
      </c>
      <c r="E501" s="24">
        <v>0</v>
      </c>
      <c r="F501" s="24">
        <v>0</v>
      </c>
      <c r="G501" s="24">
        <v>0</v>
      </c>
      <c r="H501" s="24">
        <v>0</v>
      </c>
      <c r="I501" s="24">
        <v>0</v>
      </c>
      <c r="J501" s="1"/>
      <c r="K501" s="1"/>
      <c r="L501" s="1"/>
      <c r="M501" s="1"/>
      <c r="N501" s="1"/>
      <c r="O501" s="1"/>
      <c r="P501" s="1"/>
      <c r="Q501" s="1"/>
      <c r="R501" s="1"/>
      <c r="S501" s="1"/>
      <c r="T501" s="1"/>
      <c r="U501" s="1"/>
      <c r="V501" s="1"/>
      <c r="W501" s="1"/>
      <c r="X501" s="1"/>
      <c r="Y501" s="1"/>
      <c r="Z501" s="1"/>
      <c r="AA501" s="1"/>
    </row>
    <row r="502" spans="1:27" ht="25.5" customHeight="1">
      <c r="A502" s="1"/>
      <c r="B502" s="1">
        <v>477</v>
      </c>
      <c r="C502" s="24">
        <v>0</v>
      </c>
      <c r="D502" s="24">
        <v>0</v>
      </c>
      <c r="E502" s="24">
        <v>0</v>
      </c>
      <c r="F502" s="24">
        <v>0</v>
      </c>
      <c r="G502" s="24">
        <v>0</v>
      </c>
      <c r="H502" s="24">
        <v>0</v>
      </c>
      <c r="I502" s="24">
        <v>0</v>
      </c>
      <c r="J502" s="1"/>
      <c r="K502" s="1"/>
      <c r="L502" s="1"/>
      <c r="M502" s="1"/>
      <c r="N502" s="1"/>
      <c r="O502" s="1"/>
      <c r="P502" s="1"/>
      <c r="Q502" s="1"/>
      <c r="R502" s="1"/>
      <c r="S502" s="1"/>
      <c r="T502" s="1"/>
      <c r="U502" s="1"/>
      <c r="V502" s="1"/>
      <c r="W502" s="1"/>
      <c r="X502" s="1"/>
      <c r="Y502" s="1"/>
      <c r="Z502" s="1"/>
      <c r="AA502" s="1"/>
    </row>
    <row r="503" spans="1:27" ht="25.5" customHeight="1">
      <c r="A503" s="1"/>
      <c r="B503" s="1">
        <v>478</v>
      </c>
      <c r="C503" s="24">
        <v>0</v>
      </c>
      <c r="D503" s="24">
        <v>0</v>
      </c>
      <c r="E503" s="24">
        <v>0</v>
      </c>
      <c r="F503" s="24">
        <v>0</v>
      </c>
      <c r="G503" s="24">
        <v>0</v>
      </c>
      <c r="H503" s="24">
        <v>0</v>
      </c>
      <c r="I503" s="24">
        <v>0</v>
      </c>
      <c r="J503" s="1"/>
      <c r="K503" s="1"/>
      <c r="L503" s="1"/>
      <c r="M503" s="1"/>
      <c r="N503" s="1"/>
      <c r="O503" s="1"/>
      <c r="P503" s="1"/>
      <c r="Q503" s="1"/>
      <c r="R503" s="1"/>
      <c r="S503" s="1"/>
      <c r="T503" s="1"/>
      <c r="U503" s="1"/>
      <c r="V503" s="1"/>
      <c r="W503" s="1"/>
      <c r="X503" s="1"/>
      <c r="Y503" s="1"/>
      <c r="Z503" s="1"/>
      <c r="AA503" s="1"/>
    </row>
    <row r="504" spans="1:27" ht="25.5" customHeight="1">
      <c r="A504" s="1"/>
      <c r="B504" s="1">
        <v>479</v>
      </c>
      <c r="C504" s="24">
        <v>0</v>
      </c>
      <c r="D504" s="24">
        <v>0</v>
      </c>
      <c r="E504" s="24">
        <v>0</v>
      </c>
      <c r="F504" s="24">
        <v>0</v>
      </c>
      <c r="G504" s="24">
        <v>0</v>
      </c>
      <c r="H504" s="24">
        <v>0</v>
      </c>
      <c r="I504" s="24">
        <v>0</v>
      </c>
      <c r="J504" s="1"/>
      <c r="K504" s="1"/>
      <c r="L504" s="1"/>
      <c r="M504" s="1"/>
      <c r="N504" s="1"/>
      <c r="O504" s="1"/>
      <c r="P504" s="1"/>
      <c r="Q504" s="1"/>
      <c r="R504" s="1"/>
      <c r="S504" s="1"/>
      <c r="T504" s="1"/>
      <c r="U504" s="1"/>
      <c r="V504" s="1"/>
      <c r="W504" s="1"/>
      <c r="X504" s="1"/>
      <c r="Y504" s="1"/>
      <c r="Z504" s="1"/>
      <c r="AA504" s="1"/>
    </row>
    <row r="505" spans="1:27" ht="25.5" customHeight="1">
      <c r="A505" s="1"/>
      <c r="B505" s="1">
        <v>480</v>
      </c>
      <c r="C505" s="24">
        <v>0</v>
      </c>
      <c r="D505" s="24">
        <v>0</v>
      </c>
      <c r="E505" s="24">
        <v>0</v>
      </c>
      <c r="F505" s="24">
        <v>0</v>
      </c>
      <c r="G505" s="24">
        <v>0</v>
      </c>
      <c r="H505" s="24">
        <v>0</v>
      </c>
      <c r="I505" s="24">
        <v>0</v>
      </c>
      <c r="J505" s="1"/>
      <c r="K505" s="1"/>
      <c r="L505" s="1"/>
      <c r="M505" s="1"/>
      <c r="N505" s="1"/>
      <c r="O505" s="1"/>
      <c r="P505" s="1"/>
      <c r="Q505" s="1"/>
      <c r="R505" s="1"/>
      <c r="S505" s="1"/>
      <c r="T505" s="1"/>
      <c r="U505" s="1"/>
      <c r="V505" s="1"/>
      <c r="W505" s="1"/>
      <c r="X505" s="1"/>
      <c r="Y505" s="1"/>
      <c r="Z505" s="1"/>
      <c r="AA505" s="1"/>
    </row>
    <row r="506" spans="1:27" ht="25.5" customHeight="1">
      <c r="A506" s="1"/>
      <c r="B506" s="1">
        <v>481</v>
      </c>
      <c r="C506" s="24">
        <v>0</v>
      </c>
      <c r="D506" s="24">
        <v>0</v>
      </c>
      <c r="E506" s="24">
        <v>0</v>
      </c>
      <c r="F506" s="24">
        <v>0</v>
      </c>
      <c r="G506" s="24">
        <v>0</v>
      </c>
      <c r="H506" s="24">
        <v>0</v>
      </c>
      <c r="I506" s="24">
        <v>0</v>
      </c>
      <c r="J506" s="1"/>
      <c r="K506" s="1"/>
      <c r="L506" s="1"/>
      <c r="M506" s="1"/>
      <c r="N506" s="1"/>
      <c r="O506" s="1"/>
      <c r="P506" s="1"/>
      <c r="Q506" s="1"/>
      <c r="R506" s="1"/>
      <c r="S506" s="1"/>
      <c r="T506" s="1"/>
      <c r="U506" s="1"/>
      <c r="V506" s="1"/>
      <c r="W506" s="1"/>
      <c r="X506" s="1"/>
      <c r="Y506" s="1"/>
      <c r="Z506" s="1"/>
      <c r="AA506" s="1"/>
    </row>
    <row r="507" spans="1:27" ht="25.5" customHeight="1">
      <c r="A507" s="1"/>
      <c r="B507" s="1">
        <v>482</v>
      </c>
      <c r="C507" s="24">
        <v>0</v>
      </c>
      <c r="D507" s="24">
        <v>0</v>
      </c>
      <c r="E507" s="24">
        <v>0</v>
      </c>
      <c r="F507" s="24">
        <v>0</v>
      </c>
      <c r="G507" s="24">
        <v>0</v>
      </c>
      <c r="H507" s="24">
        <v>0</v>
      </c>
      <c r="I507" s="24">
        <v>0</v>
      </c>
      <c r="J507" s="1"/>
      <c r="K507" s="1"/>
      <c r="L507" s="1"/>
      <c r="M507" s="1"/>
      <c r="N507" s="1"/>
      <c r="O507" s="1"/>
      <c r="P507" s="1"/>
      <c r="Q507" s="1"/>
      <c r="R507" s="1"/>
      <c r="S507" s="1"/>
      <c r="T507" s="1"/>
      <c r="U507" s="1"/>
      <c r="V507" s="1"/>
      <c r="W507" s="1"/>
      <c r="X507" s="1"/>
      <c r="Y507" s="1"/>
      <c r="Z507" s="1"/>
      <c r="AA507" s="1"/>
    </row>
    <row r="508" spans="1:27" ht="25.5" customHeight="1">
      <c r="A508" s="1"/>
      <c r="B508" s="1">
        <v>483</v>
      </c>
      <c r="C508" s="24">
        <v>0</v>
      </c>
      <c r="D508" s="24">
        <v>0</v>
      </c>
      <c r="E508" s="24">
        <v>0</v>
      </c>
      <c r="F508" s="24">
        <v>0</v>
      </c>
      <c r="G508" s="24">
        <v>0</v>
      </c>
      <c r="H508" s="24">
        <v>0</v>
      </c>
      <c r="I508" s="24">
        <v>0</v>
      </c>
      <c r="J508" s="1"/>
      <c r="K508" s="1"/>
      <c r="L508" s="1"/>
      <c r="M508" s="1"/>
      <c r="N508" s="1"/>
      <c r="O508" s="1"/>
      <c r="P508" s="1"/>
      <c r="Q508" s="1"/>
      <c r="R508" s="1"/>
      <c r="S508" s="1"/>
      <c r="T508" s="1"/>
      <c r="U508" s="1"/>
      <c r="V508" s="1"/>
      <c r="W508" s="1"/>
      <c r="X508" s="1"/>
      <c r="Y508" s="1"/>
      <c r="Z508" s="1"/>
      <c r="AA508" s="1"/>
    </row>
    <row r="509" spans="1:27" ht="25.5" customHeight="1">
      <c r="A509" s="1"/>
      <c r="B509" s="1">
        <v>484</v>
      </c>
      <c r="C509" s="24">
        <v>0</v>
      </c>
      <c r="D509" s="24">
        <v>0</v>
      </c>
      <c r="E509" s="24">
        <v>0</v>
      </c>
      <c r="F509" s="24">
        <v>0</v>
      </c>
      <c r="G509" s="24">
        <v>0</v>
      </c>
      <c r="H509" s="24">
        <v>0</v>
      </c>
      <c r="I509" s="24">
        <v>0</v>
      </c>
      <c r="J509" s="1"/>
      <c r="K509" s="1"/>
      <c r="L509" s="1"/>
      <c r="M509" s="1"/>
      <c r="N509" s="1"/>
      <c r="O509" s="1"/>
      <c r="P509" s="1"/>
      <c r="Q509" s="1"/>
      <c r="R509" s="1"/>
      <c r="S509" s="1"/>
      <c r="T509" s="1"/>
      <c r="U509" s="1"/>
      <c r="V509" s="1"/>
      <c r="W509" s="1"/>
      <c r="X509" s="1"/>
      <c r="Y509" s="1"/>
      <c r="Z509" s="1"/>
      <c r="AA509" s="1"/>
    </row>
    <row r="510" spans="1:27" ht="25.5" customHeight="1">
      <c r="A510" s="1"/>
      <c r="B510" s="1">
        <v>485</v>
      </c>
      <c r="C510" s="24">
        <v>0</v>
      </c>
      <c r="D510" s="24">
        <v>0</v>
      </c>
      <c r="E510" s="24">
        <v>0</v>
      </c>
      <c r="F510" s="24">
        <v>0</v>
      </c>
      <c r="G510" s="24">
        <v>0</v>
      </c>
      <c r="H510" s="24">
        <v>0</v>
      </c>
      <c r="I510" s="24">
        <v>0</v>
      </c>
      <c r="J510" s="1"/>
      <c r="K510" s="1"/>
      <c r="L510" s="1"/>
      <c r="M510" s="1"/>
      <c r="N510" s="1"/>
      <c r="O510" s="1"/>
      <c r="P510" s="1"/>
      <c r="Q510" s="1"/>
      <c r="R510" s="1"/>
      <c r="S510" s="1"/>
      <c r="T510" s="1"/>
      <c r="U510" s="1"/>
      <c r="V510" s="1"/>
      <c r="W510" s="1"/>
      <c r="X510" s="1"/>
      <c r="Y510" s="1"/>
      <c r="Z510" s="1"/>
      <c r="AA510" s="1"/>
    </row>
    <row r="511" spans="1:27" ht="25.5" customHeight="1">
      <c r="A511" s="1"/>
      <c r="B511" s="1">
        <v>486</v>
      </c>
      <c r="C511" s="24">
        <v>0</v>
      </c>
      <c r="D511" s="24">
        <v>0</v>
      </c>
      <c r="E511" s="24">
        <v>0</v>
      </c>
      <c r="F511" s="24">
        <v>0</v>
      </c>
      <c r="G511" s="24">
        <v>0</v>
      </c>
      <c r="H511" s="24">
        <v>0</v>
      </c>
      <c r="I511" s="24">
        <v>0</v>
      </c>
      <c r="J511" s="1"/>
      <c r="K511" s="1"/>
      <c r="L511" s="1"/>
      <c r="M511" s="1"/>
      <c r="N511" s="1"/>
      <c r="O511" s="1"/>
      <c r="P511" s="1"/>
      <c r="Q511" s="1"/>
      <c r="R511" s="1"/>
      <c r="S511" s="1"/>
      <c r="T511" s="1"/>
      <c r="U511" s="1"/>
      <c r="V511" s="1"/>
      <c r="W511" s="1"/>
      <c r="X511" s="1"/>
      <c r="Y511" s="1"/>
      <c r="Z511" s="1"/>
      <c r="AA511" s="1"/>
    </row>
    <row r="512" spans="1:27" ht="25.5" customHeight="1">
      <c r="A512" s="1"/>
      <c r="B512" s="1">
        <v>487</v>
      </c>
      <c r="C512" s="24">
        <v>0</v>
      </c>
      <c r="D512" s="24">
        <v>0</v>
      </c>
      <c r="E512" s="24">
        <v>0</v>
      </c>
      <c r="F512" s="24">
        <v>0</v>
      </c>
      <c r="G512" s="24">
        <v>0</v>
      </c>
      <c r="H512" s="24">
        <v>0</v>
      </c>
      <c r="I512" s="24">
        <v>0</v>
      </c>
      <c r="J512" s="1"/>
      <c r="K512" s="1"/>
      <c r="L512" s="1"/>
      <c r="M512" s="1"/>
      <c r="N512" s="1"/>
      <c r="O512" s="1"/>
      <c r="P512" s="1"/>
      <c r="Q512" s="1"/>
      <c r="R512" s="1"/>
      <c r="S512" s="1"/>
      <c r="T512" s="1"/>
      <c r="U512" s="1"/>
      <c r="V512" s="1"/>
      <c r="W512" s="1"/>
      <c r="X512" s="1"/>
      <c r="Y512" s="1"/>
      <c r="Z512" s="1"/>
      <c r="AA512" s="1"/>
    </row>
    <row r="513" spans="1:27" ht="25.5" customHeight="1">
      <c r="A513" s="1"/>
      <c r="B513" s="1">
        <v>488</v>
      </c>
      <c r="C513" s="24">
        <v>0</v>
      </c>
      <c r="D513" s="24">
        <v>0</v>
      </c>
      <c r="E513" s="24">
        <v>0</v>
      </c>
      <c r="F513" s="24">
        <v>0</v>
      </c>
      <c r="G513" s="24">
        <v>0</v>
      </c>
      <c r="H513" s="24">
        <v>0</v>
      </c>
      <c r="I513" s="24">
        <v>0</v>
      </c>
      <c r="J513" s="1"/>
      <c r="K513" s="1"/>
      <c r="L513" s="1"/>
      <c r="M513" s="1"/>
      <c r="N513" s="1"/>
      <c r="O513" s="1"/>
      <c r="P513" s="1"/>
      <c r="Q513" s="1"/>
      <c r="R513" s="1"/>
      <c r="S513" s="1"/>
      <c r="T513" s="1"/>
      <c r="U513" s="1"/>
      <c r="V513" s="1"/>
      <c r="W513" s="1"/>
      <c r="X513" s="1"/>
      <c r="Y513" s="1"/>
      <c r="Z513" s="1"/>
      <c r="AA513" s="1"/>
    </row>
    <row r="514" spans="1:27" ht="25.5" customHeight="1">
      <c r="A514" s="1"/>
      <c r="B514" s="1">
        <v>489</v>
      </c>
      <c r="C514" s="24">
        <v>0</v>
      </c>
      <c r="D514" s="24">
        <v>0</v>
      </c>
      <c r="E514" s="24">
        <v>0</v>
      </c>
      <c r="F514" s="24">
        <v>0</v>
      </c>
      <c r="G514" s="24">
        <v>0</v>
      </c>
      <c r="H514" s="24">
        <v>0</v>
      </c>
      <c r="I514" s="24">
        <v>0</v>
      </c>
      <c r="J514" s="1"/>
      <c r="K514" s="1"/>
      <c r="L514" s="1"/>
      <c r="M514" s="1"/>
      <c r="N514" s="1"/>
      <c r="O514" s="1"/>
      <c r="P514" s="1"/>
      <c r="Q514" s="1"/>
      <c r="R514" s="1"/>
      <c r="S514" s="1"/>
      <c r="T514" s="1"/>
      <c r="U514" s="1"/>
      <c r="V514" s="1"/>
      <c r="W514" s="1"/>
      <c r="X514" s="1"/>
      <c r="Y514" s="1"/>
      <c r="Z514" s="1"/>
      <c r="AA514" s="1"/>
    </row>
    <row r="515" spans="1:27" ht="25.5" customHeight="1">
      <c r="A515" s="1"/>
      <c r="B515" s="1">
        <v>490</v>
      </c>
      <c r="C515" s="24">
        <v>0</v>
      </c>
      <c r="D515" s="24">
        <v>0</v>
      </c>
      <c r="E515" s="24">
        <v>0</v>
      </c>
      <c r="F515" s="24">
        <v>0</v>
      </c>
      <c r="G515" s="24">
        <v>0</v>
      </c>
      <c r="H515" s="24">
        <v>0</v>
      </c>
      <c r="I515" s="24">
        <v>0</v>
      </c>
      <c r="J515" s="1"/>
      <c r="K515" s="1"/>
      <c r="L515" s="1"/>
      <c r="M515" s="1"/>
      <c r="N515" s="1"/>
      <c r="O515" s="1"/>
      <c r="P515" s="1"/>
      <c r="Q515" s="1"/>
      <c r="R515" s="1"/>
      <c r="S515" s="1"/>
      <c r="T515" s="1"/>
      <c r="U515" s="1"/>
      <c r="V515" s="1"/>
      <c r="W515" s="1"/>
      <c r="X515" s="1"/>
      <c r="Y515" s="1"/>
      <c r="Z515" s="1"/>
      <c r="AA515" s="1"/>
    </row>
    <row r="516" spans="1:27" ht="25.5" customHeight="1">
      <c r="A516" s="1"/>
      <c r="B516" s="1">
        <v>491</v>
      </c>
      <c r="C516" s="24">
        <v>0</v>
      </c>
      <c r="D516" s="24">
        <v>0</v>
      </c>
      <c r="E516" s="24">
        <v>0</v>
      </c>
      <c r="F516" s="24">
        <v>0</v>
      </c>
      <c r="G516" s="24">
        <v>0</v>
      </c>
      <c r="H516" s="24">
        <v>0</v>
      </c>
      <c r="I516" s="24">
        <v>0</v>
      </c>
      <c r="J516" s="1"/>
      <c r="K516" s="1"/>
      <c r="L516" s="1"/>
      <c r="M516" s="1"/>
      <c r="N516" s="1"/>
      <c r="O516" s="1"/>
      <c r="P516" s="1"/>
      <c r="Q516" s="1"/>
      <c r="R516" s="1"/>
      <c r="S516" s="1"/>
      <c r="T516" s="1"/>
      <c r="U516" s="1"/>
      <c r="V516" s="1"/>
      <c r="W516" s="1"/>
      <c r="X516" s="1"/>
      <c r="Y516" s="1"/>
      <c r="Z516" s="1"/>
      <c r="AA516" s="1"/>
    </row>
    <row r="517" spans="1:27" ht="25.5" customHeight="1">
      <c r="A517" s="1"/>
      <c r="B517" s="1">
        <v>492</v>
      </c>
      <c r="C517" s="24">
        <v>0</v>
      </c>
      <c r="D517" s="24">
        <v>0</v>
      </c>
      <c r="E517" s="24">
        <v>0</v>
      </c>
      <c r="F517" s="24">
        <v>0</v>
      </c>
      <c r="G517" s="24">
        <v>0</v>
      </c>
      <c r="H517" s="24">
        <v>0</v>
      </c>
      <c r="I517" s="24">
        <v>0</v>
      </c>
      <c r="J517" s="1"/>
      <c r="K517" s="1"/>
      <c r="L517" s="1"/>
      <c r="M517" s="1"/>
      <c r="N517" s="1"/>
      <c r="O517" s="1"/>
      <c r="P517" s="1"/>
      <c r="Q517" s="1"/>
      <c r="R517" s="1"/>
      <c r="S517" s="1"/>
      <c r="T517" s="1"/>
      <c r="U517" s="1"/>
      <c r="V517" s="1"/>
      <c r="W517" s="1"/>
      <c r="X517" s="1"/>
      <c r="Y517" s="1"/>
      <c r="Z517" s="1"/>
      <c r="AA517" s="1"/>
    </row>
    <row r="518" spans="1:27" ht="25.5" customHeight="1">
      <c r="A518" s="1"/>
      <c r="B518" s="1">
        <v>493</v>
      </c>
      <c r="C518" s="24">
        <v>0</v>
      </c>
      <c r="D518" s="24">
        <v>0</v>
      </c>
      <c r="E518" s="24">
        <v>0</v>
      </c>
      <c r="F518" s="24">
        <v>0</v>
      </c>
      <c r="G518" s="24">
        <v>0</v>
      </c>
      <c r="H518" s="24">
        <v>0</v>
      </c>
      <c r="I518" s="24">
        <v>0</v>
      </c>
      <c r="J518" s="1"/>
      <c r="K518" s="1"/>
      <c r="L518" s="1"/>
      <c r="M518" s="1"/>
      <c r="N518" s="1"/>
      <c r="O518" s="1"/>
      <c r="P518" s="1"/>
      <c r="Q518" s="1"/>
      <c r="R518" s="1"/>
      <c r="S518" s="1"/>
      <c r="T518" s="1"/>
      <c r="U518" s="1"/>
      <c r="V518" s="1"/>
      <c r="W518" s="1"/>
      <c r="X518" s="1"/>
      <c r="Y518" s="1"/>
      <c r="Z518" s="1"/>
      <c r="AA518" s="1"/>
    </row>
    <row r="519" spans="1:27" ht="25.5" customHeight="1">
      <c r="A519" s="1"/>
      <c r="B519" s="1">
        <v>494</v>
      </c>
      <c r="C519" s="24">
        <v>0</v>
      </c>
      <c r="D519" s="24">
        <v>0</v>
      </c>
      <c r="E519" s="24">
        <v>0</v>
      </c>
      <c r="F519" s="24">
        <v>0</v>
      </c>
      <c r="G519" s="24">
        <v>0</v>
      </c>
      <c r="H519" s="24">
        <v>0</v>
      </c>
      <c r="I519" s="24">
        <v>0</v>
      </c>
      <c r="J519" s="1"/>
      <c r="K519" s="1"/>
      <c r="L519" s="1"/>
      <c r="M519" s="1"/>
      <c r="N519" s="1"/>
      <c r="O519" s="1"/>
      <c r="P519" s="1"/>
      <c r="Q519" s="1"/>
      <c r="R519" s="1"/>
      <c r="S519" s="1"/>
      <c r="T519" s="1"/>
      <c r="U519" s="1"/>
      <c r="V519" s="1"/>
      <c r="W519" s="1"/>
      <c r="X519" s="1"/>
      <c r="Y519" s="1"/>
      <c r="Z519" s="1"/>
      <c r="AA519" s="1"/>
    </row>
    <row r="520" spans="1:27" ht="25.5" customHeight="1">
      <c r="A520" s="1"/>
      <c r="B520" s="1">
        <v>495</v>
      </c>
      <c r="C520" s="24">
        <v>0</v>
      </c>
      <c r="D520" s="24">
        <v>0</v>
      </c>
      <c r="E520" s="24">
        <v>0</v>
      </c>
      <c r="F520" s="24">
        <v>0</v>
      </c>
      <c r="G520" s="24">
        <v>0</v>
      </c>
      <c r="H520" s="24">
        <v>0</v>
      </c>
      <c r="I520" s="24">
        <v>0</v>
      </c>
      <c r="J520" s="1"/>
      <c r="K520" s="1"/>
      <c r="L520" s="1"/>
      <c r="M520" s="1"/>
      <c r="N520" s="1"/>
      <c r="O520" s="1"/>
      <c r="P520" s="1"/>
      <c r="Q520" s="1"/>
      <c r="R520" s="1"/>
      <c r="S520" s="1"/>
      <c r="T520" s="1"/>
      <c r="U520" s="1"/>
      <c r="V520" s="1"/>
      <c r="W520" s="1"/>
      <c r="X520" s="1"/>
      <c r="Y520" s="1"/>
      <c r="Z520" s="1"/>
      <c r="AA520" s="1"/>
    </row>
    <row r="521" spans="1:27" ht="25.5" customHeight="1">
      <c r="A521" s="1"/>
      <c r="B521" s="1">
        <v>496</v>
      </c>
      <c r="C521" s="24">
        <v>0</v>
      </c>
      <c r="D521" s="24">
        <v>0</v>
      </c>
      <c r="E521" s="24">
        <v>0</v>
      </c>
      <c r="F521" s="24">
        <v>0</v>
      </c>
      <c r="G521" s="24">
        <v>0</v>
      </c>
      <c r="H521" s="24">
        <v>0</v>
      </c>
      <c r="I521" s="24">
        <v>0</v>
      </c>
      <c r="J521" s="1"/>
      <c r="K521" s="1"/>
      <c r="L521" s="1"/>
      <c r="M521" s="1"/>
      <c r="N521" s="1"/>
      <c r="O521" s="1"/>
      <c r="P521" s="1"/>
      <c r="Q521" s="1"/>
      <c r="R521" s="1"/>
      <c r="S521" s="1"/>
      <c r="T521" s="1"/>
      <c r="U521" s="1"/>
      <c r="V521" s="1"/>
      <c r="W521" s="1"/>
      <c r="X521" s="1"/>
      <c r="Y521" s="1"/>
      <c r="Z521" s="1"/>
      <c r="AA521" s="1"/>
    </row>
    <row r="522" spans="1:27" ht="25.5" customHeight="1">
      <c r="A522" s="1"/>
      <c r="B522" s="1">
        <v>497</v>
      </c>
      <c r="C522" s="24">
        <v>0</v>
      </c>
      <c r="D522" s="24">
        <v>0</v>
      </c>
      <c r="E522" s="24">
        <v>0</v>
      </c>
      <c r="F522" s="24">
        <v>0</v>
      </c>
      <c r="G522" s="24">
        <v>0</v>
      </c>
      <c r="H522" s="24">
        <v>0</v>
      </c>
      <c r="I522" s="24">
        <v>0</v>
      </c>
      <c r="J522" s="1"/>
      <c r="K522" s="1"/>
      <c r="L522" s="1"/>
      <c r="M522" s="1"/>
      <c r="N522" s="1"/>
      <c r="O522" s="1"/>
      <c r="P522" s="1"/>
      <c r="Q522" s="1"/>
      <c r="R522" s="1"/>
      <c r="S522" s="1"/>
      <c r="T522" s="1"/>
      <c r="U522" s="1"/>
      <c r="V522" s="1"/>
      <c r="W522" s="1"/>
      <c r="X522" s="1"/>
      <c r="Y522" s="1"/>
      <c r="Z522" s="1"/>
      <c r="AA522" s="1"/>
    </row>
    <row r="523" spans="1:27" ht="25.5" customHeight="1">
      <c r="A523" s="1"/>
      <c r="B523" s="1">
        <v>498</v>
      </c>
      <c r="C523" s="24">
        <v>0</v>
      </c>
      <c r="D523" s="24">
        <v>0</v>
      </c>
      <c r="E523" s="24">
        <v>0</v>
      </c>
      <c r="F523" s="24">
        <v>0</v>
      </c>
      <c r="G523" s="24">
        <v>0</v>
      </c>
      <c r="H523" s="24">
        <v>0</v>
      </c>
      <c r="I523" s="24">
        <v>0</v>
      </c>
      <c r="J523" s="1"/>
      <c r="K523" s="1"/>
      <c r="L523" s="1"/>
      <c r="M523" s="1"/>
      <c r="N523" s="1"/>
      <c r="O523" s="1"/>
      <c r="P523" s="1"/>
      <c r="Q523" s="1"/>
      <c r="R523" s="1"/>
      <c r="S523" s="1"/>
      <c r="T523" s="1"/>
      <c r="U523" s="1"/>
      <c r="V523" s="1"/>
      <c r="W523" s="1"/>
      <c r="X523" s="1"/>
      <c r="Y523" s="1"/>
      <c r="Z523" s="1"/>
      <c r="AA523" s="1"/>
    </row>
    <row r="524" spans="1:27" ht="25.5" customHeight="1">
      <c r="A524" s="1"/>
      <c r="B524" s="1">
        <v>499</v>
      </c>
      <c r="C524" s="24">
        <v>0</v>
      </c>
      <c r="D524" s="24">
        <v>0</v>
      </c>
      <c r="E524" s="24">
        <v>0</v>
      </c>
      <c r="F524" s="24">
        <v>0</v>
      </c>
      <c r="G524" s="24">
        <v>0</v>
      </c>
      <c r="H524" s="24">
        <v>0</v>
      </c>
      <c r="I524" s="24">
        <v>0</v>
      </c>
      <c r="J524" s="1"/>
      <c r="K524" s="1"/>
      <c r="L524" s="1"/>
      <c r="M524" s="1"/>
      <c r="N524" s="1"/>
      <c r="O524" s="1"/>
      <c r="P524" s="1"/>
      <c r="Q524" s="1"/>
      <c r="R524" s="1"/>
      <c r="S524" s="1"/>
      <c r="T524" s="1"/>
      <c r="U524" s="1"/>
      <c r="V524" s="1"/>
      <c r="W524" s="1"/>
      <c r="X524" s="1"/>
      <c r="Y524" s="1"/>
      <c r="Z524" s="1"/>
      <c r="AA524" s="1"/>
    </row>
    <row r="525" spans="1:27" ht="25.5" customHeight="1">
      <c r="A525" s="1"/>
      <c r="B525" s="1">
        <v>500</v>
      </c>
      <c r="C525" s="24">
        <v>0</v>
      </c>
      <c r="D525" s="24">
        <v>0</v>
      </c>
      <c r="E525" s="24">
        <v>0</v>
      </c>
      <c r="F525" s="24">
        <v>0</v>
      </c>
      <c r="G525" s="24">
        <v>0</v>
      </c>
      <c r="H525" s="24">
        <v>0</v>
      </c>
      <c r="I525" s="24">
        <v>0</v>
      </c>
      <c r="J525" s="1"/>
      <c r="K525" s="1"/>
      <c r="L525" s="1"/>
      <c r="M525" s="1"/>
      <c r="N525" s="1"/>
      <c r="O525" s="1"/>
      <c r="P525" s="1"/>
      <c r="Q525" s="1"/>
      <c r="R525" s="1"/>
      <c r="S525" s="1"/>
      <c r="T525" s="1"/>
      <c r="U525" s="1"/>
      <c r="V525" s="1"/>
      <c r="W525" s="1"/>
      <c r="X525" s="1"/>
      <c r="Y525" s="1"/>
      <c r="Z525" s="1"/>
      <c r="AA525" s="1"/>
    </row>
    <row r="526" spans="1:27" ht="25.5" customHeight="1">
      <c r="A526" s="1"/>
      <c r="B526" s="1">
        <v>501</v>
      </c>
      <c r="C526" s="24">
        <v>0</v>
      </c>
      <c r="D526" s="24">
        <v>0</v>
      </c>
      <c r="E526" s="24">
        <v>0</v>
      </c>
      <c r="F526" s="24">
        <v>0</v>
      </c>
      <c r="G526" s="24">
        <v>0</v>
      </c>
      <c r="H526" s="24">
        <v>0</v>
      </c>
      <c r="I526" s="24">
        <v>0</v>
      </c>
      <c r="J526" s="1"/>
      <c r="K526" s="1"/>
      <c r="L526" s="1"/>
      <c r="M526" s="1"/>
      <c r="N526" s="1"/>
      <c r="O526" s="1"/>
      <c r="P526" s="1"/>
      <c r="Q526" s="1"/>
      <c r="R526" s="1"/>
      <c r="S526" s="1"/>
      <c r="T526" s="1"/>
      <c r="U526" s="1"/>
      <c r="V526" s="1"/>
      <c r="W526" s="1"/>
      <c r="X526" s="1"/>
      <c r="Y526" s="1"/>
      <c r="Z526" s="1"/>
      <c r="AA526" s="1"/>
    </row>
    <row r="527" spans="1:27" ht="25.5" customHeight="1">
      <c r="A527" s="1"/>
      <c r="B527" s="1">
        <v>502</v>
      </c>
      <c r="C527" s="24">
        <v>0</v>
      </c>
      <c r="D527" s="24">
        <v>0</v>
      </c>
      <c r="E527" s="24">
        <v>0</v>
      </c>
      <c r="F527" s="24">
        <v>0</v>
      </c>
      <c r="G527" s="24">
        <v>0</v>
      </c>
      <c r="H527" s="24">
        <v>0</v>
      </c>
      <c r="I527" s="24">
        <v>0</v>
      </c>
      <c r="J527" s="1"/>
      <c r="K527" s="1"/>
      <c r="L527" s="1"/>
      <c r="M527" s="1"/>
      <c r="N527" s="1"/>
      <c r="O527" s="1"/>
      <c r="P527" s="1"/>
      <c r="Q527" s="1"/>
      <c r="R527" s="1"/>
      <c r="S527" s="1"/>
      <c r="T527" s="1"/>
      <c r="U527" s="1"/>
      <c r="V527" s="1"/>
      <c r="W527" s="1"/>
      <c r="X527" s="1"/>
      <c r="Y527" s="1"/>
      <c r="Z527" s="1"/>
      <c r="AA527" s="1"/>
    </row>
    <row r="528" spans="1:27" ht="25.5" customHeight="1">
      <c r="A528" s="1"/>
      <c r="B528" s="1">
        <v>503</v>
      </c>
      <c r="C528" s="24">
        <v>0</v>
      </c>
      <c r="D528" s="24">
        <v>0</v>
      </c>
      <c r="E528" s="24">
        <v>0</v>
      </c>
      <c r="F528" s="24">
        <v>0</v>
      </c>
      <c r="G528" s="24">
        <v>0</v>
      </c>
      <c r="H528" s="24">
        <v>0</v>
      </c>
      <c r="I528" s="24">
        <v>0</v>
      </c>
      <c r="J528" s="1"/>
      <c r="K528" s="1"/>
      <c r="L528" s="1"/>
      <c r="M528" s="1"/>
      <c r="N528" s="1"/>
      <c r="O528" s="1"/>
      <c r="P528" s="1"/>
      <c r="Q528" s="1"/>
      <c r="R528" s="1"/>
      <c r="S528" s="1"/>
      <c r="T528" s="1"/>
      <c r="U528" s="1"/>
      <c r="V528" s="1"/>
      <c r="W528" s="1"/>
      <c r="X528" s="1"/>
      <c r="Y528" s="1"/>
      <c r="Z528" s="1"/>
      <c r="AA528" s="1"/>
    </row>
    <row r="529" spans="1:27" ht="25.5" customHeight="1">
      <c r="A529" s="1"/>
      <c r="B529" s="1">
        <v>504</v>
      </c>
      <c r="C529" s="24">
        <v>0</v>
      </c>
      <c r="D529" s="24">
        <v>0</v>
      </c>
      <c r="E529" s="24">
        <v>0</v>
      </c>
      <c r="F529" s="24">
        <v>0</v>
      </c>
      <c r="G529" s="24">
        <v>0</v>
      </c>
      <c r="H529" s="24">
        <v>0</v>
      </c>
      <c r="I529" s="24">
        <v>0</v>
      </c>
      <c r="J529" s="1"/>
      <c r="K529" s="1"/>
      <c r="L529" s="1"/>
      <c r="M529" s="1"/>
      <c r="N529" s="1"/>
      <c r="O529" s="1"/>
      <c r="P529" s="1"/>
      <c r="Q529" s="1"/>
      <c r="R529" s="1"/>
      <c r="S529" s="1"/>
      <c r="T529" s="1"/>
      <c r="U529" s="1"/>
      <c r="V529" s="1"/>
      <c r="W529" s="1"/>
      <c r="X529" s="1"/>
      <c r="Y529" s="1"/>
      <c r="Z529" s="1"/>
      <c r="AA529" s="1"/>
    </row>
    <row r="530" spans="1:27" ht="25.5" customHeight="1">
      <c r="A530" s="1"/>
      <c r="B530" s="1">
        <v>505</v>
      </c>
      <c r="C530" s="24">
        <v>0</v>
      </c>
      <c r="D530" s="24">
        <v>0</v>
      </c>
      <c r="E530" s="24">
        <v>0</v>
      </c>
      <c r="F530" s="24">
        <v>0</v>
      </c>
      <c r="G530" s="24">
        <v>0</v>
      </c>
      <c r="H530" s="24">
        <v>0</v>
      </c>
      <c r="I530" s="24">
        <v>0</v>
      </c>
      <c r="J530" s="1"/>
      <c r="K530" s="1"/>
      <c r="L530" s="1"/>
      <c r="M530" s="1"/>
      <c r="N530" s="1"/>
      <c r="O530" s="1"/>
      <c r="P530" s="1"/>
      <c r="Q530" s="1"/>
      <c r="R530" s="1"/>
      <c r="S530" s="1"/>
      <c r="T530" s="1"/>
      <c r="U530" s="1"/>
      <c r="V530" s="1"/>
      <c r="W530" s="1"/>
      <c r="X530" s="1"/>
      <c r="Y530" s="1"/>
      <c r="Z530" s="1"/>
      <c r="AA530" s="1"/>
    </row>
    <row r="531" spans="1:27" ht="25.5" customHeight="1">
      <c r="A531" s="1"/>
      <c r="B531" s="1">
        <v>506</v>
      </c>
      <c r="C531" s="24">
        <v>0</v>
      </c>
      <c r="D531" s="24">
        <v>0</v>
      </c>
      <c r="E531" s="24">
        <v>0</v>
      </c>
      <c r="F531" s="24">
        <v>0</v>
      </c>
      <c r="G531" s="24">
        <v>0</v>
      </c>
      <c r="H531" s="24">
        <v>0</v>
      </c>
      <c r="I531" s="24">
        <v>0</v>
      </c>
      <c r="J531" s="1"/>
      <c r="K531" s="1"/>
      <c r="L531" s="1"/>
      <c r="M531" s="1"/>
      <c r="N531" s="1"/>
      <c r="O531" s="1"/>
      <c r="P531" s="1"/>
      <c r="Q531" s="1"/>
      <c r="R531" s="1"/>
      <c r="S531" s="1"/>
      <c r="T531" s="1"/>
      <c r="U531" s="1"/>
      <c r="V531" s="1"/>
      <c r="W531" s="1"/>
      <c r="X531" s="1"/>
      <c r="Y531" s="1"/>
      <c r="Z531" s="1"/>
      <c r="AA531" s="1"/>
    </row>
    <row r="532" spans="1:27" ht="25.5" customHeight="1">
      <c r="A532" s="1"/>
      <c r="B532" s="1">
        <v>507</v>
      </c>
      <c r="C532" s="24">
        <v>0</v>
      </c>
      <c r="D532" s="24">
        <v>0</v>
      </c>
      <c r="E532" s="24">
        <v>0</v>
      </c>
      <c r="F532" s="24">
        <v>0</v>
      </c>
      <c r="G532" s="24">
        <v>0</v>
      </c>
      <c r="H532" s="24">
        <v>0</v>
      </c>
      <c r="I532" s="24">
        <v>0</v>
      </c>
      <c r="J532" s="1"/>
      <c r="K532" s="1"/>
      <c r="L532" s="1"/>
      <c r="M532" s="1"/>
      <c r="N532" s="1"/>
      <c r="O532" s="1"/>
      <c r="P532" s="1"/>
      <c r="Q532" s="1"/>
      <c r="R532" s="1"/>
      <c r="S532" s="1"/>
      <c r="T532" s="1"/>
      <c r="U532" s="1"/>
      <c r="V532" s="1"/>
      <c r="W532" s="1"/>
      <c r="X532" s="1"/>
      <c r="Y532" s="1"/>
      <c r="Z532" s="1"/>
      <c r="AA532" s="1"/>
    </row>
    <row r="533" spans="1:27" ht="25.5" customHeight="1">
      <c r="A533" s="1"/>
      <c r="B533" s="1">
        <v>508</v>
      </c>
      <c r="C533" s="24">
        <v>0</v>
      </c>
      <c r="D533" s="24">
        <v>0</v>
      </c>
      <c r="E533" s="24">
        <v>0</v>
      </c>
      <c r="F533" s="24">
        <v>0</v>
      </c>
      <c r="G533" s="24">
        <v>0</v>
      </c>
      <c r="H533" s="24">
        <v>0</v>
      </c>
      <c r="I533" s="24">
        <v>0</v>
      </c>
      <c r="J533" s="1"/>
      <c r="K533" s="1"/>
      <c r="L533" s="1"/>
      <c r="M533" s="1"/>
      <c r="N533" s="1"/>
      <c r="O533" s="1"/>
      <c r="P533" s="1"/>
      <c r="Q533" s="1"/>
      <c r="R533" s="1"/>
      <c r="S533" s="1"/>
      <c r="T533" s="1"/>
      <c r="U533" s="1"/>
      <c r="V533" s="1"/>
      <c r="W533" s="1"/>
      <c r="X533" s="1"/>
      <c r="Y533" s="1"/>
      <c r="Z533" s="1"/>
      <c r="AA533" s="1"/>
    </row>
    <row r="534" spans="1:27" ht="25.5" customHeight="1">
      <c r="A534" s="1"/>
      <c r="B534" s="1">
        <v>509</v>
      </c>
      <c r="C534" s="24">
        <v>0</v>
      </c>
      <c r="D534" s="24">
        <v>0</v>
      </c>
      <c r="E534" s="24">
        <v>0</v>
      </c>
      <c r="F534" s="24">
        <v>0</v>
      </c>
      <c r="G534" s="24">
        <v>0</v>
      </c>
      <c r="H534" s="24">
        <v>0</v>
      </c>
      <c r="I534" s="24">
        <v>0</v>
      </c>
      <c r="J534" s="1"/>
      <c r="K534" s="1"/>
      <c r="L534" s="1"/>
      <c r="M534" s="1"/>
      <c r="N534" s="1"/>
      <c r="O534" s="1"/>
      <c r="P534" s="1"/>
      <c r="Q534" s="1"/>
      <c r="R534" s="1"/>
      <c r="S534" s="1"/>
      <c r="T534" s="1"/>
      <c r="U534" s="1"/>
      <c r="V534" s="1"/>
      <c r="W534" s="1"/>
      <c r="X534" s="1"/>
      <c r="Y534" s="1"/>
      <c r="Z534" s="1"/>
      <c r="AA534" s="1"/>
    </row>
    <row r="535" spans="1:27" ht="25.5" customHeight="1">
      <c r="A535" s="1"/>
      <c r="B535" s="1">
        <v>510</v>
      </c>
      <c r="C535" s="24">
        <v>0</v>
      </c>
      <c r="D535" s="24">
        <v>0</v>
      </c>
      <c r="E535" s="24">
        <v>0</v>
      </c>
      <c r="F535" s="24">
        <v>0</v>
      </c>
      <c r="G535" s="24">
        <v>0</v>
      </c>
      <c r="H535" s="24">
        <v>0</v>
      </c>
      <c r="I535" s="24">
        <v>0</v>
      </c>
      <c r="J535" s="1"/>
      <c r="K535" s="1"/>
      <c r="L535" s="1"/>
      <c r="M535" s="1"/>
      <c r="N535" s="1"/>
      <c r="O535" s="1"/>
      <c r="P535" s="1"/>
      <c r="Q535" s="1"/>
      <c r="R535" s="1"/>
      <c r="S535" s="1"/>
      <c r="T535" s="1"/>
      <c r="U535" s="1"/>
      <c r="V535" s="1"/>
      <c r="W535" s="1"/>
      <c r="X535" s="1"/>
      <c r="Y535" s="1"/>
      <c r="Z535" s="1"/>
      <c r="AA535" s="1"/>
    </row>
    <row r="536" spans="1:27" ht="25.5" customHeight="1">
      <c r="A536" s="1"/>
      <c r="B536" s="1">
        <v>511</v>
      </c>
      <c r="C536" s="24">
        <v>0</v>
      </c>
      <c r="D536" s="24">
        <v>0</v>
      </c>
      <c r="E536" s="24">
        <v>0</v>
      </c>
      <c r="F536" s="24">
        <v>0</v>
      </c>
      <c r="G536" s="24">
        <v>0</v>
      </c>
      <c r="H536" s="24">
        <v>0</v>
      </c>
      <c r="I536" s="24">
        <v>0</v>
      </c>
      <c r="J536" s="1"/>
      <c r="K536" s="1"/>
      <c r="L536" s="1"/>
      <c r="M536" s="1"/>
      <c r="N536" s="1"/>
      <c r="O536" s="1"/>
      <c r="P536" s="1"/>
      <c r="Q536" s="1"/>
      <c r="R536" s="1"/>
      <c r="S536" s="1"/>
      <c r="T536" s="1"/>
      <c r="U536" s="1"/>
      <c r="V536" s="1"/>
      <c r="W536" s="1"/>
      <c r="X536" s="1"/>
      <c r="Y536" s="1"/>
      <c r="Z536" s="1"/>
      <c r="AA536" s="1"/>
    </row>
    <row r="537" spans="1:27" ht="25.5" customHeight="1">
      <c r="A537" s="1"/>
      <c r="B537" s="1">
        <v>512</v>
      </c>
      <c r="C537" s="24">
        <v>0</v>
      </c>
      <c r="D537" s="24">
        <v>0</v>
      </c>
      <c r="E537" s="24">
        <v>0</v>
      </c>
      <c r="F537" s="24">
        <v>0</v>
      </c>
      <c r="G537" s="24">
        <v>0</v>
      </c>
      <c r="H537" s="24">
        <v>0</v>
      </c>
      <c r="I537" s="24">
        <v>0</v>
      </c>
      <c r="J537" s="1"/>
      <c r="K537" s="1"/>
      <c r="L537" s="1"/>
      <c r="M537" s="1"/>
      <c r="N537" s="1"/>
      <c r="O537" s="1"/>
      <c r="P537" s="1"/>
      <c r="Q537" s="1"/>
      <c r="R537" s="1"/>
      <c r="S537" s="1"/>
      <c r="T537" s="1"/>
      <c r="U537" s="1"/>
      <c r="V537" s="1"/>
      <c r="W537" s="1"/>
      <c r="X537" s="1"/>
      <c r="Y537" s="1"/>
      <c r="Z537" s="1"/>
      <c r="AA537" s="1"/>
    </row>
    <row r="538" spans="1:27" ht="25.5" customHeight="1">
      <c r="A538" s="1"/>
      <c r="B538" s="1">
        <v>513</v>
      </c>
      <c r="C538" s="24">
        <v>0</v>
      </c>
      <c r="D538" s="24">
        <v>0</v>
      </c>
      <c r="E538" s="24">
        <v>0</v>
      </c>
      <c r="F538" s="24">
        <v>0</v>
      </c>
      <c r="G538" s="24">
        <v>0</v>
      </c>
      <c r="H538" s="24">
        <v>0</v>
      </c>
      <c r="I538" s="24">
        <v>0</v>
      </c>
      <c r="J538" s="1"/>
      <c r="K538" s="1"/>
      <c r="L538" s="1"/>
      <c r="M538" s="1"/>
      <c r="N538" s="1"/>
      <c r="O538" s="1"/>
      <c r="P538" s="1"/>
      <c r="Q538" s="1"/>
      <c r="R538" s="1"/>
      <c r="S538" s="1"/>
      <c r="T538" s="1"/>
      <c r="U538" s="1"/>
      <c r="V538" s="1"/>
      <c r="W538" s="1"/>
      <c r="X538" s="1"/>
      <c r="Y538" s="1"/>
      <c r="Z538" s="1"/>
      <c r="AA538" s="1"/>
    </row>
    <row r="539" spans="1:27" ht="25.5" customHeight="1">
      <c r="A539" s="1"/>
      <c r="B539" s="1">
        <v>514</v>
      </c>
      <c r="C539" s="24">
        <v>0</v>
      </c>
      <c r="D539" s="24">
        <v>0</v>
      </c>
      <c r="E539" s="24">
        <v>0</v>
      </c>
      <c r="F539" s="24">
        <v>0</v>
      </c>
      <c r="G539" s="24">
        <v>0</v>
      </c>
      <c r="H539" s="24">
        <v>0</v>
      </c>
      <c r="I539" s="24">
        <v>0</v>
      </c>
      <c r="J539" s="1"/>
      <c r="K539" s="1"/>
      <c r="L539" s="1"/>
      <c r="M539" s="1"/>
      <c r="N539" s="1"/>
      <c r="O539" s="1"/>
      <c r="P539" s="1"/>
      <c r="Q539" s="1"/>
      <c r="R539" s="1"/>
      <c r="S539" s="1"/>
      <c r="T539" s="1"/>
      <c r="U539" s="1"/>
      <c r="V539" s="1"/>
      <c r="W539" s="1"/>
      <c r="X539" s="1"/>
      <c r="Y539" s="1"/>
      <c r="Z539" s="1"/>
      <c r="AA539" s="1"/>
    </row>
    <row r="540" spans="1:27" ht="25.5" customHeight="1">
      <c r="A540" s="1"/>
      <c r="B540" s="1">
        <v>515</v>
      </c>
      <c r="C540" s="24">
        <v>0</v>
      </c>
      <c r="D540" s="24">
        <v>0</v>
      </c>
      <c r="E540" s="24">
        <v>0</v>
      </c>
      <c r="F540" s="24">
        <v>0</v>
      </c>
      <c r="G540" s="24">
        <v>0</v>
      </c>
      <c r="H540" s="24">
        <v>0</v>
      </c>
      <c r="I540" s="24">
        <v>0</v>
      </c>
      <c r="J540" s="1"/>
      <c r="K540" s="1"/>
      <c r="L540" s="1"/>
      <c r="M540" s="1"/>
      <c r="N540" s="1"/>
      <c r="O540" s="1"/>
      <c r="P540" s="1"/>
      <c r="Q540" s="1"/>
      <c r="R540" s="1"/>
      <c r="S540" s="1"/>
      <c r="T540" s="1"/>
      <c r="U540" s="1"/>
      <c r="V540" s="1"/>
      <c r="W540" s="1"/>
      <c r="X540" s="1"/>
      <c r="Y540" s="1"/>
      <c r="Z540" s="1"/>
      <c r="AA540" s="1"/>
    </row>
    <row r="541" spans="1:27" ht="25.5" customHeight="1">
      <c r="A541" s="1"/>
      <c r="B541" s="1">
        <v>516</v>
      </c>
      <c r="C541" s="24">
        <v>0</v>
      </c>
      <c r="D541" s="24">
        <v>0</v>
      </c>
      <c r="E541" s="24">
        <v>0</v>
      </c>
      <c r="F541" s="24">
        <v>0</v>
      </c>
      <c r="G541" s="24">
        <v>0</v>
      </c>
      <c r="H541" s="24">
        <v>0</v>
      </c>
      <c r="I541" s="24">
        <v>0</v>
      </c>
      <c r="J541" s="1"/>
      <c r="K541" s="1"/>
      <c r="L541" s="1"/>
      <c r="M541" s="1"/>
      <c r="N541" s="1"/>
      <c r="O541" s="1"/>
      <c r="P541" s="1"/>
      <c r="Q541" s="1"/>
      <c r="R541" s="1"/>
      <c r="S541" s="1"/>
      <c r="T541" s="1"/>
      <c r="U541" s="1"/>
      <c r="V541" s="1"/>
      <c r="W541" s="1"/>
      <c r="X541" s="1"/>
      <c r="Y541" s="1"/>
      <c r="Z541" s="1"/>
      <c r="AA541" s="1"/>
    </row>
    <row r="542" spans="1:27" ht="25.5" customHeight="1">
      <c r="A542" s="1"/>
      <c r="B542" s="1">
        <v>517</v>
      </c>
      <c r="C542" s="24">
        <v>0</v>
      </c>
      <c r="D542" s="24">
        <v>0</v>
      </c>
      <c r="E542" s="24">
        <v>0</v>
      </c>
      <c r="F542" s="24">
        <v>0</v>
      </c>
      <c r="G542" s="24">
        <v>0</v>
      </c>
      <c r="H542" s="24">
        <v>0</v>
      </c>
      <c r="I542" s="24">
        <v>0</v>
      </c>
      <c r="J542" s="1"/>
      <c r="K542" s="1"/>
      <c r="L542" s="1"/>
      <c r="M542" s="1"/>
      <c r="N542" s="1"/>
      <c r="O542" s="1"/>
      <c r="P542" s="1"/>
      <c r="Q542" s="1"/>
      <c r="R542" s="1"/>
      <c r="S542" s="1"/>
      <c r="T542" s="1"/>
      <c r="U542" s="1"/>
      <c r="V542" s="1"/>
      <c r="W542" s="1"/>
      <c r="X542" s="1"/>
      <c r="Y542" s="1"/>
      <c r="Z542" s="1"/>
      <c r="AA542" s="1"/>
    </row>
    <row r="543" spans="1:27" ht="25.5" customHeight="1">
      <c r="A543" s="1"/>
      <c r="B543" s="1">
        <v>518</v>
      </c>
      <c r="C543" s="24">
        <v>0</v>
      </c>
      <c r="D543" s="24">
        <v>0</v>
      </c>
      <c r="E543" s="24">
        <v>0</v>
      </c>
      <c r="F543" s="24">
        <v>0</v>
      </c>
      <c r="G543" s="24">
        <v>0</v>
      </c>
      <c r="H543" s="24">
        <v>0</v>
      </c>
      <c r="I543" s="24">
        <v>0</v>
      </c>
      <c r="J543" s="1"/>
      <c r="K543" s="1"/>
      <c r="L543" s="1"/>
      <c r="M543" s="1"/>
      <c r="N543" s="1"/>
      <c r="O543" s="1"/>
      <c r="P543" s="1"/>
      <c r="Q543" s="1"/>
      <c r="R543" s="1"/>
      <c r="S543" s="1"/>
      <c r="T543" s="1"/>
      <c r="U543" s="1"/>
      <c r="V543" s="1"/>
      <c r="W543" s="1"/>
      <c r="X543" s="1"/>
      <c r="Y543" s="1"/>
      <c r="Z543" s="1"/>
      <c r="AA543" s="1"/>
    </row>
    <row r="544" spans="1:27" ht="25.5" customHeight="1">
      <c r="A544" s="1"/>
      <c r="B544" s="1">
        <v>519</v>
      </c>
      <c r="C544" s="24">
        <v>0</v>
      </c>
      <c r="D544" s="24">
        <v>0</v>
      </c>
      <c r="E544" s="24">
        <v>0</v>
      </c>
      <c r="F544" s="24">
        <v>0</v>
      </c>
      <c r="G544" s="24">
        <v>0</v>
      </c>
      <c r="H544" s="24">
        <v>0</v>
      </c>
      <c r="I544" s="24">
        <v>0</v>
      </c>
      <c r="J544" s="1"/>
      <c r="K544" s="1"/>
      <c r="L544" s="1"/>
      <c r="M544" s="1"/>
      <c r="N544" s="1"/>
      <c r="O544" s="1"/>
      <c r="P544" s="1"/>
      <c r="Q544" s="1"/>
      <c r="R544" s="1"/>
      <c r="S544" s="1"/>
      <c r="T544" s="1"/>
      <c r="U544" s="1"/>
      <c r="V544" s="1"/>
      <c r="W544" s="1"/>
      <c r="X544" s="1"/>
      <c r="Y544" s="1"/>
      <c r="Z544" s="1"/>
      <c r="AA544" s="1"/>
    </row>
    <row r="545" spans="1:27" ht="25.5" customHeight="1">
      <c r="A545" s="1"/>
      <c r="B545" s="1">
        <v>520</v>
      </c>
      <c r="C545" s="24">
        <v>0</v>
      </c>
      <c r="D545" s="24">
        <v>0</v>
      </c>
      <c r="E545" s="24">
        <v>0</v>
      </c>
      <c r="F545" s="24">
        <v>0</v>
      </c>
      <c r="G545" s="24">
        <v>0</v>
      </c>
      <c r="H545" s="24">
        <v>0</v>
      </c>
      <c r="I545" s="24">
        <v>0</v>
      </c>
      <c r="J545" s="1"/>
      <c r="K545" s="1"/>
      <c r="L545" s="1"/>
      <c r="M545" s="1"/>
      <c r="N545" s="1"/>
      <c r="O545" s="1"/>
      <c r="P545" s="1"/>
      <c r="Q545" s="1"/>
      <c r="R545" s="1"/>
      <c r="S545" s="1"/>
      <c r="T545" s="1"/>
      <c r="U545" s="1"/>
      <c r="V545" s="1"/>
      <c r="W545" s="1"/>
      <c r="X545" s="1"/>
      <c r="Y545" s="1"/>
      <c r="Z545" s="1"/>
      <c r="AA545" s="1"/>
    </row>
    <row r="546" spans="1:27" ht="25.5" customHeight="1">
      <c r="A546" s="1"/>
      <c r="B546" s="1">
        <v>521</v>
      </c>
      <c r="C546" s="24">
        <v>0</v>
      </c>
      <c r="D546" s="24">
        <v>0</v>
      </c>
      <c r="E546" s="24">
        <v>0</v>
      </c>
      <c r="F546" s="24">
        <v>0</v>
      </c>
      <c r="G546" s="24">
        <v>0</v>
      </c>
      <c r="H546" s="24">
        <v>0</v>
      </c>
      <c r="I546" s="24">
        <v>0</v>
      </c>
      <c r="J546" s="1"/>
      <c r="K546" s="1"/>
      <c r="L546" s="1"/>
      <c r="M546" s="1"/>
      <c r="N546" s="1"/>
      <c r="O546" s="1"/>
      <c r="P546" s="1"/>
      <c r="Q546" s="1"/>
      <c r="R546" s="1"/>
      <c r="S546" s="1"/>
      <c r="T546" s="1"/>
      <c r="U546" s="1"/>
      <c r="V546" s="1"/>
      <c r="W546" s="1"/>
      <c r="X546" s="1"/>
      <c r="Y546" s="1"/>
      <c r="Z546" s="1"/>
      <c r="AA546" s="1"/>
    </row>
    <row r="547" spans="1:27" ht="25.5" customHeight="1">
      <c r="A547" s="1"/>
      <c r="B547" s="1">
        <v>522</v>
      </c>
      <c r="C547" s="24">
        <v>0</v>
      </c>
      <c r="D547" s="24">
        <v>0</v>
      </c>
      <c r="E547" s="24">
        <v>0</v>
      </c>
      <c r="F547" s="24">
        <v>0</v>
      </c>
      <c r="G547" s="24">
        <v>0</v>
      </c>
      <c r="H547" s="24">
        <v>0</v>
      </c>
      <c r="I547" s="24">
        <v>0</v>
      </c>
      <c r="J547" s="1"/>
      <c r="K547" s="1"/>
      <c r="L547" s="1"/>
      <c r="M547" s="1"/>
      <c r="N547" s="1"/>
      <c r="O547" s="1"/>
      <c r="P547" s="1"/>
      <c r="Q547" s="1"/>
      <c r="R547" s="1"/>
      <c r="S547" s="1"/>
      <c r="T547" s="1"/>
      <c r="U547" s="1"/>
      <c r="V547" s="1"/>
      <c r="W547" s="1"/>
      <c r="X547" s="1"/>
      <c r="Y547" s="1"/>
      <c r="Z547" s="1"/>
      <c r="AA547" s="1"/>
    </row>
    <row r="548" spans="1:27" ht="25.5" customHeight="1">
      <c r="A548" s="1"/>
      <c r="B548" s="1">
        <v>523</v>
      </c>
      <c r="C548" s="24">
        <v>0</v>
      </c>
      <c r="D548" s="24">
        <v>0</v>
      </c>
      <c r="E548" s="24">
        <v>0</v>
      </c>
      <c r="F548" s="24">
        <v>0</v>
      </c>
      <c r="G548" s="24">
        <v>0</v>
      </c>
      <c r="H548" s="24">
        <v>0</v>
      </c>
      <c r="I548" s="24">
        <v>0</v>
      </c>
      <c r="J548" s="1"/>
      <c r="K548" s="1"/>
      <c r="L548" s="1"/>
      <c r="M548" s="1"/>
      <c r="N548" s="1"/>
      <c r="O548" s="1"/>
      <c r="P548" s="1"/>
      <c r="Q548" s="1"/>
      <c r="R548" s="1"/>
      <c r="S548" s="1"/>
      <c r="T548" s="1"/>
      <c r="U548" s="1"/>
      <c r="V548" s="1"/>
      <c r="W548" s="1"/>
      <c r="X548" s="1"/>
      <c r="Y548" s="1"/>
      <c r="Z548" s="1"/>
      <c r="AA548" s="1"/>
    </row>
    <row r="549" spans="1:27" ht="25.5" customHeight="1">
      <c r="A549" s="1"/>
      <c r="B549" s="1">
        <v>524</v>
      </c>
      <c r="C549" s="24">
        <v>0</v>
      </c>
      <c r="D549" s="24">
        <v>0</v>
      </c>
      <c r="E549" s="24">
        <v>0</v>
      </c>
      <c r="F549" s="24">
        <v>0</v>
      </c>
      <c r="G549" s="24">
        <v>0</v>
      </c>
      <c r="H549" s="24">
        <v>0</v>
      </c>
      <c r="I549" s="24">
        <v>0</v>
      </c>
      <c r="J549" s="1"/>
      <c r="K549" s="1"/>
      <c r="L549" s="1"/>
      <c r="M549" s="1"/>
      <c r="N549" s="1"/>
      <c r="O549" s="1"/>
      <c r="P549" s="1"/>
      <c r="Q549" s="1"/>
      <c r="R549" s="1"/>
      <c r="S549" s="1"/>
      <c r="T549" s="1"/>
      <c r="U549" s="1"/>
      <c r="V549" s="1"/>
      <c r="W549" s="1"/>
      <c r="X549" s="1"/>
      <c r="Y549" s="1"/>
      <c r="Z549" s="1"/>
      <c r="AA549" s="1"/>
    </row>
    <row r="550" spans="1:27" ht="25.5" customHeight="1">
      <c r="A550" s="1"/>
      <c r="B550" s="1">
        <v>525</v>
      </c>
      <c r="C550" s="24">
        <v>0</v>
      </c>
      <c r="D550" s="24">
        <v>0</v>
      </c>
      <c r="E550" s="24">
        <v>0</v>
      </c>
      <c r="F550" s="24">
        <v>0</v>
      </c>
      <c r="G550" s="24">
        <v>0</v>
      </c>
      <c r="H550" s="24">
        <v>0</v>
      </c>
      <c r="I550" s="24">
        <v>0</v>
      </c>
      <c r="J550" s="1"/>
      <c r="K550" s="1"/>
      <c r="L550" s="1"/>
      <c r="M550" s="1"/>
      <c r="N550" s="1"/>
      <c r="O550" s="1"/>
      <c r="P550" s="1"/>
      <c r="Q550" s="1"/>
      <c r="R550" s="1"/>
      <c r="S550" s="1"/>
      <c r="T550" s="1"/>
      <c r="U550" s="1"/>
      <c r="V550" s="1"/>
      <c r="W550" s="1"/>
      <c r="X550" s="1"/>
      <c r="Y550" s="1"/>
      <c r="Z550" s="1"/>
      <c r="AA550" s="1"/>
    </row>
    <row r="551" spans="1:27" ht="25.5" customHeight="1">
      <c r="A551" s="1"/>
      <c r="B551" s="1">
        <v>526</v>
      </c>
      <c r="C551" s="24">
        <v>0</v>
      </c>
      <c r="D551" s="24">
        <v>0</v>
      </c>
      <c r="E551" s="24">
        <v>0</v>
      </c>
      <c r="F551" s="24">
        <v>0</v>
      </c>
      <c r="G551" s="24">
        <v>0</v>
      </c>
      <c r="H551" s="24">
        <v>0</v>
      </c>
      <c r="I551" s="24">
        <v>0</v>
      </c>
      <c r="J551" s="1"/>
      <c r="K551" s="1"/>
      <c r="L551" s="1"/>
      <c r="M551" s="1"/>
      <c r="N551" s="1"/>
      <c r="O551" s="1"/>
      <c r="P551" s="1"/>
      <c r="Q551" s="1"/>
      <c r="R551" s="1"/>
      <c r="S551" s="1"/>
      <c r="T551" s="1"/>
      <c r="U551" s="1"/>
      <c r="V551" s="1"/>
      <c r="W551" s="1"/>
      <c r="X551" s="1"/>
      <c r="Y551" s="1"/>
      <c r="Z551" s="1"/>
      <c r="AA551" s="1"/>
    </row>
    <row r="552" spans="1:27" ht="25.5" customHeight="1">
      <c r="A552" s="1"/>
      <c r="B552" s="1">
        <v>527</v>
      </c>
      <c r="C552" s="24">
        <v>0</v>
      </c>
      <c r="D552" s="24">
        <v>0</v>
      </c>
      <c r="E552" s="24">
        <v>0</v>
      </c>
      <c r="F552" s="24">
        <v>0</v>
      </c>
      <c r="G552" s="24">
        <v>0</v>
      </c>
      <c r="H552" s="24">
        <v>0</v>
      </c>
      <c r="I552" s="24">
        <v>0</v>
      </c>
      <c r="J552" s="1"/>
      <c r="K552" s="1"/>
      <c r="L552" s="1"/>
      <c r="M552" s="1"/>
      <c r="N552" s="1"/>
      <c r="O552" s="1"/>
      <c r="P552" s="1"/>
      <c r="Q552" s="1"/>
      <c r="R552" s="1"/>
      <c r="S552" s="1"/>
      <c r="T552" s="1"/>
      <c r="U552" s="1"/>
      <c r="V552" s="1"/>
      <c r="W552" s="1"/>
      <c r="X552" s="1"/>
      <c r="Y552" s="1"/>
      <c r="Z552" s="1"/>
      <c r="AA552" s="1"/>
    </row>
    <row r="553" spans="1:27" ht="25.5" customHeight="1">
      <c r="A553" s="1"/>
      <c r="B553" s="1">
        <v>528</v>
      </c>
      <c r="C553" s="24">
        <v>0</v>
      </c>
      <c r="D553" s="24">
        <v>0</v>
      </c>
      <c r="E553" s="24">
        <v>0</v>
      </c>
      <c r="F553" s="24">
        <v>0</v>
      </c>
      <c r="G553" s="24">
        <v>0</v>
      </c>
      <c r="H553" s="24">
        <v>0</v>
      </c>
      <c r="I553" s="24">
        <v>0</v>
      </c>
      <c r="J553" s="1"/>
      <c r="K553" s="1"/>
      <c r="L553" s="1"/>
      <c r="M553" s="1"/>
      <c r="N553" s="1"/>
      <c r="O553" s="1"/>
      <c r="P553" s="1"/>
      <c r="Q553" s="1"/>
      <c r="R553" s="1"/>
      <c r="S553" s="1"/>
      <c r="T553" s="1"/>
      <c r="U553" s="1"/>
      <c r="V553" s="1"/>
      <c r="W553" s="1"/>
      <c r="X553" s="1"/>
      <c r="Y553" s="1"/>
      <c r="Z553" s="1"/>
      <c r="AA553" s="1"/>
    </row>
    <row r="554" spans="1:27" ht="25.5" customHeight="1">
      <c r="A554" s="1"/>
      <c r="B554" s="1">
        <v>529</v>
      </c>
      <c r="C554" s="24">
        <v>0</v>
      </c>
      <c r="D554" s="24">
        <v>0</v>
      </c>
      <c r="E554" s="24">
        <v>0</v>
      </c>
      <c r="F554" s="24">
        <v>0</v>
      </c>
      <c r="G554" s="24">
        <v>0</v>
      </c>
      <c r="H554" s="24">
        <v>0</v>
      </c>
      <c r="I554" s="24">
        <v>0</v>
      </c>
      <c r="J554" s="1"/>
      <c r="K554" s="1"/>
      <c r="L554" s="1"/>
      <c r="M554" s="1"/>
      <c r="N554" s="1"/>
      <c r="O554" s="1"/>
      <c r="P554" s="1"/>
      <c r="Q554" s="1"/>
      <c r="R554" s="1"/>
      <c r="S554" s="1"/>
      <c r="T554" s="1"/>
      <c r="U554" s="1"/>
      <c r="V554" s="1"/>
      <c r="W554" s="1"/>
      <c r="X554" s="1"/>
      <c r="Y554" s="1"/>
      <c r="Z554" s="1"/>
      <c r="AA554" s="1"/>
    </row>
    <row r="555" spans="1:27" ht="25.5" customHeight="1">
      <c r="A555" s="1"/>
      <c r="B555" s="1">
        <v>530</v>
      </c>
      <c r="C555" s="24">
        <v>0</v>
      </c>
      <c r="D555" s="24">
        <v>0</v>
      </c>
      <c r="E555" s="24">
        <v>0</v>
      </c>
      <c r="F555" s="24">
        <v>0</v>
      </c>
      <c r="G555" s="24">
        <v>0</v>
      </c>
      <c r="H555" s="24">
        <v>0</v>
      </c>
      <c r="I555" s="24">
        <v>0</v>
      </c>
      <c r="J555" s="1"/>
      <c r="K555" s="1"/>
      <c r="L555" s="1"/>
      <c r="M555" s="1"/>
      <c r="N555" s="1"/>
      <c r="O555" s="1"/>
      <c r="P555" s="1"/>
      <c r="Q555" s="1"/>
      <c r="R555" s="1"/>
      <c r="S555" s="1"/>
      <c r="T555" s="1"/>
      <c r="U555" s="1"/>
      <c r="V555" s="1"/>
      <c r="W555" s="1"/>
      <c r="X555" s="1"/>
      <c r="Y555" s="1"/>
      <c r="Z555" s="1"/>
      <c r="AA555" s="1"/>
    </row>
    <row r="556" spans="1:27" ht="25.5" customHeight="1">
      <c r="A556" s="1"/>
      <c r="B556" s="1">
        <v>531</v>
      </c>
      <c r="C556" s="24">
        <v>0</v>
      </c>
      <c r="D556" s="24">
        <v>0</v>
      </c>
      <c r="E556" s="24">
        <v>0</v>
      </c>
      <c r="F556" s="24">
        <v>0</v>
      </c>
      <c r="G556" s="24">
        <v>0</v>
      </c>
      <c r="H556" s="24">
        <v>0</v>
      </c>
      <c r="I556" s="24">
        <v>0</v>
      </c>
      <c r="J556" s="1"/>
      <c r="K556" s="1"/>
      <c r="L556" s="1"/>
      <c r="M556" s="1"/>
      <c r="N556" s="1"/>
      <c r="O556" s="1"/>
      <c r="P556" s="1"/>
      <c r="Q556" s="1"/>
      <c r="R556" s="1"/>
      <c r="S556" s="1"/>
      <c r="T556" s="1"/>
      <c r="U556" s="1"/>
      <c r="V556" s="1"/>
      <c r="W556" s="1"/>
      <c r="X556" s="1"/>
      <c r="Y556" s="1"/>
      <c r="Z556" s="1"/>
      <c r="AA556" s="1"/>
    </row>
    <row r="557" spans="1:27" ht="25.5" customHeight="1">
      <c r="A557" s="1"/>
      <c r="B557" s="1">
        <v>532</v>
      </c>
      <c r="C557" s="24">
        <v>0</v>
      </c>
      <c r="D557" s="24">
        <v>0</v>
      </c>
      <c r="E557" s="24">
        <v>0</v>
      </c>
      <c r="F557" s="24">
        <v>0</v>
      </c>
      <c r="G557" s="24">
        <v>0</v>
      </c>
      <c r="H557" s="24">
        <v>0</v>
      </c>
      <c r="I557" s="24">
        <v>0</v>
      </c>
      <c r="J557" s="1"/>
      <c r="K557" s="1"/>
      <c r="L557" s="1"/>
      <c r="M557" s="1"/>
      <c r="N557" s="1"/>
      <c r="O557" s="1"/>
      <c r="P557" s="1"/>
      <c r="Q557" s="1"/>
      <c r="R557" s="1"/>
      <c r="S557" s="1"/>
      <c r="T557" s="1"/>
      <c r="U557" s="1"/>
      <c r="V557" s="1"/>
      <c r="W557" s="1"/>
      <c r="X557" s="1"/>
      <c r="Y557" s="1"/>
      <c r="Z557" s="1"/>
      <c r="AA557" s="1"/>
    </row>
    <row r="558" spans="1:27" ht="25.5" customHeight="1">
      <c r="A558" s="1"/>
      <c r="B558" s="1">
        <v>533</v>
      </c>
      <c r="C558" s="24">
        <v>0</v>
      </c>
      <c r="D558" s="24">
        <v>0</v>
      </c>
      <c r="E558" s="24">
        <v>0</v>
      </c>
      <c r="F558" s="24">
        <v>0</v>
      </c>
      <c r="G558" s="24">
        <v>0</v>
      </c>
      <c r="H558" s="24">
        <v>0</v>
      </c>
      <c r="I558" s="24">
        <v>0</v>
      </c>
      <c r="J558" s="1"/>
      <c r="K558" s="1"/>
      <c r="L558" s="1"/>
      <c r="M558" s="1"/>
      <c r="N558" s="1"/>
      <c r="O558" s="1"/>
      <c r="P558" s="1"/>
      <c r="Q558" s="1"/>
      <c r="R558" s="1"/>
      <c r="S558" s="1"/>
      <c r="T558" s="1"/>
      <c r="U558" s="1"/>
      <c r="V558" s="1"/>
      <c r="W558" s="1"/>
      <c r="X558" s="1"/>
      <c r="Y558" s="1"/>
      <c r="Z558" s="1"/>
      <c r="AA558" s="1"/>
    </row>
    <row r="559" spans="1:27" ht="25.5" customHeight="1">
      <c r="A559" s="1"/>
      <c r="B559" s="1">
        <v>534</v>
      </c>
      <c r="C559" s="24">
        <v>0</v>
      </c>
      <c r="D559" s="24">
        <v>0</v>
      </c>
      <c r="E559" s="24">
        <v>0</v>
      </c>
      <c r="F559" s="24">
        <v>0</v>
      </c>
      <c r="G559" s="24">
        <v>0</v>
      </c>
      <c r="H559" s="24">
        <v>0</v>
      </c>
      <c r="I559" s="24">
        <v>0</v>
      </c>
      <c r="J559" s="1"/>
      <c r="K559" s="1"/>
      <c r="L559" s="1"/>
      <c r="M559" s="1"/>
      <c r="N559" s="1"/>
      <c r="O559" s="1"/>
      <c r="P559" s="1"/>
      <c r="Q559" s="1"/>
      <c r="R559" s="1"/>
      <c r="S559" s="1"/>
      <c r="T559" s="1"/>
      <c r="U559" s="1"/>
      <c r="V559" s="1"/>
      <c r="W559" s="1"/>
      <c r="X559" s="1"/>
      <c r="Y559" s="1"/>
      <c r="Z559" s="1"/>
      <c r="AA559" s="1"/>
    </row>
    <row r="560" spans="1:27" ht="25.5" customHeight="1">
      <c r="A560" s="1"/>
      <c r="B560" s="1">
        <v>535</v>
      </c>
      <c r="C560" s="24">
        <v>0</v>
      </c>
      <c r="D560" s="24">
        <v>0</v>
      </c>
      <c r="E560" s="24">
        <v>0</v>
      </c>
      <c r="F560" s="24">
        <v>0</v>
      </c>
      <c r="G560" s="24">
        <v>0</v>
      </c>
      <c r="H560" s="24">
        <v>0</v>
      </c>
      <c r="I560" s="24">
        <v>0</v>
      </c>
      <c r="J560" s="1"/>
      <c r="K560" s="1"/>
      <c r="L560" s="1"/>
      <c r="M560" s="1"/>
      <c r="N560" s="1"/>
      <c r="O560" s="1"/>
      <c r="P560" s="1"/>
      <c r="Q560" s="1"/>
      <c r="R560" s="1"/>
      <c r="S560" s="1"/>
      <c r="T560" s="1"/>
      <c r="U560" s="1"/>
      <c r="V560" s="1"/>
      <c r="W560" s="1"/>
      <c r="X560" s="1"/>
      <c r="Y560" s="1"/>
      <c r="Z560" s="1"/>
      <c r="AA560" s="1"/>
    </row>
    <row r="561" spans="1:27" ht="25.5" customHeight="1">
      <c r="A561" s="1"/>
      <c r="B561" s="1">
        <v>536</v>
      </c>
      <c r="C561" s="24">
        <v>0</v>
      </c>
      <c r="D561" s="24">
        <v>0</v>
      </c>
      <c r="E561" s="24">
        <v>0</v>
      </c>
      <c r="F561" s="24">
        <v>0</v>
      </c>
      <c r="G561" s="24">
        <v>0</v>
      </c>
      <c r="H561" s="24">
        <v>0</v>
      </c>
      <c r="I561" s="24">
        <v>0</v>
      </c>
      <c r="J561" s="1"/>
      <c r="K561" s="1"/>
      <c r="L561" s="1"/>
      <c r="M561" s="1"/>
      <c r="N561" s="1"/>
      <c r="O561" s="1"/>
      <c r="P561" s="1"/>
      <c r="Q561" s="1"/>
      <c r="R561" s="1"/>
      <c r="S561" s="1"/>
      <c r="T561" s="1"/>
      <c r="U561" s="1"/>
      <c r="V561" s="1"/>
      <c r="W561" s="1"/>
      <c r="X561" s="1"/>
      <c r="Y561" s="1"/>
      <c r="Z561" s="1"/>
      <c r="AA561" s="1"/>
    </row>
    <row r="562" spans="1:27" ht="25.5" customHeight="1">
      <c r="A562" s="1"/>
      <c r="B562" s="1">
        <v>537</v>
      </c>
      <c r="C562" s="24">
        <v>0</v>
      </c>
      <c r="D562" s="24">
        <v>0</v>
      </c>
      <c r="E562" s="24">
        <v>0</v>
      </c>
      <c r="F562" s="24">
        <v>0</v>
      </c>
      <c r="G562" s="24">
        <v>0</v>
      </c>
      <c r="H562" s="24">
        <v>0</v>
      </c>
      <c r="I562" s="24">
        <v>0</v>
      </c>
      <c r="J562" s="1"/>
      <c r="K562" s="1"/>
      <c r="L562" s="1"/>
      <c r="M562" s="1"/>
      <c r="N562" s="1"/>
      <c r="O562" s="1"/>
      <c r="P562" s="1"/>
      <c r="Q562" s="1"/>
      <c r="R562" s="1"/>
      <c r="S562" s="1"/>
      <c r="T562" s="1"/>
      <c r="U562" s="1"/>
      <c r="V562" s="1"/>
      <c r="W562" s="1"/>
      <c r="X562" s="1"/>
      <c r="Y562" s="1"/>
      <c r="Z562" s="1"/>
      <c r="AA562" s="1"/>
    </row>
    <row r="563" spans="1:27" ht="25.5" customHeight="1">
      <c r="A563" s="1"/>
      <c r="B563" s="1">
        <v>538</v>
      </c>
      <c r="C563" s="24">
        <v>0</v>
      </c>
      <c r="D563" s="24">
        <v>0</v>
      </c>
      <c r="E563" s="24">
        <v>0</v>
      </c>
      <c r="F563" s="24">
        <v>0</v>
      </c>
      <c r="G563" s="24">
        <v>0</v>
      </c>
      <c r="H563" s="24">
        <v>0</v>
      </c>
      <c r="I563" s="24">
        <v>0</v>
      </c>
      <c r="J563" s="1"/>
      <c r="K563" s="1"/>
      <c r="L563" s="1"/>
      <c r="M563" s="1"/>
      <c r="N563" s="1"/>
      <c r="O563" s="1"/>
      <c r="P563" s="1"/>
      <c r="Q563" s="1"/>
      <c r="R563" s="1"/>
      <c r="S563" s="1"/>
      <c r="T563" s="1"/>
      <c r="U563" s="1"/>
      <c r="V563" s="1"/>
      <c r="W563" s="1"/>
      <c r="X563" s="1"/>
      <c r="Y563" s="1"/>
      <c r="Z563" s="1"/>
      <c r="AA563" s="1"/>
    </row>
    <row r="564" spans="1:27" ht="25.5" customHeight="1">
      <c r="A564" s="1"/>
      <c r="B564" s="1">
        <v>539</v>
      </c>
      <c r="C564" s="24">
        <v>0</v>
      </c>
      <c r="D564" s="24">
        <v>0</v>
      </c>
      <c r="E564" s="24">
        <v>0</v>
      </c>
      <c r="F564" s="24">
        <v>0</v>
      </c>
      <c r="G564" s="24">
        <v>0</v>
      </c>
      <c r="H564" s="24">
        <v>0</v>
      </c>
      <c r="I564" s="24">
        <v>0</v>
      </c>
      <c r="J564" s="1"/>
      <c r="K564" s="1"/>
      <c r="L564" s="1"/>
      <c r="M564" s="1"/>
      <c r="N564" s="1"/>
      <c r="O564" s="1"/>
      <c r="P564" s="1"/>
      <c r="Q564" s="1"/>
      <c r="R564" s="1"/>
      <c r="S564" s="1"/>
      <c r="T564" s="1"/>
      <c r="U564" s="1"/>
      <c r="V564" s="1"/>
      <c r="W564" s="1"/>
      <c r="X564" s="1"/>
      <c r="Y564" s="1"/>
      <c r="Z564" s="1"/>
      <c r="AA564" s="1"/>
    </row>
    <row r="565" spans="1:27" ht="25.5" customHeight="1">
      <c r="A565" s="1"/>
      <c r="B565" s="1">
        <v>540</v>
      </c>
      <c r="C565" s="24">
        <v>0</v>
      </c>
      <c r="D565" s="24">
        <v>0</v>
      </c>
      <c r="E565" s="24">
        <v>0</v>
      </c>
      <c r="F565" s="24">
        <v>0</v>
      </c>
      <c r="G565" s="24">
        <v>0</v>
      </c>
      <c r="H565" s="24">
        <v>0</v>
      </c>
      <c r="I565" s="24">
        <v>0</v>
      </c>
      <c r="J565" s="1"/>
      <c r="K565" s="1"/>
      <c r="L565" s="1"/>
      <c r="M565" s="1"/>
      <c r="N565" s="1"/>
      <c r="O565" s="1"/>
      <c r="P565" s="1"/>
      <c r="Q565" s="1"/>
      <c r="R565" s="1"/>
      <c r="S565" s="1"/>
      <c r="T565" s="1"/>
      <c r="U565" s="1"/>
      <c r="V565" s="1"/>
      <c r="W565" s="1"/>
      <c r="X565" s="1"/>
      <c r="Y565" s="1"/>
      <c r="Z565" s="1"/>
      <c r="AA565" s="1"/>
    </row>
    <row r="566" spans="1:27" ht="25.5" customHeight="1">
      <c r="A566" s="1"/>
      <c r="B566" s="1">
        <v>541</v>
      </c>
      <c r="C566" s="24">
        <v>0</v>
      </c>
      <c r="D566" s="24">
        <v>0</v>
      </c>
      <c r="E566" s="24">
        <v>0</v>
      </c>
      <c r="F566" s="24">
        <v>0</v>
      </c>
      <c r="G566" s="24">
        <v>0</v>
      </c>
      <c r="H566" s="24">
        <v>0</v>
      </c>
      <c r="I566" s="24">
        <v>0</v>
      </c>
      <c r="J566" s="1"/>
      <c r="K566" s="1"/>
      <c r="L566" s="1"/>
      <c r="M566" s="1"/>
      <c r="N566" s="1"/>
      <c r="O566" s="1"/>
      <c r="P566" s="1"/>
      <c r="Q566" s="1"/>
      <c r="R566" s="1"/>
      <c r="S566" s="1"/>
      <c r="T566" s="1"/>
      <c r="U566" s="1"/>
      <c r="V566" s="1"/>
      <c r="W566" s="1"/>
      <c r="X566" s="1"/>
      <c r="Y566" s="1"/>
      <c r="Z566" s="1"/>
      <c r="AA566" s="1"/>
    </row>
    <row r="567" spans="1:27" ht="25.5" customHeight="1">
      <c r="A567" s="1"/>
      <c r="B567" s="1">
        <v>542</v>
      </c>
      <c r="C567" s="24">
        <v>0</v>
      </c>
      <c r="D567" s="24">
        <v>0</v>
      </c>
      <c r="E567" s="24">
        <v>0</v>
      </c>
      <c r="F567" s="24">
        <v>0</v>
      </c>
      <c r="G567" s="24">
        <v>0</v>
      </c>
      <c r="H567" s="24">
        <v>0</v>
      </c>
      <c r="I567" s="24">
        <v>0</v>
      </c>
      <c r="J567" s="1"/>
      <c r="K567" s="1"/>
      <c r="L567" s="1"/>
      <c r="M567" s="1"/>
      <c r="N567" s="1"/>
      <c r="O567" s="1"/>
      <c r="P567" s="1"/>
      <c r="Q567" s="1"/>
      <c r="R567" s="1"/>
      <c r="S567" s="1"/>
      <c r="T567" s="1"/>
      <c r="U567" s="1"/>
      <c r="V567" s="1"/>
      <c r="W567" s="1"/>
      <c r="X567" s="1"/>
      <c r="Y567" s="1"/>
      <c r="Z567" s="1"/>
      <c r="AA567" s="1"/>
    </row>
    <row r="568" spans="1:27" ht="25.5" customHeight="1">
      <c r="A568" s="1"/>
      <c r="B568" s="1">
        <v>543</v>
      </c>
      <c r="C568" s="24">
        <v>0</v>
      </c>
      <c r="D568" s="24">
        <v>0</v>
      </c>
      <c r="E568" s="24">
        <v>0</v>
      </c>
      <c r="F568" s="24">
        <v>0</v>
      </c>
      <c r="G568" s="24">
        <v>0</v>
      </c>
      <c r="H568" s="24">
        <v>0</v>
      </c>
      <c r="I568" s="24">
        <v>0</v>
      </c>
      <c r="J568" s="1"/>
      <c r="K568" s="1"/>
      <c r="L568" s="1"/>
      <c r="M568" s="1"/>
      <c r="N568" s="1"/>
      <c r="O568" s="1"/>
      <c r="P568" s="1"/>
      <c r="Q568" s="1"/>
      <c r="R568" s="1"/>
      <c r="S568" s="1"/>
      <c r="T568" s="1"/>
      <c r="U568" s="1"/>
      <c r="V568" s="1"/>
      <c r="W568" s="1"/>
      <c r="X568" s="1"/>
      <c r="Y568" s="1"/>
      <c r="Z568" s="1"/>
      <c r="AA568" s="1"/>
    </row>
    <row r="569" spans="1:27" ht="25.5" customHeight="1">
      <c r="A569" s="1"/>
      <c r="B569" s="1">
        <v>544</v>
      </c>
      <c r="C569" s="24">
        <v>0</v>
      </c>
      <c r="D569" s="24">
        <v>0</v>
      </c>
      <c r="E569" s="24">
        <v>0</v>
      </c>
      <c r="F569" s="24">
        <v>0</v>
      </c>
      <c r="G569" s="24">
        <v>0</v>
      </c>
      <c r="H569" s="24">
        <v>0</v>
      </c>
      <c r="I569" s="24">
        <v>0</v>
      </c>
      <c r="J569" s="1"/>
      <c r="K569" s="1"/>
      <c r="L569" s="1"/>
      <c r="M569" s="1"/>
      <c r="N569" s="1"/>
      <c r="O569" s="1"/>
      <c r="P569" s="1"/>
      <c r="Q569" s="1"/>
      <c r="R569" s="1"/>
      <c r="S569" s="1"/>
      <c r="T569" s="1"/>
      <c r="U569" s="1"/>
      <c r="V569" s="1"/>
      <c r="W569" s="1"/>
      <c r="X569" s="1"/>
      <c r="Y569" s="1"/>
      <c r="Z569" s="1"/>
      <c r="AA569" s="1"/>
    </row>
    <row r="570" spans="1:27" ht="25.5" customHeight="1">
      <c r="A570" s="1"/>
      <c r="B570" s="1">
        <v>545</v>
      </c>
      <c r="C570" s="24">
        <v>0</v>
      </c>
      <c r="D570" s="24">
        <v>0</v>
      </c>
      <c r="E570" s="24">
        <v>0</v>
      </c>
      <c r="F570" s="24">
        <v>0</v>
      </c>
      <c r="G570" s="24">
        <v>0</v>
      </c>
      <c r="H570" s="24">
        <v>0</v>
      </c>
      <c r="I570" s="24">
        <v>0</v>
      </c>
      <c r="J570" s="1"/>
      <c r="K570" s="1"/>
      <c r="L570" s="1"/>
      <c r="M570" s="1"/>
      <c r="N570" s="1"/>
      <c r="O570" s="1"/>
      <c r="P570" s="1"/>
      <c r="Q570" s="1"/>
      <c r="R570" s="1"/>
      <c r="S570" s="1"/>
      <c r="T570" s="1"/>
      <c r="U570" s="1"/>
      <c r="V570" s="1"/>
      <c r="W570" s="1"/>
      <c r="X570" s="1"/>
      <c r="Y570" s="1"/>
      <c r="Z570" s="1"/>
      <c r="AA570" s="1"/>
    </row>
    <row r="571" spans="1:27" ht="25.5" customHeight="1">
      <c r="A571" s="1"/>
      <c r="B571" s="1">
        <v>546</v>
      </c>
      <c r="C571" s="24">
        <v>0</v>
      </c>
      <c r="D571" s="24">
        <v>0</v>
      </c>
      <c r="E571" s="24">
        <v>0</v>
      </c>
      <c r="F571" s="24">
        <v>0</v>
      </c>
      <c r="G571" s="24">
        <v>0</v>
      </c>
      <c r="H571" s="24">
        <v>0</v>
      </c>
      <c r="I571" s="24">
        <v>0</v>
      </c>
      <c r="J571" s="1"/>
      <c r="K571" s="1"/>
      <c r="L571" s="1"/>
      <c r="M571" s="1"/>
      <c r="N571" s="1"/>
      <c r="O571" s="1"/>
      <c r="P571" s="1"/>
      <c r="Q571" s="1"/>
      <c r="R571" s="1"/>
      <c r="S571" s="1"/>
      <c r="T571" s="1"/>
      <c r="U571" s="1"/>
      <c r="V571" s="1"/>
      <c r="W571" s="1"/>
      <c r="X571" s="1"/>
      <c r="Y571" s="1"/>
      <c r="Z571" s="1"/>
      <c r="AA571" s="1"/>
    </row>
    <row r="572" spans="1:27" ht="25.5" customHeight="1">
      <c r="A572" s="1"/>
      <c r="B572" s="1">
        <v>547</v>
      </c>
      <c r="C572" s="24">
        <v>0</v>
      </c>
      <c r="D572" s="24">
        <v>0</v>
      </c>
      <c r="E572" s="24">
        <v>0</v>
      </c>
      <c r="F572" s="24">
        <v>0</v>
      </c>
      <c r="G572" s="24">
        <v>0</v>
      </c>
      <c r="H572" s="24">
        <v>0</v>
      </c>
      <c r="I572" s="24">
        <v>0</v>
      </c>
      <c r="J572" s="1"/>
      <c r="K572" s="1"/>
      <c r="L572" s="1"/>
      <c r="M572" s="1"/>
      <c r="N572" s="1"/>
      <c r="O572" s="1"/>
      <c r="P572" s="1"/>
      <c r="Q572" s="1"/>
      <c r="R572" s="1"/>
      <c r="S572" s="1"/>
      <c r="T572" s="1"/>
      <c r="U572" s="1"/>
      <c r="V572" s="1"/>
      <c r="W572" s="1"/>
      <c r="X572" s="1"/>
      <c r="Y572" s="1"/>
      <c r="Z572" s="1"/>
      <c r="AA572" s="1"/>
    </row>
    <row r="573" spans="1:27" ht="25.5" customHeight="1">
      <c r="A573" s="1"/>
      <c r="B573" s="1">
        <v>548</v>
      </c>
      <c r="C573" s="24">
        <v>0</v>
      </c>
      <c r="D573" s="24">
        <v>0</v>
      </c>
      <c r="E573" s="24">
        <v>0</v>
      </c>
      <c r="F573" s="24">
        <v>0</v>
      </c>
      <c r="G573" s="24">
        <v>0</v>
      </c>
      <c r="H573" s="24">
        <v>0</v>
      </c>
      <c r="I573" s="24">
        <v>0</v>
      </c>
      <c r="J573" s="1"/>
      <c r="K573" s="1"/>
      <c r="L573" s="1"/>
      <c r="M573" s="1"/>
      <c r="N573" s="1"/>
      <c r="O573" s="1"/>
      <c r="P573" s="1"/>
      <c r="Q573" s="1"/>
      <c r="R573" s="1"/>
      <c r="S573" s="1"/>
      <c r="T573" s="1"/>
      <c r="U573" s="1"/>
      <c r="V573" s="1"/>
      <c r="W573" s="1"/>
      <c r="X573" s="1"/>
      <c r="Y573" s="1"/>
      <c r="Z573" s="1"/>
      <c r="AA573" s="1"/>
    </row>
    <row r="574" spans="1:27" ht="25.5" customHeight="1">
      <c r="A574" s="1"/>
      <c r="B574" s="1">
        <v>549</v>
      </c>
      <c r="C574" s="24">
        <v>0</v>
      </c>
      <c r="D574" s="24">
        <v>0</v>
      </c>
      <c r="E574" s="24">
        <v>0</v>
      </c>
      <c r="F574" s="24">
        <v>0</v>
      </c>
      <c r="G574" s="24">
        <v>0</v>
      </c>
      <c r="H574" s="24">
        <v>0</v>
      </c>
      <c r="I574" s="24">
        <v>0</v>
      </c>
      <c r="J574" s="1"/>
      <c r="K574" s="1"/>
      <c r="L574" s="1"/>
      <c r="M574" s="1"/>
      <c r="N574" s="1"/>
      <c r="O574" s="1"/>
      <c r="P574" s="1"/>
      <c r="Q574" s="1"/>
      <c r="R574" s="1"/>
      <c r="S574" s="1"/>
      <c r="T574" s="1"/>
      <c r="U574" s="1"/>
      <c r="V574" s="1"/>
      <c r="W574" s="1"/>
      <c r="X574" s="1"/>
      <c r="Y574" s="1"/>
      <c r="Z574" s="1"/>
      <c r="AA574" s="1"/>
    </row>
    <row r="575" spans="1:27" ht="25.5" customHeight="1">
      <c r="A575" s="1"/>
      <c r="B575" s="1">
        <v>550</v>
      </c>
      <c r="C575" s="24">
        <v>0</v>
      </c>
      <c r="D575" s="24">
        <v>0</v>
      </c>
      <c r="E575" s="24">
        <v>0</v>
      </c>
      <c r="F575" s="24">
        <v>0</v>
      </c>
      <c r="G575" s="24">
        <v>0</v>
      </c>
      <c r="H575" s="24">
        <v>0</v>
      </c>
      <c r="I575" s="24">
        <v>0</v>
      </c>
      <c r="J575" s="1"/>
      <c r="K575" s="1"/>
      <c r="L575" s="1"/>
      <c r="M575" s="1"/>
      <c r="N575" s="1"/>
      <c r="O575" s="1"/>
      <c r="P575" s="1"/>
      <c r="Q575" s="1"/>
      <c r="R575" s="1"/>
      <c r="S575" s="1"/>
      <c r="T575" s="1"/>
      <c r="U575" s="1"/>
      <c r="V575" s="1"/>
      <c r="W575" s="1"/>
      <c r="X575" s="1"/>
      <c r="Y575" s="1"/>
      <c r="Z575" s="1"/>
      <c r="AA575" s="1"/>
    </row>
    <row r="576" spans="1:27" ht="25.5" customHeight="1">
      <c r="A576" s="1"/>
      <c r="B576" s="1">
        <v>551</v>
      </c>
      <c r="C576" s="24">
        <v>0</v>
      </c>
      <c r="D576" s="24">
        <v>0</v>
      </c>
      <c r="E576" s="24">
        <v>0</v>
      </c>
      <c r="F576" s="24">
        <v>0</v>
      </c>
      <c r="G576" s="24">
        <v>0</v>
      </c>
      <c r="H576" s="24">
        <v>0</v>
      </c>
      <c r="I576" s="24">
        <v>0</v>
      </c>
      <c r="J576" s="1"/>
      <c r="K576" s="1"/>
      <c r="L576" s="1"/>
      <c r="M576" s="1"/>
      <c r="N576" s="1"/>
      <c r="O576" s="1"/>
      <c r="P576" s="1"/>
      <c r="Q576" s="1"/>
      <c r="R576" s="1"/>
      <c r="S576" s="1"/>
      <c r="T576" s="1"/>
      <c r="U576" s="1"/>
      <c r="V576" s="1"/>
      <c r="W576" s="1"/>
      <c r="X576" s="1"/>
      <c r="Y576" s="1"/>
      <c r="Z576" s="1"/>
      <c r="AA576" s="1"/>
    </row>
    <row r="577" spans="1:27" ht="25.5" customHeight="1">
      <c r="A577" s="1"/>
      <c r="B577" s="1">
        <v>552</v>
      </c>
      <c r="C577" s="24">
        <v>0</v>
      </c>
      <c r="D577" s="24">
        <v>0</v>
      </c>
      <c r="E577" s="24">
        <v>0</v>
      </c>
      <c r="F577" s="24">
        <v>0</v>
      </c>
      <c r="G577" s="24">
        <v>0</v>
      </c>
      <c r="H577" s="24">
        <v>0</v>
      </c>
      <c r="I577" s="24">
        <v>0</v>
      </c>
      <c r="J577" s="1"/>
      <c r="K577" s="1"/>
      <c r="L577" s="1"/>
      <c r="M577" s="1"/>
      <c r="N577" s="1"/>
      <c r="O577" s="1"/>
      <c r="P577" s="1"/>
      <c r="Q577" s="1"/>
      <c r="R577" s="1"/>
      <c r="S577" s="1"/>
      <c r="T577" s="1"/>
      <c r="U577" s="1"/>
      <c r="V577" s="1"/>
      <c r="W577" s="1"/>
      <c r="X577" s="1"/>
      <c r="Y577" s="1"/>
      <c r="Z577" s="1"/>
      <c r="AA577" s="1"/>
    </row>
    <row r="578" spans="1:27" ht="25.5" customHeight="1">
      <c r="A578" s="1"/>
      <c r="B578" s="1">
        <v>553</v>
      </c>
      <c r="C578" s="24">
        <v>0</v>
      </c>
      <c r="D578" s="24">
        <v>0</v>
      </c>
      <c r="E578" s="24">
        <v>0</v>
      </c>
      <c r="F578" s="24">
        <v>0</v>
      </c>
      <c r="G578" s="24">
        <v>0</v>
      </c>
      <c r="H578" s="24">
        <v>0</v>
      </c>
      <c r="I578" s="24">
        <v>0</v>
      </c>
      <c r="J578" s="1"/>
      <c r="K578" s="1"/>
      <c r="L578" s="1"/>
      <c r="M578" s="1"/>
      <c r="N578" s="1"/>
      <c r="O578" s="1"/>
      <c r="P578" s="1"/>
      <c r="Q578" s="1"/>
      <c r="R578" s="1"/>
      <c r="S578" s="1"/>
      <c r="T578" s="1"/>
      <c r="U578" s="1"/>
      <c r="V578" s="1"/>
      <c r="W578" s="1"/>
      <c r="X578" s="1"/>
      <c r="Y578" s="1"/>
      <c r="Z578" s="1"/>
      <c r="AA578" s="1"/>
    </row>
    <row r="579" spans="1:27" ht="25.5" customHeight="1">
      <c r="A579" s="1"/>
      <c r="B579" s="1">
        <v>554</v>
      </c>
      <c r="C579" s="24">
        <v>0</v>
      </c>
      <c r="D579" s="24">
        <v>0</v>
      </c>
      <c r="E579" s="24">
        <v>0</v>
      </c>
      <c r="F579" s="24">
        <v>0</v>
      </c>
      <c r="G579" s="24">
        <v>0</v>
      </c>
      <c r="H579" s="24">
        <v>0</v>
      </c>
      <c r="I579" s="24">
        <v>0</v>
      </c>
      <c r="J579" s="1"/>
      <c r="K579" s="1"/>
      <c r="L579" s="1"/>
      <c r="M579" s="1"/>
      <c r="N579" s="1"/>
      <c r="O579" s="1"/>
      <c r="P579" s="1"/>
      <c r="Q579" s="1"/>
      <c r="R579" s="1"/>
      <c r="S579" s="1"/>
      <c r="T579" s="1"/>
      <c r="U579" s="1"/>
      <c r="V579" s="1"/>
      <c r="W579" s="1"/>
      <c r="X579" s="1"/>
      <c r="Y579" s="1"/>
      <c r="Z579" s="1"/>
      <c r="AA579" s="1"/>
    </row>
    <row r="580" spans="1:27" ht="25.5" customHeight="1">
      <c r="A580" s="1"/>
      <c r="B580" s="1">
        <v>555</v>
      </c>
      <c r="C580" s="24">
        <v>0</v>
      </c>
      <c r="D580" s="24">
        <v>0</v>
      </c>
      <c r="E580" s="24">
        <v>0</v>
      </c>
      <c r="F580" s="24">
        <v>0</v>
      </c>
      <c r="G580" s="24">
        <v>0</v>
      </c>
      <c r="H580" s="24">
        <v>0</v>
      </c>
      <c r="I580" s="24">
        <v>0</v>
      </c>
      <c r="J580" s="1"/>
      <c r="K580" s="1"/>
      <c r="L580" s="1"/>
      <c r="M580" s="1"/>
      <c r="N580" s="1"/>
      <c r="O580" s="1"/>
      <c r="P580" s="1"/>
      <c r="Q580" s="1"/>
      <c r="R580" s="1"/>
      <c r="S580" s="1"/>
      <c r="T580" s="1"/>
      <c r="U580" s="1"/>
      <c r="V580" s="1"/>
      <c r="W580" s="1"/>
      <c r="X580" s="1"/>
      <c r="Y580" s="1"/>
      <c r="Z580" s="1"/>
      <c r="AA580" s="1"/>
    </row>
    <row r="581" spans="1:27" ht="25.5" customHeight="1">
      <c r="A581" s="1"/>
      <c r="B581" s="1">
        <v>556</v>
      </c>
      <c r="C581" s="24">
        <v>0</v>
      </c>
      <c r="D581" s="24">
        <v>0</v>
      </c>
      <c r="E581" s="24">
        <v>0</v>
      </c>
      <c r="F581" s="24">
        <v>0</v>
      </c>
      <c r="G581" s="24">
        <v>0</v>
      </c>
      <c r="H581" s="24">
        <v>0</v>
      </c>
      <c r="I581" s="24">
        <v>0</v>
      </c>
      <c r="J581" s="1"/>
      <c r="K581" s="1"/>
      <c r="L581" s="1"/>
      <c r="M581" s="1"/>
      <c r="N581" s="1"/>
      <c r="O581" s="1"/>
      <c r="P581" s="1"/>
      <c r="Q581" s="1"/>
      <c r="R581" s="1"/>
      <c r="S581" s="1"/>
      <c r="T581" s="1"/>
      <c r="U581" s="1"/>
      <c r="V581" s="1"/>
      <c r="W581" s="1"/>
      <c r="X581" s="1"/>
      <c r="Y581" s="1"/>
      <c r="Z581" s="1"/>
      <c r="AA581" s="1"/>
    </row>
    <row r="582" spans="1:27" ht="25.5" customHeight="1">
      <c r="A582" s="1"/>
      <c r="B582" s="1">
        <v>557</v>
      </c>
      <c r="C582" s="24">
        <v>0</v>
      </c>
      <c r="D582" s="24">
        <v>0</v>
      </c>
      <c r="E582" s="24">
        <v>0</v>
      </c>
      <c r="F582" s="24">
        <v>0</v>
      </c>
      <c r="G582" s="24">
        <v>0</v>
      </c>
      <c r="H582" s="24">
        <v>0</v>
      </c>
      <c r="I582" s="24">
        <v>0</v>
      </c>
      <c r="J582" s="1"/>
      <c r="K582" s="1"/>
      <c r="L582" s="1"/>
      <c r="M582" s="1"/>
      <c r="N582" s="1"/>
      <c r="O582" s="1"/>
      <c r="P582" s="1"/>
      <c r="Q582" s="1"/>
      <c r="R582" s="1"/>
      <c r="S582" s="1"/>
      <c r="T582" s="1"/>
      <c r="U582" s="1"/>
      <c r="V582" s="1"/>
      <c r="W582" s="1"/>
      <c r="X582" s="1"/>
      <c r="Y582" s="1"/>
      <c r="Z582" s="1"/>
      <c r="AA582" s="1"/>
    </row>
    <row r="583" spans="1:27" ht="25.5" customHeight="1">
      <c r="A583" s="1"/>
      <c r="B583" s="1">
        <v>558</v>
      </c>
      <c r="C583" s="24">
        <v>0</v>
      </c>
      <c r="D583" s="24">
        <v>0</v>
      </c>
      <c r="E583" s="24">
        <v>0</v>
      </c>
      <c r="F583" s="24">
        <v>0</v>
      </c>
      <c r="G583" s="24">
        <v>0</v>
      </c>
      <c r="H583" s="24">
        <v>0</v>
      </c>
      <c r="I583" s="24">
        <v>0</v>
      </c>
      <c r="J583" s="1"/>
      <c r="K583" s="1"/>
      <c r="L583" s="1"/>
      <c r="M583" s="1"/>
      <c r="N583" s="1"/>
      <c r="O583" s="1"/>
      <c r="P583" s="1"/>
      <c r="Q583" s="1"/>
      <c r="R583" s="1"/>
      <c r="S583" s="1"/>
      <c r="T583" s="1"/>
      <c r="U583" s="1"/>
      <c r="V583" s="1"/>
      <c r="W583" s="1"/>
      <c r="X583" s="1"/>
      <c r="Y583" s="1"/>
      <c r="Z583" s="1"/>
      <c r="AA583" s="1"/>
    </row>
    <row r="584" spans="1:27" ht="25.5" customHeight="1">
      <c r="A584" s="1"/>
      <c r="B584" s="1">
        <v>559</v>
      </c>
      <c r="C584" s="24">
        <v>0</v>
      </c>
      <c r="D584" s="24">
        <v>0</v>
      </c>
      <c r="E584" s="24">
        <v>0</v>
      </c>
      <c r="F584" s="24">
        <v>0</v>
      </c>
      <c r="G584" s="24">
        <v>0</v>
      </c>
      <c r="H584" s="24">
        <v>0</v>
      </c>
      <c r="I584" s="24">
        <v>0</v>
      </c>
      <c r="J584" s="1"/>
      <c r="K584" s="1"/>
      <c r="L584" s="1"/>
      <c r="M584" s="1"/>
      <c r="N584" s="1"/>
      <c r="O584" s="1"/>
      <c r="P584" s="1"/>
      <c r="Q584" s="1"/>
      <c r="R584" s="1"/>
      <c r="S584" s="1"/>
      <c r="T584" s="1"/>
      <c r="U584" s="1"/>
      <c r="V584" s="1"/>
      <c r="W584" s="1"/>
      <c r="X584" s="1"/>
      <c r="Y584" s="1"/>
      <c r="Z584" s="1"/>
      <c r="AA584" s="1"/>
    </row>
    <row r="585" spans="1:27" ht="25.5" customHeight="1">
      <c r="A585" s="1"/>
      <c r="B585" s="1">
        <v>560</v>
      </c>
      <c r="C585" s="24">
        <v>0</v>
      </c>
      <c r="D585" s="24">
        <v>0</v>
      </c>
      <c r="E585" s="24">
        <v>0</v>
      </c>
      <c r="F585" s="24">
        <v>0</v>
      </c>
      <c r="G585" s="24">
        <v>0</v>
      </c>
      <c r="H585" s="24">
        <v>0</v>
      </c>
      <c r="I585" s="24">
        <v>0</v>
      </c>
      <c r="J585" s="1"/>
      <c r="K585" s="1"/>
      <c r="L585" s="1"/>
      <c r="M585" s="1"/>
      <c r="N585" s="1"/>
      <c r="O585" s="1"/>
      <c r="P585" s="1"/>
      <c r="Q585" s="1"/>
      <c r="R585" s="1"/>
      <c r="S585" s="1"/>
      <c r="T585" s="1"/>
      <c r="U585" s="1"/>
      <c r="V585" s="1"/>
      <c r="W585" s="1"/>
      <c r="X585" s="1"/>
      <c r="Y585" s="1"/>
      <c r="Z585" s="1"/>
      <c r="AA585" s="1"/>
    </row>
    <row r="586" spans="1:27" ht="25.5" customHeight="1">
      <c r="A586" s="1"/>
      <c r="B586" s="1">
        <v>561</v>
      </c>
      <c r="C586" s="24">
        <v>0</v>
      </c>
      <c r="D586" s="24">
        <v>0</v>
      </c>
      <c r="E586" s="24">
        <v>0</v>
      </c>
      <c r="F586" s="24">
        <v>0</v>
      </c>
      <c r="G586" s="24">
        <v>0</v>
      </c>
      <c r="H586" s="24">
        <v>0</v>
      </c>
      <c r="I586" s="24">
        <v>0</v>
      </c>
      <c r="J586" s="1"/>
      <c r="K586" s="1"/>
      <c r="L586" s="1"/>
      <c r="M586" s="1"/>
      <c r="N586" s="1"/>
      <c r="O586" s="1"/>
      <c r="P586" s="1"/>
      <c r="Q586" s="1"/>
      <c r="R586" s="1"/>
      <c r="S586" s="1"/>
      <c r="T586" s="1"/>
      <c r="U586" s="1"/>
      <c r="V586" s="1"/>
      <c r="W586" s="1"/>
      <c r="X586" s="1"/>
      <c r="Y586" s="1"/>
      <c r="Z586" s="1"/>
      <c r="AA586" s="1"/>
    </row>
    <row r="587" spans="1:27" ht="25.5" customHeight="1">
      <c r="A587" s="1"/>
      <c r="B587" s="1">
        <v>562</v>
      </c>
      <c r="C587" s="24">
        <v>0</v>
      </c>
      <c r="D587" s="24">
        <v>0</v>
      </c>
      <c r="E587" s="24">
        <v>0</v>
      </c>
      <c r="F587" s="24">
        <v>0</v>
      </c>
      <c r="G587" s="24">
        <v>0</v>
      </c>
      <c r="H587" s="24">
        <v>0</v>
      </c>
      <c r="I587" s="24">
        <v>0</v>
      </c>
      <c r="J587" s="1"/>
      <c r="K587" s="1"/>
      <c r="L587" s="1"/>
      <c r="M587" s="1"/>
      <c r="N587" s="1"/>
      <c r="O587" s="1"/>
      <c r="P587" s="1"/>
      <c r="Q587" s="1"/>
      <c r="R587" s="1"/>
      <c r="S587" s="1"/>
      <c r="T587" s="1"/>
      <c r="U587" s="1"/>
      <c r="V587" s="1"/>
      <c r="W587" s="1"/>
      <c r="X587" s="1"/>
      <c r="Y587" s="1"/>
      <c r="Z587" s="1"/>
      <c r="AA587" s="1"/>
    </row>
    <row r="588" spans="1:27" ht="25.5" customHeight="1">
      <c r="A588" s="1"/>
      <c r="B588" s="1">
        <v>563</v>
      </c>
      <c r="C588" s="24">
        <v>0</v>
      </c>
      <c r="D588" s="24">
        <v>0</v>
      </c>
      <c r="E588" s="24">
        <v>0</v>
      </c>
      <c r="F588" s="24">
        <v>0</v>
      </c>
      <c r="G588" s="24">
        <v>0</v>
      </c>
      <c r="H588" s="24">
        <v>0</v>
      </c>
      <c r="I588" s="24">
        <v>0</v>
      </c>
      <c r="J588" s="1"/>
      <c r="K588" s="1"/>
      <c r="L588" s="1"/>
      <c r="M588" s="1"/>
      <c r="N588" s="1"/>
      <c r="O588" s="1"/>
      <c r="P588" s="1"/>
      <c r="Q588" s="1"/>
      <c r="R588" s="1"/>
      <c r="S588" s="1"/>
      <c r="T588" s="1"/>
      <c r="U588" s="1"/>
      <c r="V588" s="1"/>
      <c r="W588" s="1"/>
      <c r="X588" s="1"/>
      <c r="Y588" s="1"/>
      <c r="Z588" s="1"/>
      <c r="AA588" s="1"/>
    </row>
    <row r="589" spans="1:27" ht="25.5" customHeight="1">
      <c r="A589" s="1"/>
      <c r="B589" s="1">
        <v>564</v>
      </c>
      <c r="C589" s="24">
        <v>0</v>
      </c>
      <c r="D589" s="24">
        <v>0</v>
      </c>
      <c r="E589" s="24">
        <v>0</v>
      </c>
      <c r="F589" s="24">
        <v>0</v>
      </c>
      <c r="G589" s="24">
        <v>0</v>
      </c>
      <c r="H589" s="24">
        <v>0</v>
      </c>
      <c r="I589" s="24">
        <v>0</v>
      </c>
      <c r="J589" s="1"/>
      <c r="K589" s="1"/>
      <c r="L589" s="1"/>
      <c r="M589" s="1"/>
      <c r="N589" s="1"/>
      <c r="O589" s="1"/>
      <c r="P589" s="1"/>
      <c r="Q589" s="1"/>
      <c r="R589" s="1"/>
      <c r="S589" s="1"/>
      <c r="T589" s="1"/>
      <c r="U589" s="1"/>
      <c r="V589" s="1"/>
      <c r="W589" s="1"/>
      <c r="X589" s="1"/>
      <c r="Y589" s="1"/>
      <c r="Z589" s="1"/>
      <c r="AA589" s="1"/>
    </row>
    <row r="590" spans="1:27" ht="25.5" customHeight="1">
      <c r="A590" s="1"/>
      <c r="B590" s="1">
        <v>565</v>
      </c>
      <c r="C590" s="24">
        <v>0</v>
      </c>
      <c r="D590" s="24">
        <v>0</v>
      </c>
      <c r="E590" s="24">
        <v>0</v>
      </c>
      <c r="F590" s="24">
        <v>0</v>
      </c>
      <c r="G590" s="24">
        <v>0</v>
      </c>
      <c r="H590" s="24">
        <v>0</v>
      </c>
      <c r="I590" s="24">
        <v>0</v>
      </c>
      <c r="J590" s="1"/>
      <c r="K590" s="1"/>
      <c r="L590" s="1"/>
      <c r="M590" s="1"/>
      <c r="N590" s="1"/>
      <c r="O590" s="1"/>
      <c r="P590" s="1"/>
      <c r="Q590" s="1"/>
      <c r="R590" s="1"/>
      <c r="S590" s="1"/>
      <c r="T590" s="1"/>
      <c r="U590" s="1"/>
      <c r="V590" s="1"/>
      <c r="W590" s="1"/>
      <c r="X590" s="1"/>
      <c r="Y590" s="1"/>
      <c r="Z590" s="1"/>
      <c r="AA590" s="1"/>
    </row>
    <row r="591" spans="1:27" ht="25.5" customHeight="1">
      <c r="A591" s="1"/>
      <c r="B591" s="1">
        <v>566</v>
      </c>
      <c r="C591" s="24">
        <v>0</v>
      </c>
      <c r="D591" s="24">
        <v>0</v>
      </c>
      <c r="E591" s="24">
        <v>0</v>
      </c>
      <c r="F591" s="24">
        <v>0</v>
      </c>
      <c r="G591" s="24">
        <v>0</v>
      </c>
      <c r="H591" s="24">
        <v>0</v>
      </c>
      <c r="I591" s="24">
        <v>0</v>
      </c>
      <c r="J591" s="1"/>
      <c r="K591" s="1"/>
      <c r="L591" s="1"/>
      <c r="M591" s="1"/>
      <c r="N591" s="1"/>
      <c r="O591" s="1"/>
      <c r="P591" s="1"/>
      <c r="Q591" s="1"/>
      <c r="R591" s="1"/>
      <c r="S591" s="1"/>
      <c r="T591" s="1"/>
      <c r="U591" s="1"/>
      <c r="V591" s="1"/>
      <c r="W591" s="1"/>
      <c r="X591" s="1"/>
      <c r="Y591" s="1"/>
      <c r="Z591" s="1"/>
      <c r="AA591" s="1"/>
    </row>
    <row r="592" spans="1:27" ht="25.5" customHeight="1">
      <c r="A592" s="1"/>
      <c r="B592" s="1">
        <v>567</v>
      </c>
      <c r="C592" s="24">
        <v>0</v>
      </c>
      <c r="D592" s="24">
        <v>0</v>
      </c>
      <c r="E592" s="24">
        <v>0</v>
      </c>
      <c r="F592" s="24">
        <v>0</v>
      </c>
      <c r="G592" s="24">
        <v>0</v>
      </c>
      <c r="H592" s="24">
        <v>0</v>
      </c>
      <c r="I592" s="24">
        <v>0</v>
      </c>
      <c r="J592" s="1"/>
      <c r="K592" s="1"/>
      <c r="L592" s="1"/>
      <c r="M592" s="1"/>
      <c r="N592" s="1"/>
      <c r="O592" s="1"/>
      <c r="P592" s="1"/>
      <c r="Q592" s="1"/>
      <c r="R592" s="1"/>
      <c r="S592" s="1"/>
      <c r="T592" s="1"/>
      <c r="U592" s="1"/>
      <c r="V592" s="1"/>
      <c r="W592" s="1"/>
      <c r="X592" s="1"/>
      <c r="Y592" s="1"/>
      <c r="Z592" s="1"/>
      <c r="AA592" s="1"/>
    </row>
    <row r="593" spans="1:27" ht="25.5" customHeight="1">
      <c r="A593" s="1"/>
      <c r="B593" s="1">
        <v>568</v>
      </c>
      <c r="C593" s="24">
        <v>0</v>
      </c>
      <c r="D593" s="24">
        <v>0</v>
      </c>
      <c r="E593" s="24">
        <v>0</v>
      </c>
      <c r="F593" s="24">
        <v>0</v>
      </c>
      <c r="G593" s="24">
        <v>0</v>
      </c>
      <c r="H593" s="24">
        <v>0</v>
      </c>
      <c r="I593" s="24">
        <v>0</v>
      </c>
      <c r="J593" s="1"/>
      <c r="K593" s="1"/>
      <c r="L593" s="1"/>
      <c r="M593" s="1"/>
      <c r="N593" s="1"/>
      <c r="O593" s="1"/>
      <c r="P593" s="1"/>
      <c r="Q593" s="1"/>
      <c r="R593" s="1"/>
      <c r="S593" s="1"/>
      <c r="T593" s="1"/>
      <c r="U593" s="1"/>
      <c r="V593" s="1"/>
      <c r="W593" s="1"/>
      <c r="X593" s="1"/>
      <c r="Y593" s="1"/>
      <c r="Z593" s="1"/>
      <c r="AA593" s="1"/>
    </row>
    <row r="594" spans="1:27" ht="25.5" customHeight="1">
      <c r="A594" s="1"/>
      <c r="B594" s="1">
        <v>569</v>
      </c>
      <c r="C594" s="24">
        <v>0</v>
      </c>
      <c r="D594" s="24">
        <v>0</v>
      </c>
      <c r="E594" s="24">
        <v>0</v>
      </c>
      <c r="F594" s="24">
        <v>0</v>
      </c>
      <c r="G594" s="24">
        <v>0</v>
      </c>
      <c r="H594" s="24">
        <v>0</v>
      </c>
      <c r="I594" s="24">
        <v>0</v>
      </c>
      <c r="J594" s="1"/>
      <c r="K594" s="1"/>
      <c r="L594" s="1"/>
      <c r="M594" s="1"/>
      <c r="N594" s="1"/>
      <c r="O594" s="1"/>
      <c r="P594" s="1"/>
      <c r="Q594" s="1"/>
      <c r="R594" s="1"/>
      <c r="S594" s="1"/>
      <c r="T594" s="1"/>
      <c r="U594" s="1"/>
      <c r="V594" s="1"/>
      <c r="W594" s="1"/>
      <c r="X594" s="1"/>
      <c r="Y594" s="1"/>
      <c r="Z594" s="1"/>
      <c r="AA594" s="1"/>
    </row>
    <row r="595" spans="1:27" ht="25.5" customHeight="1">
      <c r="A595" s="1"/>
      <c r="B595" s="1">
        <v>570</v>
      </c>
      <c r="C595" s="24">
        <v>0</v>
      </c>
      <c r="D595" s="24">
        <v>0</v>
      </c>
      <c r="E595" s="24">
        <v>0</v>
      </c>
      <c r="F595" s="24">
        <v>0</v>
      </c>
      <c r="G595" s="24">
        <v>0</v>
      </c>
      <c r="H595" s="24">
        <v>0</v>
      </c>
      <c r="I595" s="24">
        <v>0</v>
      </c>
      <c r="J595" s="1"/>
      <c r="K595" s="1"/>
      <c r="L595" s="1"/>
      <c r="M595" s="1"/>
      <c r="N595" s="1"/>
      <c r="O595" s="1"/>
      <c r="P595" s="1"/>
      <c r="Q595" s="1"/>
      <c r="R595" s="1"/>
      <c r="S595" s="1"/>
      <c r="T595" s="1"/>
      <c r="U595" s="1"/>
      <c r="V595" s="1"/>
      <c r="W595" s="1"/>
      <c r="X595" s="1"/>
      <c r="Y595" s="1"/>
      <c r="Z595" s="1"/>
      <c r="AA595" s="1"/>
    </row>
    <row r="596" spans="1:27" ht="25.5" customHeight="1">
      <c r="A596" s="1"/>
      <c r="B596" s="1">
        <v>571</v>
      </c>
      <c r="C596" s="24">
        <v>0</v>
      </c>
      <c r="D596" s="24">
        <v>0</v>
      </c>
      <c r="E596" s="24">
        <v>0</v>
      </c>
      <c r="F596" s="24">
        <v>0</v>
      </c>
      <c r="G596" s="24">
        <v>0</v>
      </c>
      <c r="H596" s="24">
        <v>0</v>
      </c>
      <c r="I596" s="24">
        <v>0</v>
      </c>
      <c r="J596" s="1"/>
      <c r="K596" s="1"/>
      <c r="L596" s="1"/>
      <c r="M596" s="1"/>
      <c r="N596" s="1"/>
      <c r="O596" s="1"/>
      <c r="P596" s="1"/>
      <c r="Q596" s="1"/>
      <c r="R596" s="1"/>
      <c r="S596" s="1"/>
      <c r="T596" s="1"/>
      <c r="U596" s="1"/>
      <c r="V596" s="1"/>
      <c r="W596" s="1"/>
      <c r="X596" s="1"/>
      <c r="Y596" s="1"/>
      <c r="Z596" s="1"/>
      <c r="AA596" s="1"/>
    </row>
    <row r="597" spans="1:27" ht="25.5" customHeight="1">
      <c r="A597" s="1"/>
      <c r="B597" s="1">
        <v>572</v>
      </c>
      <c r="C597" s="24">
        <v>0</v>
      </c>
      <c r="D597" s="24">
        <v>0</v>
      </c>
      <c r="E597" s="24">
        <v>0</v>
      </c>
      <c r="F597" s="24">
        <v>0</v>
      </c>
      <c r="G597" s="24">
        <v>0</v>
      </c>
      <c r="H597" s="24">
        <v>0</v>
      </c>
      <c r="I597" s="24">
        <v>0</v>
      </c>
      <c r="J597" s="1"/>
      <c r="K597" s="1"/>
      <c r="L597" s="1"/>
      <c r="M597" s="1"/>
      <c r="N597" s="1"/>
      <c r="O597" s="1"/>
      <c r="P597" s="1"/>
      <c r="Q597" s="1"/>
      <c r="R597" s="1"/>
      <c r="S597" s="1"/>
      <c r="T597" s="1"/>
      <c r="U597" s="1"/>
      <c r="V597" s="1"/>
      <c r="W597" s="1"/>
      <c r="X597" s="1"/>
      <c r="Y597" s="1"/>
      <c r="Z597" s="1"/>
      <c r="AA597" s="1"/>
    </row>
    <row r="598" spans="1:27" ht="25.5" customHeight="1">
      <c r="A598" s="1"/>
      <c r="B598" s="1">
        <v>573</v>
      </c>
      <c r="C598" s="24">
        <v>0</v>
      </c>
      <c r="D598" s="24">
        <v>0</v>
      </c>
      <c r="E598" s="24">
        <v>0</v>
      </c>
      <c r="F598" s="24">
        <v>0</v>
      </c>
      <c r="G598" s="24">
        <v>0</v>
      </c>
      <c r="H598" s="24">
        <v>0</v>
      </c>
      <c r="I598" s="24">
        <v>0</v>
      </c>
      <c r="J598" s="1"/>
      <c r="K598" s="1"/>
      <c r="L598" s="1"/>
      <c r="M598" s="1"/>
      <c r="N598" s="1"/>
      <c r="O598" s="1"/>
      <c r="P598" s="1"/>
      <c r="Q598" s="1"/>
      <c r="R598" s="1"/>
      <c r="S598" s="1"/>
      <c r="T598" s="1"/>
      <c r="U598" s="1"/>
      <c r="V598" s="1"/>
      <c r="W598" s="1"/>
      <c r="X598" s="1"/>
      <c r="Y598" s="1"/>
      <c r="Z598" s="1"/>
      <c r="AA598" s="1"/>
    </row>
    <row r="599" spans="1:27" ht="25.5" customHeight="1">
      <c r="A599" s="1"/>
      <c r="B599" s="1">
        <v>574</v>
      </c>
      <c r="C599" s="24">
        <v>0</v>
      </c>
      <c r="D599" s="24">
        <v>0</v>
      </c>
      <c r="E599" s="24">
        <v>0</v>
      </c>
      <c r="F599" s="24">
        <v>0</v>
      </c>
      <c r="G599" s="24">
        <v>0</v>
      </c>
      <c r="H599" s="24">
        <v>0</v>
      </c>
      <c r="I599" s="24">
        <v>0</v>
      </c>
      <c r="J599" s="1"/>
      <c r="K599" s="1"/>
      <c r="L599" s="1"/>
      <c r="M599" s="1"/>
      <c r="N599" s="1"/>
      <c r="O599" s="1"/>
      <c r="P599" s="1"/>
      <c r="Q599" s="1"/>
      <c r="R599" s="1"/>
      <c r="S599" s="1"/>
      <c r="T599" s="1"/>
      <c r="U599" s="1"/>
      <c r="V599" s="1"/>
      <c r="W599" s="1"/>
      <c r="X599" s="1"/>
      <c r="Y599" s="1"/>
      <c r="Z599" s="1"/>
      <c r="AA599" s="1"/>
    </row>
    <row r="600" spans="1:27" ht="25.5" customHeight="1">
      <c r="A600" s="1"/>
      <c r="B600" s="1">
        <v>575</v>
      </c>
      <c r="C600" s="24">
        <v>0</v>
      </c>
      <c r="D600" s="24">
        <v>0</v>
      </c>
      <c r="E600" s="24">
        <v>0</v>
      </c>
      <c r="F600" s="24">
        <v>0</v>
      </c>
      <c r="G600" s="24">
        <v>0</v>
      </c>
      <c r="H600" s="24">
        <v>0</v>
      </c>
      <c r="I600" s="24">
        <v>0</v>
      </c>
      <c r="J600" s="1"/>
      <c r="K600" s="1"/>
      <c r="L600" s="1"/>
      <c r="M600" s="1"/>
      <c r="N600" s="1"/>
      <c r="O600" s="1"/>
      <c r="P600" s="1"/>
      <c r="Q600" s="1"/>
      <c r="R600" s="1"/>
      <c r="S600" s="1"/>
      <c r="T600" s="1"/>
      <c r="U600" s="1"/>
      <c r="V600" s="1"/>
      <c r="W600" s="1"/>
      <c r="X600" s="1"/>
      <c r="Y600" s="1"/>
      <c r="Z600" s="1"/>
      <c r="AA600" s="1"/>
    </row>
    <row r="601" spans="1:27" ht="25.5" customHeight="1">
      <c r="A601" s="1"/>
      <c r="B601" s="1">
        <v>576</v>
      </c>
      <c r="C601" s="24">
        <v>0</v>
      </c>
      <c r="D601" s="24">
        <v>0</v>
      </c>
      <c r="E601" s="24">
        <v>0</v>
      </c>
      <c r="F601" s="24">
        <v>0</v>
      </c>
      <c r="G601" s="24">
        <v>0</v>
      </c>
      <c r="H601" s="24">
        <v>0</v>
      </c>
      <c r="I601" s="24">
        <v>0</v>
      </c>
      <c r="J601" s="1"/>
      <c r="K601" s="1"/>
      <c r="L601" s="1"/>
      <c r="M601" s="1"/>
      <c r="N601" s="1"/>
      <c r="O601" s="1"/>
      <c r="P601" s="1"/>
      <c r="Q601" s="1"/>
      <c r="R601" s="1"/>
      <c r="S601" s="1"/>
      <c r="T601" s="1"/>
      <c r="U601" s="1"/>
      <c r="V601" s="1"/>
      <c r="W601" s="1"/>
      <c r="X601" s="1"/>
      <c r="Y601" s="1"/>
      <c r="Z601" s="1"/>
      <c r="AA601" s="1"/>
    </row>
    <row r="602" spans="1:27" ht="25.5" customHeight="1">
      <c r="A602" s="1"/>
      <c r="B602" s="1">
        <v>577</v>
      </c>
      <c r="C602" s="24">
        <v>0</v>
      </c>
      <c r="D602" s="24">
        <v>0</v>
      </c>
      <c r="E602" s="24">
        <v>0</v>
      </c>
      <c r="F602" s="24">
        <v>0</v>
      </c>
      <c r="G602" s="24">
        <v>0</v>
      </c>
      <c r="H602" s="24">
        <v>0</v>
      </c>
      <c r="I602" s="24">
        <v>0</v>
      </c>
      <c r="J602" s="1"/>
      <c r="K602" s="1"/>
      <c r="L602" s="1"/>
      <c r="M602" s="1"/>
      <c r="N602" s="1"/>
      <c r="O602" s="1"/>
      <c r="P602" s="1"/>
      <c r="Q602" s="1"/>
      <c r="R602" s="1"/>
      <c r="S602" s="1"/>
      <c r="T602" s="1"/>
      <c r="U602" s="1"/>
      <c r="V602" s="1"/>
      <c r="W602" s="1"/>
      <c r="X602" s="1"/>
      <c r="Y602" s="1"/>
      <c r="Z602" s="1"/>
      <c r="AA602" s="1"/>
    </row>
    <row r="603" spans="1:27" ht="25.5" customHeight="1">
      <c r="A603" s="1"/>
      <c r="B603" s="1">
        <v>578</v>
      </c>
      <c r="C603" s="24">
        <v>0</v>
      </c>
      <c r="D603" s="24">
        <v>0</v>
      </c>
      <c r="E603" s="24">
        <v>0</v>
      </c>
      <c r="F603" s="24">
        <v>0</v>
      </c>
      <c r="G603" s="24">
        <v>0</v>
      </c>
      <c r="H603" s="24">
        <v>0</v>
      </c>
      <c r="I603" s="24">
        <v>0</v>
      </c>
      <c r="J603" s="1"/>
      <c r="K603" s="1"/>
      <c r="L603" s="1"/>
      <c r="M603" s="1"/>
      <c r="N603" s="1"/>
      <c r="O603" s="1"/>
      <c r="P603" s="1"/>
      <c r="Q603" s="1"/>
      <c r="R603" s="1"/>
      <c r="S603" s="1"/>
      <c r="T603" s="1"/>
      <c r="U603" s="1"/>
      <c r="V603" s="1"/>
      <c r="W603" s="1"/>
      <c r="X603" s="1"/>
      <c r="Y603" s="1"/>
      <c r="Z603" s="1"/>
      <c r="AA603" s="1"/>
    </row>
    <row r="604" spans="1:27" ht="25.5" customHeight="1">
      <c r="A604" s="1"/>
      <c r="B604" s="1">
        <v>579</v>
      </c>
      <c r="C604" s="24">
        <v>0</v>
      </c>
      <c r="D604" s="24">
        <v>0</v>
      </c>
      <c r="E604" s="24">
        <v>0</v>
      </c>
      <c r="F604" s="24">
        <v>0</v>
      </c>
      <c r="G604" s="24">
        <v>0</v>
      </c>
      <c r="H604" s="24">
        <v>0</v>
      </c>
      <c r="I604" s="24">
        <v>0</v>
      </c>
      <c r="J604" s="1"/>
      <c r="K604" s="1"/>
      <c r="L604" s="1"/>
      <c r="M604" s="1"/>
      <c r="N604" s="1"/>
      <c r="O604" s="1"/>
      <c r="P604" s="1"/>
      <c r="Q604" s="1"/>
      <c r="R604" s="1"/>
      <c r="S604" s="1"/>
      <c r="T604" s="1"/>
      <c r="U604" s="1"/>
      <c r="V604" s="1"/>
      <c r="W604" s="1"/>
      <c r="X604" s="1"/>
      <c r="Y604" s="1"/>
      <c r="Z604" s="1"/>
      <c r="AA604" s="1"/>
    </row>
    <row r="605" spans="1:27" ht="25.5" customHeight="1">
      <c r="A605" s="1"/>
      <c r="B605" s="1">
        <v>580</v>
      </c>
      <c r="C605" s="24">
        <v>0</v>
      </c>
      <c r="D605" s="24">
        <v>0</v>
      </c>
      <c r="E605" s="24">
        <v>0</v>
      </c>
      <c r="F605" s="24">
        <v>0</v>
      </c>
      <c r="G605" s="24">
        <v>0</v>
      </c>
      <c r="H605" s="24">
        <v>0</v>
      </c>
      <c r="I605" s="24">
        <v>0</v>
      </c>
      <c r="J605" s="1"/>
      <c r="K605" s="1"/>
      <c r="L605" s="1"/>
      <c r="M605" s="1"/>
      <c r="N605" s="1"/>
      <c r="O605" s="1"/>
      <c r="P605" s="1"/>
      <c r="Q605" s="1"/>
      <c r="R605" s="1"/>
      <c r="S605" s="1"/>
      <c r="T605" s="1"/>
      <c r="U605" s="1"/>
      <c r="V605" s="1"/>
      <c r="W605" s="1"/>
      <c r="X605" s="1"/>
      <c r="Y605" s="1"/>
      <c r="Z605" s="1"/>
      <c r="AA605" s="1"/>
    </row>
    <row r="606" spans="1:27" ht="25.5" customHeight="1">
      <c r="A606" s="1"/>
      <c r="B606" s="1">
        <v>581</v>
      </c>
      <c r="C606" s="24">
        <v>0</v>
      </c>
      <c r="D606" s="24">
        <v>0</v>
      </c>
      <c r="E606" s="24">
        <v>0</v>
      </c>
      <c r="F606" s="24">
        <v>0</v>
      </c>
      <c r="G606" s="24">
        <v>0</v>
      </c>
      <c r="H606" s="24">
        <v>0</v>
      </c>
      <c r="I606" s="24">
        <v>0</v>
      </c>
      <c r="J606" s="1"/>
      <c r="K606" s="1"/>
      <c r="L606" s="1"/>
      <c r="M606" s="1"/>
      <c r="N606" s="1"/>
      <c r="O606" s="1"/>
      <c r="P606" s="1"/>
      <c r="Q606" s="1"/>
      <c r="R606" s="1"/>
      <c r="S606" s="1"/>
      <c r="T606" s="1"/>
      <c r="U606" s="1"/>
      <c r="V606" s="1"/>
      <c r="W606" s="1"/>
      <c r="X606" s="1"/>
      <c r="Y606" s="1"/>
      <c r="Z606" s="1"/>
      <c r="AA606" s="1"/>
    </row>
    <row r="607" spans="1:27" ht="25.5" customHeight="1">
      <c r="A607" s="1"/>
      <c r="B607" s="1">
        <v>582</v>
      </c>
      <c r="C607" s="24">
        <v>0</v>
      </c>
      <c r="D607" s="24">
        <v>0</v>
      </c>
      <c r="E607" s="24">
        <v>0</v>
      </c>
      <c r="F607" s="24">
        <v>0</v>
      </c>
      <c r="G607" s="24">
        <v>0</v>
      </c>
      <c r="H607" s="24">
        <v>0</v>
      </c>
      <c r="I607" s="24">
        <v>0</v>
      </c>
      <c r="J607" s="1"/>
      <c r="K607" s="1"/>
      <c r="L607" s="1"/>
      <c r="M607" s="1"/>
      <c r="N607" s="1"/>
      <c r="O607" s="1"/>
      <c r="P607" s="1"/>
      <c r="Q607" s="1"/>
      <c r="R607" s="1"/>
      <c r="S607" s="1"/>
      <c r="T607" s="1"/>
      <c r="U607" s="1"/>
      <c r="V607" s="1"/>
      <c r="W607" s="1"/>
      <c r="X607" s="1"/>
      <c r="Y607" s="1"/>
      <c r="Z607" s="1"/>
      <c r="AA607" s="1"/>
    </row>
    <row r="608" spans="1:27" ht="25.5" customHeight="1">
      <c r="A608" s="1"/>
      <c r="B608" s="1">
        <v>583</v>
      </c>
      <c r="C608" s="24">
        <v>0</v>
      </c>
      <c r="D608" s="24">
        <v>0</v>
      </c>
      <c r="E608" s="24">
        <v>0</v>
      </c>
      <c r="F608" s="24">
        <v>0</v>
      </c>
      <c r="G608" s="24">
        <v>0</v>
      </c>
      <c r="H608" s="24">
        <v>0</v>
      </c>
      <c r="I608" s="24">
        <v>0</v>
      </c>
      <c r="J608" s="1"/>
      <c r="K608" s="1"/>
      <c r="L608" s="1"/>
      <c r="M608" s="1"/>
      <c r="N608" s="1"/>
      <c r="O608" s="1"/>
      <c r="P608" s="1"/>
      <c r="Q608" s="1"/>
      <c r="R608" s="1"/>
      <c r="S608" s="1"/>
      <c r="T608" s="1"/>
      <c r="U608" s="1"/>
      <c r="V608" s="1"/>
      <c r="W608" s="1"/>
      <c r="X608" s="1"/>
      <c r="Y608" s="1"/>
      <c r="Z608" s="1"/>
      <c r="AA608" s="1"/>
    </row>
    <row r="609" spans="1:27" ht="25.5" customHeight="1">
      <c r="A609" s="1"/>
      <c r="B609" s="1">
        <v>584</v>
      </c>
      <c r="C609" s="24">
        <v>0</v>
      </c>
      <c r="D609" s="24">
        <v>0</v>
      </c>
      <c r="E609" s="24">
        <v>0</v>
      </c>
      <c r="F609" s="24">
        <v>0</v>
      </c>
      <c r="G609" s="24">
        <v>0</v>
      </c>
      <c r="H609" s="24">
        <v>0</v>
      </c>
      <c r="I609" s="24">
        <v>0</v>
      </c>
      <c r="J609" s="1"/>
      <c r="K609" s="1"/>
      <c r="L609" s="1"/>
      <c r="M609" s="1"/>
      <c r="N609" s="1"/>
      <c r="O609" s="1"/>
      <c r="P609" s="1"/>
      <c r="Q609" s="1"/>
      <c r="R609" s="1"/>
      <c r="S609" s="1"/>
      <c r="T609" s="1"/>
      <c r="U609" s="1"/>
      <c r="V609" s="1"/>
      <c r="W609" s="1"/>
      <c r="X609" s="1"/>
      <c r="Y609" s="1"/>
      <c r="Z609" s="1"/>
      <c r="AA609" s="1"/>
    </row>
    <row r="610" spans="1:27" ht="25.5" customHeight="1">
      <c r="A610" s="1"/>
      <c r="B610" s="1">
        <v>585</v>
      </c>
      <c r="C610" s="24">
        <v>0</v>
      </c>
      <c r="D610" s="24">
        <v>0</v>
      </c>
      <c r="E610" s="24">
        <v>0</v>
      </c>
      <c r="F610" s="24">
        <v>0</v>
      </c>
      <c r="G610" s="24">
        <v>0</v>
      </c>
      <c r="H610" s="24">
        <v>0</v>
      </c>
      <c r="I610" s="24">
        <v>0</v>
      </c>
      <c r="J610" s="1"/>
      <c r="K610" s="1"/>
      <c r="L610" s="1"/>
      <c r="M610" s="1"/>
      <c r="N610" s="1"/>
      <c r="O610" s="1"/>
      <c r="P610" s="1"/>
      <c r="Q610" s="1"/>
      <c r="R610" s="1"/>
      <c r="S610" s="1"/>
      <c r="T610" s="1"/>
      <c r="U610" s="1"/>
      <c r="V610" s="1"/>
      <c r="W610" s="1"/>
      <c r="X610" s="1"/>
      <c r="Y610" s="1"/>
      <c r="Z610" s="1"/>
      <c r="AA610" s="1"/>
    </row>
    <row r="611" spans="1:27" ht="25.5" customHeight="1">
      <c r="A611" s="1"/>
      <c r="B611" s="1">
        <v>586</v>
      </c>
      <c r="C611" s="24">
        <v>0</v>
      </c>
      <c r="D611" s="24">
        <v>0</v>
      </c>
      <c r="E611" s="24">
        <v>0</v>
      </c>
      <c r="F611" s="24">
        <v>0</v>
      </c>
      <c r="G611" s="24">
        <v>0</v>
      </c>
      <c r="H611" s="24">
        <v>0</v>
      </c>
      <c r="I611" s="24">
        <v>0</v>
      </c>
      <c r="J611" s="1"/>
      <c r="K611" s="1"/>
      <c r="L611" s="1"/>
      <c r="M611" s="1"/>
      <c r="N611" s="1"/>
      <c r="O611" s="1"/>
      <c r="P611" s="1"/>
      <c r="Q611" s="1"/>
      <c r="R611" s="1"/>
      <c r="S611" s="1"/>
      <c r="T611" s="1"/>
      <c r="U611" s="1"/>
      <c r="V611" s="1"/>
      <c r="W611" s="1"/>
      <c r="X611" s="1"/>
      <c r="Y611" s="1"/>
      <c r="Z611" s="1"/>
      <c r="AA611" s="1"/>
    </row>
    <row r="612" spans="1:27" ht="25.5" customHeight="1">
      <c r="A612" s="1"/>
      <c r="B612" s="1">
        <v>587</v>
      </c>
      <c r="C612" s="24">
        <v>0</v>
      </c>
      <c r="D612" s="24">
        <v>0</v>
      </c>
      <c r="E612" s="24">
        <v>0</v>
      </c>
      <c r="F612" s="24">
        <v>0</v>
      </c>
      <c r="G612" s="24">
        <v>0</v>
      </c>
      <c r="H612" s="24">
        <v>0</v>
      </c>
      <c r="I612" s="24">
        <v>0</v>
      </c>
      <c r="J612" s="1"/>
      <c r="K612" s="1"/>
      <c r="L612" s="1"/>
      <c r="M612" s="1"/>
      <c r="N612" s="1"/>
      <c r="O612" s="1"/>
      <c r="P612" s="1"/>
      <c r="Q612" s="1"/>
      <c r="R612" s="1"/>
      <c r="S612" s="1"/>
      <c r="T612" s="1"/>
      <c r="U612" s="1"/>
      <c r="V612" s="1"/>
      <c r="W612" s="1"/>
      <c r="X612" s="1"/>
      <c r="Y612" s="1"/>
      <c r="Z612" s="1"/>
      <c r="AA612" s="1"/>
    </row>
    <row r="613" spans="1:27" ht="25.5" customHeight="1">
      <c r="A613" s="1"/>
      <c r="B613" s="1">
        <v>588</v>
      </c>
      <c r="C613" s="24">
        <v>0</v>
      </c>
      <c r="D613" s="24">
        <v>0</v>
      </c>
      <c r="E613" s="24">
        <v>0</v>
      </c>
      <c r="F613" s="24">
        <v>0</v>
      </c>
      <c r="G613" s="24">
        <v>0</v>
      </c>
      <c r="H613" s="24">
        <v>0</v>
      </c>
      <c r="I613" s="24">
        <v>0</v>
      </c>
      <c r="J613" s="1"/>
      <c r="K613" s="1"/>
      <c r="L613" s="1"/>
      <c r="M613" s="1"/>
      <c r="N613" s="1"/>
      <c r="O613" s="1"/>
      <c r="P613" s="1"/>
      <c r="Q613" s="1"/>
      <c r="R613" s="1"/>
      <c r="S613" s="1"/>
      <c r="T613" s="1"/>
      <c r="U613" s="1"/>
      <c r="V613" s="1"/>
      <c r="W613" s="1"/>
      <c r="X613" s="1"/>
      <c r="Y613" s="1"/>
      <c r="Z613" s="1"/>
      <c r="AA613" s="1"/>
    </row>
    <row r="614" spans="1:27" ht="25.5" customHeight="1">
      <c r="A614" s="1"/>
      <c r="B614" s="1">
        <v>589</v>
      </c>
      <c r="C614" s="24">
        <v>0</v>
      </c>
      <c r="D614" s="24">
        <v>0</v>
      </c>
      <c r="E614" s="24">
        <v>0</v>
      </c>
      <c r="F614" s="24">
        <v>0</v>
      </c>
      <c r="G614" s="24">
        <v>0</v>
      </c>
      <c r="H614" s="24">
        <v>0</v>
      </c>
      <c r="I614" s="24">
        <v>0</v>
      </c>
      <c r="J614" s="1"/>
      <c r="K614" s="1"/>
      <c r="L614" s="1"/>
      <c r="M614" s="1"/>
      <c r="N614" s="1"/>
      <c r="O614" s="1"/>
      <c r="P614" s="1"/>
      <c r="Q614" s="1"/>
      <c r="R614" s="1"/>
      <c r="S614" s="1"/>
      <c r="T614" s="1"/>
      <c r="U614" s="1"/>
      <c r="V614" s="1"/>
      <c r="W614" s="1"/>
      <c r="X614" s="1"/>
      <c r="Y614" s="1"/>
      <c r="Z614" s="1"/>
      <c r="AA614" s="1"/>
    </row>
    <row r="615" spans="1:27" ht="25.5" customHeight="1">
      <c r="A615" s="1"/>
      <c r="B615" s="1">
        <v>590</v>
      </c>
      <c r="C615" s="24">
        <v>0</v>
      </c>
      <c r="D615" s="24">
        <v>0</v>
      </c>
      <c r="E615" s="24">
        <v>0</v>
      </c>
      <c r="F615" s="24">
        <v>0</v>
      </c>
      <c r="G615" s="24">
        <v>0</v>
      </c>
      <c r="H615" s="24">
        <v>0</v>
      </c>
      <c r="I615" s="24">
        <v>0</v>
      </c>
      <c r="J615" s="1"/>
      <c r="K615" s="1"/>
      <c r="L615" s="1"/>
      <c r="M615" s="1"/>
      <c r="N615" s="1"/>
      <c r="O615" s="1"/>
      <c r="P615" s="1"/>
      <c r="Q615" s="1"/>
      <c r="R615" s="1"/>
      <c r="S615" s="1"/>
      <c r="T615" s="1"/>
      <c r="U615" s="1"/>
      <c r="V615" s="1"/>
      <c r="W615" s="1"/>
      <c r="X615" s="1"/>
      <c r="Y615" s="1"/>
      <c r="Z615" s="1"/>
      <c r="AA615" s="1"/>
    </row>
    <row r="616" spans="1:27" ht="25.5" customHeight="1">
      <c r="A616" s="1"/>
      <c r="B616" s="1">
        <v>591</v>
      </c>
      <c r="C616" s="24">
        <v>0</v>
      </c>
      <c r="D616" s="24">
        <v>0</v>
      </c>
      <c r="E616" s="24">
        <v>0</v>
      </c>
      <c r="F616" s="24">
        <v>0</v>
      </c>
      <c r="G616" s="24">
        <v>0</v>
      </c>
      <c r="H616" s="24">
        <v>0</v>
      </c>
      <c r="I616" s="24">
        <v>0</v>
      </c>
      <c r="J616" s="1"/>
      <c r="K616" s="1"/>
      <c r="L616" s="1"/>
      <c r="M616" s="1"/>
      <c r="N616" s="1"/>
      <c r="O616" s="1"/>
      <c r="P616" s="1"/>
      <c r="Q616" s="1"/>
      <c r="R616" s="1"/>
      <c r="S616" s="1"/>
      <c r="T616" s="1"/>
      <c r="U616" s="1"/>
      <c r="V616" s="1"/>
      <c r="W616" s="1"/>
      <c r="X616" s="1"/>
      <c r="Y616" s="1"/>
      <c r="Z616" s="1"/>
      <c r="AA616" s="1"/>
    </row>
    <row r="617" spans="1:27" ht="25.5" customHeight="1">
      <c r="A617" s="1"/>
      <c r="B617" s="1">
        <v>592</v>
      </c>
      <c r="C617" s="24">
        <v>0</v>
      </c>
      <c r="D617" s="24">
        <v>0</v>
      </c>
      <c r="E617" s="24">
        <v>0</v>
      </c>
      <c r="F617" s="24">
        <v>0</v>
      </c>
      <c r="G617" s="24">
        <v>0</v>
      </c>
      <c r="H617" s="24">
        <v>0</v>
      </c>
      <c r="I617" s="24">
        <v>0</v>
      </c>
      <c r="J617" s="1"/>
      <c r="K617" s="1"/>
      <c r="L617" s="1"/>
      <c r="M617" s="1"/>
      <c r="N617" s="1"/>
      <c r="O617" s="1"/>
      <c r="P617" s="1"/>
      <c r="Q617" s="1"/>
      <c r="R617" s="1"/>
      <c r="S617" s="1"/>
      <c r="T617" s="1"/>
      <c r="U617" s="1"/>
      <c r="V617" s="1"/>
      <c r="W617" s="1"/>
      <c r="X617" s="1"/>
      <c r="Y617" s="1"/>
      <c r="Z617" s="1"/>
      <c r="AA617" s="1"/>
    </row>
    <row r="618" spans="1:27" ht="25.5" customHeight="1">
      <c r="A618" s="1"/>
      <c r="B618" s="1">
        <v>593</v>
      </c>
      <c r="C618" s="24">
        <v>0</v>
      </c>
      <c r="D618" s="24">
        <v>0</v>
      </c>
      <c r="E618" s="24">
        <v>0</v>
      </c>
      <c r="F618" s="24">
        <v>0</v>
      </c>
      <c r="G618" s="24">
        <v>0</v>
      </c>
      <c r="H618" s="24">
        <v>0</v>
      </c>
      <c r="I618" s="24">
        <v>0</v>
      </c>
      <c r="J618" s="1"/>
      <c r="K618" s="1"/>
      <c r="L618" s="1"/>
      <c r="M618" s="1"/>
      <c r="N618" s="1"/>
      <c r="O618" s="1"/>
      <c r="P618" s="1"/>
      <c r="Q618" s="1"/>
      <c r="R618" s="1"/>
      <c r="S618" s="1"/>
      <c r="T618" s="1"/>
      <c r="U618" s="1"/>
      <c r="V618" s="1"/>
      <c r="W618" s="1"/>
      <c r="X618" s="1"/>
      <c r="Y618" s="1"/>
      <c r="Z618" s="1"/>
      <c r="AA618" s="1"/>
    </row>
    <row r="619" spans="1:27" ht="25.5" customHeight="1">
      <c r="A619" s="1"/>
      <c r="B619" s="1">
        <v>594</v>
      </c>
      <c r="C619" s="24">
        <v>0</v>
      </c>
      <c r="D619" s="24">
        <v>0</v>
      </c>
      <c r="E619" s="24">
        <v>0</v>
      </c>
      <c r="F619" s="24">
        <v>0</v>
      </c>
      <c r="G619" s="24">
        <v>0</v>
      </c>
      <c r="H619" s="24">
        <v>0</v>
      </c>
      <c r="I619" s="24">
        <v>0</v>
      </c>
      <c r="J619" s="1"/>
      <c r="K619" s="1"/>
      <c r="L619" s="1"/>
      <c r="M619" s="1"/>
      <c r="N619" s="1"/>
      <c r="O619" s="1"/>
      <c r="P619" s="1"/>
      <c r="Q619" s="1"/>
      <c r="R619" s="1"/>
      <c r="S619" s="1"/>
      <c r="T619" s="1"/>
      <c r="U619" s="1"/>
      <c r="V619" s="1"/>
      <c r="W619" s="1"/>
      <c r="X619" s="1"/>
      <c r="Y619" s="1"/>
      <c r="Z619" s="1"/>
      <c r="AA619" s="1"/>
    </row>
    <row r="620" spans="1:27" ht="25.5" customHeight="1">
      <c r="A620" s="1"/>
      <c r="B620" s="1">
        <v>595</v>
      </c>
      <c r="C620" s="24">
        <v>0</v>
      </c>
      <c r="D620" s="24">
        <v>0</v>
      </c>
      <c r="E620" s="24">
        <v>0</v>
      </c>
      <c r="F620" s="24">
        <v>0</v>
      </c>
      <c r="G620" s="24">
        <v>0</v>
      </c>
      <c r="H620" s="24">
        <v>0</v>
      </c>
      <c r="I620" s="24">
        <v>0</v>
      </c>
      <c r="J620" s="1"/>
      <c r="K620" s="1"/>
      <c r="L620" s="1"/>
      <c r="M620" s="1"/>
      <c r="N620" s="1"/>
      <c r="O620" s="1"/>
      <c r="P620" s="1"/>
      <c r="Q620" s="1"/>
      <c r="R620" s="1"/>
      <c r="S620" s="1"/>
      <c r="T620" s="1"/>
      <c r="U620" s="1"/>
      <c r="V620" s="1"/>
      <c r="W620" s="1"/>
      <c r="X620" s="1"/>
      <c r="Y620" s="1"/>
      <c r="Z620" s="1"/>
      <c r="AA620" s="1"/>
    </row>
    <row r="621" spans="1:27" ht="25.5" customHeight="1">
      <c r="A621" s="1"/>
      <c r="B621" s="1">
        <v>596</v>
      </c>
      <c r="C621" s="24">
        <v>0</v>
      </c>
      <c r="D621" s="24">
        <v>0</v>
      </c>
      <c r="E621" s="24">
        <v>0</v>
      </c>
      <c r="F621" s="24">
        <v>0</v>
      </c>
      <c r="G621" s="24">
        <v>0</v>
      </c>
      <c r="H621" s="24">
        <v>0</v>
      </c>
      <c r="I621" s="24">
        <v>0</v>
      </c>
      <c r="J621" s="1"/>
      <c r="K621" s="1"/>
      <c r="L621" s="1"/>
      <c r="M621" s="1"/>
      <c r="N621" s="1"/>
      <c r="O621" s="1"/>
      <c r="P621" s="1"/>
      <c r="Q621" s="1"/>
      <c r="R621" s="1"/>
      <c r="S621" s="1"/>
      <c r="T621" s="1"/>
      <c r="U621" s="1"/>
      <c r="V621" s="1"/>
      <c r="W621" s="1"/>
      <c r="X621" s="1"/>
      <c r="Y621" s="1"/>
      <c r="Z621" s="1"/>
      <c r="AA621" s="1"/>
    </row>
    <row r="622" spans="1:27" ht="25.5" customHeight="1">
      <c r="A622" s="1"/>
      <c r="B622" s="1">
        <v>597</v>
      </c>
      <c r="C622" s="24">
        <v>0</v>
      </c>
      <c r="D622" s="24">
        <v>0</v>
      </c>
      <c r="E622" s="24">
        <v>0</v>
      </c>
      <c r="F622" s="24">
        <v>0</v>
      </c>
      <c r="G622" s="24">
        <v>0</v>
      </c>
      <c r="H622" s="24">
        <v>0</v>
      </c>
      <c r="I622" s="24">
        <v>0</v>
      </c>
      <c r="J622" s="1"/>
      <c r="K622" s="1"/>
      <c r="L622" s="1"/>
      <c r="M622" s="1"/>
      <c r="N622" s="1"/>
      <c r="O622" s="1"/>
      <c r="P622" s="1"/>
      <c r="Q622" s="1"/>
      <c r="R622" s="1"/>
      <c r="S622" s="1"/>
      <c r="T622" s="1"/>
      <c r="U622" s="1"/>
      <c r="V622" s="1"/>
      <c r="W622" s="1"/>
      <c r="X622" s="1"/>
      <c r="Y622" s="1"/>
      <c r="Z622" s="1"/>
      <c r="AA622" s="1"/>
    </row>
    <row r="623" spans="1:27" ht="25.5" customHeight="1">
      <c r="A623" s="1"/>
      <c r="B623" s="1">
        <v>598</v>
      </c>
      <c r="C623" s="24">
        <v>0</v>
      </c>
      <c r="D623" s="24">
        <v>0</v>
      </c>
      <c r="E623" s="24">
        <v>0</v>
      </c>
      <c r="F623" s="24">
        <v>0</v>
      </c>
      <c r="G623" s="24">
        <v>0</v>
      </c>
      <c r="H623" s="24">
        <v>0</v>
      </c>
      <c r="I623" s="24">
        <v>0</v>
      </c>
      <c r="J623" s="1"/>
      <c r="K623" s="1"/>
      <c r="L623" s="1"/>
      <c r="M623" s="1"/>
      <c r="N623" s="1"/>
      <c r="O623" s="1"/>
      <c r="P623" s="1"/>
      <c r="Q623" s="1"/>
      <c r="R623" s="1"/>
      <c r="S623" s="1"/>
      <c r="T623" s="1"/>
      <c r="U623" s="1"/>
      <c r="V623" s="1"/>
      <c r="W623" s="1"/>
      <c r="X623" s="1"/>
      <c r="Y623" s="1"/>
      <c r="Z623" s="1"/>
      <c r="AA623" s="1"/>
    </row>
    <row r="624" spans="1:27" ht="25.5" customHeight="1">
      <c r="A624" s="1"/>
      <c r="B624" s="1">
        <v>599</v>
      </c>
      <c r="C624" s="24">
        <v>0</v>
      </c>
      <c r="D624" s="24">
        <v>0</v>
      </c>
      <c r="E624" s="24">
        <v>0</v>
      </c>
      <c r="F624" s="24">
        <v>0</v>
      </c>
      <c r="G624" s="24">
        <v>0</v>
      </c>
      <c r="H624" s="24">
        <v>0</v>
      </c>
      <c r="I624" s="24">
        <v>0</v>
      </c>
      <c r="J624" s="1"/>
      <c r="K624" s="1"/>
      <c r="L624" s="1"/>
      <c r="M624" s="1"/>
      <c r="N624" s="1"/>
      <c r="O624" s="1"/>
      <c r="P624" s="1"/>
      <c r="Q624" s="1"/>
      <c r="R624" s="1"/>
      <c r="S624" s="1"/>
      <c r="T624" s="1"/>
      <c r="U624" s="1"/>
      <c r="V624" s="1"/>
      <c r="W624" s="1"/>
      <c r="X624" s="1"/>
      <c r="Y624" s="1"/>
      <c r="Z624" s="1"/>
      <c r="AA624" s="1"/>
    </row>
    <row r="625" spans="1:27" ht="25.5" customHeight="1">
      <c r="A625" s="1"/>
      <c r="B625" s="1">
        <v>600</v>
      </c>
      <c r="C625" s="24">
        <v>0</v>
      </c>
      <c r="D625" s="24">
        <v>0</v>
      </c>
      <c r="E625" s="24">
        <v>0</v>
      </c>
      <c r="F625" s="24">
        <v>0</v>
      </c>
      <c r="G625" s="24">
        <v>0</v>
      </c>
      <c r="H625" s="24">
        <v>0</v>
      </c>
      <c r="I625" s="24">
        <v>0</v>
      </c>
      <c r="J625" s="1"/>
      <c r="K625" s="1"/>
      <c r="L625" s="1"/>
      <c r="M625" s="1"/>
      <c r="N625" s="1"/>
      <c r="O625" s="1"/>
      <c r="P625" s="1"/>
      <c r="Q625" s="1"/>
      <c r="R625" s="1"/>
      <c r="S625" s="1"/>
      <c r="T625" s="1"/>
      <c r="U625" s="1"/>
      <c r="V625" s="1"/>
      <c r="W625" s="1"/>
      <c r="X625" s="1"/>
      <c r="Y625" s="1"/>
      <c r="Z625" s="1"/>
      <c r="AA625" s="1"/>
    </row>
    <row r="626" spans="1:27" ht="25.5" customHeight="1">
      <c r="A626" s="1"/>
      <c r="B626" s="1">
        <v>601</v>
      </c>
      <c r="C626" s="24">
        <v>0</v>
      </c>
      <c r="D626" s="24">
        <v>0</v>
      </c>
      <c r="E626" s="24">
        <v>0</v>
      </c>
      <c r="F626" s="24">
        <v>0</v>
      </c>
      <c r="G626" s="24">
        <v>0</v>
      </c>
      <c r="H626" s="24">
        <v>0</v>
      </c>
      <c r="I626" s="24">
        <v>0</v>
      </c>
      <c r="J626" s="1"/>
      <c r="K626" s="1"/>
      <c r="L626" s="1"/>
      <c r="M626" s="1"/>
      <c r="N626" s="1"/>
      <c r="O626" s="1"/>
      <c r="P626" s="1"/>
      <c r="Q626" s="1"/>
      <c r="R626" s="1"/>
      <c r="S626" s="1"/>
      <c r="T626" s="1"/>
      <c r="U626" s="1"/>
      <c r="V626" s="1"/>
      <c r="W626" s="1"/>
      <c r="X626" s="1"/>
      <c r="Y626" s="1"/>
      <c r="Z626" s="1"/>
      <c r="AA626" s="1"/>
    </row>
    <row r="627" spans="1:27" ht="25.5" customHeight="1">
      <c r="A627" s="1"/>
      <c r="B627" s="1">
        <v>602</v>
      </c>
      <c r="C627" s="24">
        <v>0</v>
      </c>
      <c r="D627" s="24">
        <v>0</v>
      </c>
      <c r="E627" s="24">
        <v>0</v>
      </c>
      <c r="F627" s="24">
        <v>0</v>
      </c>
      <c r="G627" s="24">
        <v>0</v>
      </c>
      <c r="H627" s="24">
        <v>0</v>
      </c>
      <c r="I627" s="24">
        <v>0</v>
      </c>
      <c r="J627" s="1"/>
      <c r="K627" s="1"/>
      <c r="L627" s="1"/>
      <c r="M627" s="1"/>
      <c r="N627" s="1"/>
      <c r="O627" s="1"/>
      <c r="P627" s="1"/>
      <c r="Q627" s="1"/>
      <c r="R627" s="1"/>
      <c r="S627" s="1"/>
      <c r="T627" s="1"/>
      <c r="U627" s="1"/>
      <c r="V627" s="1"/>
      <c r="W627" s="1"/>
      <c r="X627" s="1"/>
      <c r="Y627" s="1"/>
      <c r="Z627" s="1"/>
      <c r="AA627" s="1"/>
    </row>
    <row r="628" spans="1:27" ht="25.5" customHeight="1">
      <c r="A628" s="1"/>
      <c r="B628" s="1">
        <v>603</v>
      </c>
      <c r="C628" s="24">
        <v>0</v>
      </c>
      <c r="D628" s="24">
        <v>0</v>
      </c>
      <c r="E628" s="24">
        <v>0</v>
      </c>
      <c r="F628" s="24">
        <v>0</v>
      </c>
      <c r="G628" s="24">
        <v>0</v>
      </c>
      <c r="H628" s="24">
        <v>0</v>
      </c>
      <c r="I628" s="24">
        <v>0</v>
      </c>
      <c r="J628" s="1"/>
      <c r="K628" s="1"/>
      <c r="L628" s="1"/>
      <c r="M628" s="1"/>
      <c r="N628" s="1"/>
      <c r="O628" s="1"/>
      <c r="P628" s="1"/>
      <c r="Q628" s="1"/>
      <c r="R628" s="1"/>
      <c r="S628" s="1"/>
      <c r="T628" s="1"/>
      <c r="U628" s="1"/>
      <c r="V628" s="1"/>
      <c r="W628" s="1"/>
      <c r="X628" s="1"/>
      <c r="Y628" s="1"/>
      <c r="Z628" s="1"/>
      <c r="AA628" s="1"/>
    </row>
    <row r="629" spans="1:27" ht="25.5" customHeight="1">
      <c r="A629" s="1"/>
      <c r="B629" s="1">
        <v>604</v>
      </c>
      <c r="C629" s="24">
        <v>0</v>
      </c>
      <c r="D629" s="24">
        <v>0</v>
      </c>
      <c r="E629" s="24">
        <v>0</v>
      </c>
      <c r="F629" s="24">
        <v>0</v>
      </c>
      <c r="G629" s="24">
        <v>0</v>
      </c>
      <c r="H629" s="24">
        <v>0</v>
      </c>
      <c r="I629" s="24">
        <v>0</v>
      </c>
      <c r="J629" s="1"/>
      <c r="K629" s="1"/>
      <c r="L629" s="1"/>
      <c r="M629" s="1"/>
      <c r="N629" s="1"/>
      <c r="O629" s="1"/>
      <c r="P629" s="1"/>
      <c r="Q629" s="1"/>
      <c r="R629" s="1"/>
      <c r="S629" s="1"/>
      <c r="T629" s="1"/>
      <c r="U629" s="1"/>
      <c r="V629" s="1"/>
      <c r="W629" s="1"/>
      <c r="X629" s="1"/>
      <c r="Y629" s="1"/>
      <c r="Z629" s="1"/>
      <c r="AA629" s="1"/>
    </row>
    <row r="630" spans="1:27" ht="25.5" customHeight="1">
      <c r="A630" s="1"/>
      <c r="B630" s="1">
        <v>605</v>
      </c>
      <c r="C630" s="24">
        <v>0</v>
      </c>
      <c r="D630" s="24">
        <v>0</v>
      </c>
      <c r="E630" s="24">
        <v>0</v>
      </c>
      <c r="F630" s="24">
        <v>0</v>
      </c>
      <c r="G630" s="24">
        <v>0</v>
      </c>
      <c r="H630" s="24">
        <v>0</v>
      </c>
      <c r="I630" s="24">
        <v>0</v>
      </c>
      <c r="J630" s="1"/>
      <c r="K630" s="1"/>
      <c r="L630" s="1"/>
      <c r="M630" s="1"/>
      <c r="N630" s="1"/>
      <c r="O630" s="1"/>
      <c r="P630" s="1"/>
      <c r="Q630" s="1"/>
      <c r="R630" s="1"/>
      <c r="S630" s="1"/>
      <c r="T630" s="1"/>
      <c r="U630" s="1"/>
      <c r="V630" s="1"/>
      <c r="W630" s="1"/>
      <c r="X630" s="1"/>
      <c r="Y630" s="1"/>
      <c r="Z630" s="1"/>
      <c r="AA630" s="1"/>
    </row>
    <row r="631" spans="1:27" ht="25.5" customHeight="1">
      <c r="A631" s="1"/>
      <c r="B631" s="1">
        <v>606</v>
      </c>
      <c r="C631" s="24">
        <v>0</v>
      </c>
      <c r="D631" s="24">
        <v>0</v>
      </c>
      <c r="E631" s="24">
        <v>0</v>
      </c>
      <c r="F631" s="24">
        <v>0</v>
      </c>
      <c r="G631" s="24">
        <v>0</v>
      </c>
      <c r="H631" s="24">
        <v>0</v>
      </c>
      <c r="I631" s="24">
        <v>0</v>
      </c>
      <c r="J631" s="1"/>
      <c r="K631" s="1"/>
      <c r="L631" s="1"/>
      <c r="M631" s="1"/>
      <c r="N631" s="1"/>
      <c r="O631" s="1"/>
      <c r="P631" s="1"/>
      <c r="Q631" s="1"/>
      <c r="R631" s="1"/>
      <c r="S631" s="1"/>
      <c r="T631" s="1"/>
      <c r="U631" s="1"/>
      <c r="V631" s="1"/>
      <c r="W631" s="1"/>
      <c r="X631" s="1"/>
      <c r="Y631" s="1"/>
      <c r="Z631" s="1"/>
      <c r="AA631" s="1"/>
    </row>
    <row r="632" spans="1:27" ht="25.5" customHeight="1">
      <c r="A632" s="1"/>
      <c r="B632" s="1">
        <v>607</v>
      </c>
      <c r="C632" s="24">
        <v>0</v>
      </c>
      <c r="D632" s="24">
        <v>0</v>
      </c>
      <c r="E632" s="24">
        <v>0</v>
      </c>
      <c r="F632" s="24">
        <v>0</v>
      </c>
      <c r="G632" s="24">
        <v>0</v>
      </c>
      <c r="H632" s="24">
        <v>0</v>
      </c>
      <c r="I632" s="24">
        <v>0</v>
      </c>
      <c r="J632" s="1"/>
      <c r="K632" s="1"/>
      <c r="L632" s="1"/>
      <c r="M632" s="1"/>
      <c r="N632" s="1"/>
      <c r="O632" s="1"/>
      <c r="P632" s="1"/>
      <c r="Q632" s="1"/>
      <c r="R632" s="1"/>
      <c r="S632" s="1"/>
      <c r="T632" s="1"/>
      <c r="U632" s="1"/>
      <c r="V632" s="1"/>
      <c r="W632" s="1"/>
      <c r="X632" s="1"/>
      <c r="Y632" s="1"/>
      <c r="Z632" s="1"/>
      <c r="AA632" s="1"/>
    </row>
    <row r="633" spans="1:27" ht="25.5" customHeight="1">
      <c r="A633" s="1"/>
      <c r="B633" s="1">
        <v>608</v>
      </c>
      <c r="C633" s="24">
        <v>0</v>
      </c>
      <c r="D633" s="24">
        <v>0</v>
      </c>
      <c r="E633" s="24">
        <v>0</v>
      </c>
      <c r="F633" s="24">
        <v>0</v>
      </c>
      <c r="G633" s="24">
        <v>0</v>
      </c>
      <c r="H633" s="24">
        <v>0</v>
      </c>
      <c r="I633" s="24">
        <v>0</v>
      </c>
      <c r="J633" s="1"/>
      <c r="K633" s="1"/>
      <c r="L633" s="1"/>
      <c r="M633" s="1"/>
      <c r="N633" s="1"/>
      <c r="O633" s="1"/>
      <c r="P633" s="1"/>
      <c r="Q633" s="1"/>
      <c r="R633" s="1"/>
      <c r="S633" s="1"/>
      <c r="T633" s="1"/>
      <c r="U633" s="1"/>
      <c r="V633" s="1"/>
      <c r="W633" s="1"/>
      <c r="X633" s="1"/>
      <c r="Y633" s="1"/>
      <c r="Z633" s="1"/>
      <c r="AA633" s="1"/>
    </row>
    <row r="634" spans="1:27" ht="25.5" customHeight="1">
      <c r="A634" s="1"/>
      <c r="B634" s="1">
        <v>609</v>
      </c>
      <c r="C634" s="24">
        <v>0</v>
      </c>
      <c r="D634" s="24">
        <v>0</v>
      </c>
      <c r="E634" s="24">
        <v>0</v>
      </c>
      <c r="F634" s="24">
        <v>0</v>
      </c>
      <c r="G634" s="24">
        <v>0</v>
      </c>
      <c r="H634" s="24">
        <v>0</v>
      </c>
      <c r="I634" s="24">
        <v>0</v>
      </c>
      <c r="J634" s="1"/>
      <c r="K634" s="1"/>
      <c r="L634" s="1"/>
      <c r="M634" s="1"/>
      <c r="N634" s="1"/>
      <c r="O634" s="1"/>
      <c r="P634" s="1"/>
      <c r="Q634" s="1"/>
      <c r="R634" s="1"/>
      <c r="S634" s="1"/>
      <c r="T634" s="1"/>
      <c r="U634" s="1"/>
      <c r="V634" s="1"/>
      <c r="W634" s="1"/>
      <c r="X634" s="1"/>
      <c r="Y634" s="1"/>
      <c r="Z634" s="1"/>
      <c r="AA634" s="1"/>
    </row>
    <row r="635" spans="1:27" ht="25.5" customHeight="1">
      <c r="A635" s="1"/>
      <c r="B635" s="1">
        <v>610</v>
      </c>
      <c r="C635" s="24">
        <v>0</v>
      </c>
      <c r="D635" s="24">
        <v>0</v>
      </c>
      <c r="E635" s="24">
        <v>0</v>
      </c>
      <c r="F635" s="24">
        <v>0</v>
      </c>
      <c r="G635" s="24">
        <v>0</v>
      </c>
      <c r="H635" s="24">
        <v>0</v>
      </c>
      <c r="I635" s="24">
        <v>0</v>
      </c>
      <c r="J635" s="1"/>
      <c r="K635" s="1"/>
      <c r="L635" s="1"/>
      <c r="M635" s="1"/>
      <c r="N635" s="1"/>
      <c r="O635" s="1"/>
      <c r="P635" s="1"/>
      <c r="Q635" s="1"/>
      <c r="R635" s="1"/>
      <c r="S635" s="1"/>
      <c r="T635" s="1"/>
      <c r="U635" s="1"/>
      <c r="V635" s="1"/>
      <c r="W635" s="1"/>
      <c r="X635" s="1"/>
      <c r="Y635" s="1"/>
      <c r="Z635" s="1"/>
      <c r="AA635" s="1"/>
    </row>
    <row r="636" spans="1:27" ht="25.5" customHeight="1">
      <c r="A636" s="1"/>
      <c r="B636" s="1">
        <v>611</v>
      </c>
      <c r="C636" s="24">
        <v>0</v>
      </c>
      <c r="D636" s="24">
        <v>0</v>
      </c>
      <c r="E636" s="24">
        <v>0</v>
      </c>
      <c r="F636" s="24">
        <v>0</v>
      </c>
      <c r="G636" s="24">
        <v>0</v>
      </c>
      <c r="H636" s="24">
        <v>0</v>
      </c>
      <c r="I636" s="24">
        <v>0</v>
      </c>
      <c r="J636" s="1"/>
      <c r="K636" s="1"/>
      <c r="L636" s="1"/>
      <c r="M636" s="1"/>
      <c r="N636" s="1"/>
      <c r="O636" s="1"/>
      <c r="P636" s="1"/>
      <c r="Q636" s="1"/>
      <c r="R636" s="1"/>
      <c r="S636" s="1"/>
      <c r="T636" s="1"/>
      <c r="U636" s="1"/>
      <c r="V636" s="1"/>
      <c r="W636" s="1"/>
      <c r="X636" s="1"/>
      <c r="Y636" s="1"/>
      <c r="Z636" s="1"/>
      <c r="AA636" s="1"/>
    </row>
    <row r="637" spans="1:27" ht="25.5" customHeight="1">
      <c r="A637" s="1"/>
      <c r="B637" s="1">
        <v>612</v>
      </c>
      <c r="C637" s="24">
        <v>0</v>
      </c>
      <c r="D637" s="24">
        <v>0</v>
      </c>
      <c r="E637" s="24">
        <v>0</v>
      </c>
      <c r="F637" s="24">
        <v>0</v>
      </c>
      <c r="G637" s="24">
        <v>0</v>
      </c>
      <c r="H637" s="24">
        <v>0</v>
      </c>
      <c r="I637" s="24">
        <v>0</v>
      </c>
      <c r="J637" s="1"/>
      <c r="K637" s="1"/>
      <c r="L637" s="1"/>
      <c r="M637" s="1"/>
      <c r="N637" s="1"/>
      <c r="O637" s="1"/>
      <c r="P637" s="1"/>
      <c r="Q637" s="1"/>
      <c r="R637" s="1"/>
      <c r="S637" s="1"/>
      <c r="T637" s="1"/>
      <c r="U637" s="1"/>
      <c r="V637" s="1"/>
      <c r="W637" s="1"/>
      <c r="X637" s="1"/>
      <c r="Y637" s="1"/>
      <c r="Z637" s="1"/>
      <c r="AA637" s="1"/>
    </row>
    <row r="638" spans="1:27" ht="25.5" customHeight="1">
      <c r="A638" s="1"/>
      <c r="B638" s="1">
        <v>613</v>
      </c>
      <c r="C638" s="24">
        <v>0</v>
      </c>
      <c r="D638" s="24">
        <v>0</v>
      </c>
      <c r="E638" s="24">
        <v>0</v>
      </c>
      <c r="F638" s="24">
        <v>0</v>
      </c>
      <c r="G638" s="24">
        <v>0</v>
      </c>
      <c r="H638" s="24">
        <v>0</v>
      </c>
      <c r="I638" s="24">
        <v>0</v>
      </c>
      <c r="J638" s="1"/>
      <c r="K638" s="1"/>
      <c r="L638" s="1"/>
      <c r="M638" s="1"/>
      <c r="N638" s="1"/>
      <c r="O638" s="1"/>
      <c r="P638" s="1"/>
      <c r="Q638" s="1"/>
      <c r="R638" s="1"/>
      <c r="S638" s="1"/>
      <c r="T638" s="1"/>
      <c r="U638" s="1"/>
      <c r="V638" s="1"/>
      <c r="W638" s="1"/>
      <c r="X638" s="1"/>
      <c r="Y638" s="1"/>
      <c r="Z638" s="1"/>
      <c r="AA638" s="1"/>
    </row>
    <row r="639" spans="1:27" ht="25.5" customHeight="1">
      <c r="A639" s="1"/>
      <c r="B639" s="1">
        <v>614</v>
      </c>
      <c r="C639" s="24">
        <v>0</v>
      </c>
      <c r="D639" s="24">
        <v>0</v>
      </c>
      <c r="E639" s="24">
        <v>0</v>
      </c>
      <c r="F639" s="24">
        <v>0</v>
      </c>
      <c r="G639" s="24">
        <v>0</v>
      </c>
      <c r="H639" s="24">
        <v>0</v>
      </c>
      <c r="I639" s="24">
        <v>0</v>
      </c>
      <c r="J639" s="1"/>
      <c r="K639" s="1"/>
      <c r="L639" s="1"/>
      <c r="M639" s="1"/>
      <c r="N639" s="1"/>
      <c r="O639" s="1"/>
      <c r="P639" s="1"/>
      <c r="Q639" s="1"/>
      <c r="R639" s="1"/>
      <c r="S639" s="1"/>
      <c r="T639" s="1"/>
      <c r="U639" s="1"/>
      <c r="V639" s="1"/>
      <c r="W639" s="1"/>
      <c r="X639" s="1"/>
      <c r="Y639" s="1"/>
      <c r="Z639" s="1"/>
      <c r="AA639" s="1"/>
    </row>
    <row r="640" spans="1:27" ht="25.5" customHeight="1">
      <c r="A640" s="1"/>
      <c r="B640" s="1">
        <v>615</v>
      </c>
      <c r="C640" s="24">
        <v>0</v>
      </c>
      <c r="D640" s="24">
        <v>0</v>
      </c>
      <c r="E640" s="24">
        <v>0</v>
      </c>
      <c r="F640" s="24">
        <v>0</v>
      </c>
      <c r="G640" s="24">
        <v>0</v>
      </c>
      <c r="H640" s="24">
        <v>0</v>
      </c>
      <c r="I640" s="24">
        <v>0</v>
      </c>
      <c r="J640" s="1"/>
      <c r="K640" s="1"/>
      <c r="L640" s="1"/>
      <c r="M640" s="1"/>
      <c r="N640" s="1"/>
      <c r="O640" s="1"/>
      <c r="P640" s="1"/>
      <c r="Q640" s="1"/>
      <c r="R640" s="1"/>
      <c r="S640" s="1"/>
      <c r="T640" s="1"/>
      <c r="U640" s="1"/>
      <c r="V640" s="1"/>
      <c r="W640" s="1"/>
      <c r="X640" s="1"/>
      <c r="Y640" s="1"/>
      <c r="Z640" s="1"/>
      <c r="AA640" s="1"/>
    </row>
    <row r="641" spans="1:27" ht="25.5" customHeight="1">
      <c r="A641" s="1"/>
      <c r="B641" s="1">
        <v>616</v>
      </c>
      <c r="C641" s="24">
        <v>0</v>
      </c>
      <c r="D641" s="24">
        <v>0</v>
      </c>
      <c r="E641" s="24">
        <v>0</v>
      </c>
      <c r="F641" s="24">
        <v>0</v>
      </c>
      <c r="G641" s="24">
        <v>0</v>
      </c>
      <c r="H641" s="24">
        <v>0</v>
      </c>
      <c r="I641" s="24">
        <v>0</v>
      </c>
      <c r="J641" s="1"/>
      <c r="K641" s="1"/>
      <c r="L641" s="1"/>
      <c r="M641" s="1"/>
      <c r="N641" s="1"/>
      <c r="O641" s="1"/>
      <c r="P641" s="1"/>
      <c r="Q641" s="1"/>
      <c r="R641" s="1"/>
      <c r="S641" s="1"/>
      <c r="T641" s="1"/>
      <c r="U641" s="1"/>
      <c r="V641" s="1"/>
      <c r="W641" s="1"/>
      <c r="X641" s="1"/>
      <c r="Y641" s="1"/>
      <c r="Z641" s="1"/>
      <c r="AA641" s="1"/>
    </row>
    <row r="642" spans="1:27" ht="25.5" customHeight="1">
      <c r="A642" s="1"/>
      <c r="B642" s="1">
        <v>617</v>
      </c>
      <c r="C642" s="24">
        <v>0</v>
      </c>
      <c r="D642" s="24">
        <v>0</v>
      </c>
      <c r="E642" s="24">
        <v>0</v>
      </c>
      <c r="F642" s="24">
        <v>0</v>
      </c>
      <c r="G642" s="24">
        <v>0</v>
      </c>
      <c r="H642" s="24">
        <v>0</v>
      </c>
      <c r="I642" s="24">
        <v>0</v>
      </c>
      <c r="J642" s="1"/>
      <c r="K642" s="1"/>
      <c r="L642" s="1"/>
      <c r="M642" s="1"/>
      <c r="N642" s="1"/>
      <c r="O642" s="1"/>
      <c r="P642" s="1"/>
      <c r="Q642" s="1"/>
      <c r="R642" s="1"/>
      <c r="S642" s="1"/>
      <c r="T642" s="1"/>
      <c r="U642" s="1"/>
      <c r="V642" s="1"/>
      <c r="W642" s="1"/>
      <c r="X642" s="1"/>
      <c r="Y642" s="1"/>
      <c r="Z642" s="1"/>
      <c r="AA642" s="1"/>
    </row>
    <row r="643" spans="1:27" ht="25.5" customHeight="1">
      <c r="A643" s="1"/>
      <c r="B643" s="1">
        <v>618</v>
      </c>
      <c r="C643" s="24">
        <v>0</v>
      </c>
      <c r="D643" s="24">
        <v>0</v>
      </c>
      <c r="E643" s="24">
        <v>0</v>
      </c>
      <c r="F643" s="24">
        <v>0</v>
      </c>
      <c r="G643" s="24">
        <v>0</v>
      </c>
      <c r="H643" s="24">
        <v>0</v>
      </c>
      <c r="I643" s="24">
        <v>0</v>
      </c>
      <c r="J643" s="1"/>
      <c r="K643" s="1"/>
      <c r="L643" s="1"/>
      <c r="M643" s="1"/>
      <c r="N643" s="1"/>
      <c r="O643" s="1"/>
      <c r="P643" s="1"/>
      <c r="Q643" s="1"/>
      <c r="R643" s="1"/>
      <c r="S643" s="1"/>
      <c r="T643" s="1"/>
      <c r="U643" s="1"/>
      <c r="V643" s="1"/>
      <c r="W643" s="1"/>
      <c r="X643" s="1"/>
      <c r="Y643" s="1"/>
      <c r="Z643" s="1"/>
      <c r="AA643" s="1"/>
    </row>
    <row r="644" spans="1:27" ht="25.5" customHeight="1">
      <c r="A644" s="1"/>
      <c r="B644" s="1">
        <v>619</v>
      </c>
      <c r="C644" s="24">
        <v>0</v>
      </c>
      <c r="D644" s="24">
        <v>0</v>
      </c>
      <c r="E644" s="24">
        <v>0</v>
      </c>
      <c r="F644" s="24">
        <v>0</v>
      </c>
      <c r="G644" s="24">
        <v>0</v>
      </c>
      <c r="H644" s="24">
        <v>0</v>
      </c>
      <c r="I644" s="24">
        <v>0</v>
      </c>
      <c r="J644" s="1"/>
      <c r="K644" s="1"/>
      <c r="L644" s="1"/>
      <c r="M644" s="1"/>
      <c r="N644" s="1"/>
      <c r="O644" s="1"/>
      <c r="P644" s="1"/>
      <c r="Q644" s="1"/>
      <c r="R644" s="1"/>
      <c r="S644" s="1"/>
      <c r="T644" s="1"/>
      <c r="U644" s="1"/>
      <c r="V644" s="1"/>
      <c r="W644" s="1"/>
      <c r="X644" s="1"/>
      <c r="Y644" s="1"/>
      <c r="Z644" s="1"/>
      <c r="AA644" s="1"/>
    </row>
    <row r="645" spans="1:27" ht="25.5" customHeight="1">
      <c r="A645" s="1"/>
      <c r="B645" s="1">
        <v>620</v>
      </c>
      <c r="C645" s="24">
        <v>0</v>
      </c>
      <c r="D645" s="24">
        <v>0</v>
      </c>
      <c r="E645" s="24">
        <v>0</v>
      </c>
      <c r="F645" s="24">
        <v>0</v>
      </c>
      <c r="G645" s="24">
        <v>0</v>
      </c>
      <c r="H645" s="24">
        <v>0</v>
      </c>
      <c r="I645" s="24">
        <v>0</v>
      </c>
      <c r="J645" s="1"/>
      <c r="K645" s="1"/>
      <c r="L645" s="1"/>
      <c r="M645" s="1"/>
      <c r="N645" s="1"/>
      <c r="O645" s="1"/>
      <c r="P645" s="1"/>
      <c r="Q645" s="1"/>
      <c r="R645" s="1"/>
      <c r="S645" s="1"/>
      <c r="T645" s="1"/>
      <c r="U645" s="1"/>
      <c r="V645" s="1"/>
      <c r="W645" s="1"/>
      <c r="X645" s="1"/>
      <c r="Y645" s="1"/>
      <c r="Z645" s="1"/>
      <c r="AA645" s="1"/>
    </row>
    <row r="646" spans="1:27" ht="25.5" customHeight="1">
      <c r="A646" s="1"/>
      <c r="B646" s="1">
        <v>621</v>
      </c>
      <c r="C646" s="24">
        <v>0</v>
      </c>
      <c r="D646" s="24">
        <v>0</v>
      </c>
      <c r="E646" s="24">
        <v>0</v>
      </c>
      <c r="F646" s="24">
        <v>0</v>
      </c>
      <c r="G646" s="24">
        <v>0</v>
      </c>
      <c r="H646" s="24">
        <v>0</v>
      </c>
      <c r="I646" s="24">
        <v>0</v>
      </c>
      <c r="J646" s="1"/>
      <c r="K646" s="1"/>
      <c r="L646" s="1"/>
      <c r="M646" s="1"/>
      <c r="N646" s="1"/>
      <c r="O646" s="1"/>
      <c r="P646" s="1"/>
      <c r="Q646" s="1"/>
      <c r="R646" s="1"/>
      <c r="S646" s="1"/>
      <c r="T646" s="1"/>
      <c r="U646" s="1"/>
      <c r="V646" s="1"/>
      <c r="W646" s="1"/>
      <c r="X646" s="1"/>
      <c r="Y646" s="1"/>
      <c r="Z646" s="1"/>
      <c r="AA646" s="1"/>
    </row>
    <row r="647" spans="1:27" ht="25.5" customHeight="1">
      <c r="A647" s="1"/>
      <c r="B647" s="1">
        <v>622</v>
      </c>
      <c r="C647" s="24">
        <v>0</v>
      </c>
      <c r="D647" s="24">
        <v>0</v>
      </c>
      <c r="E647" s="24">
        <v>0</v>
      </c>
      <c r="F647" s="24">
        <v>0</v>
      </c>
      <c r="G647" s="24">
        <v>0</v>
      </c>
      <c r="H647" s="24">
        <v>0</v>
      </c>
      <c r="I647" s="24">
        <v>0</v>
      </c>
      <c r="J647" s="1"/>
      <c r="K647" s="1"/>
      <c r="L647" s="1"/>
      <c r="M647" s="1"/>
      <c r="N647" s="1"/>
      <c r="O647" s="1"/>
      <c r="P647" s="1"/>
      <c r="Q647" s="1"/>
      <c r="R647" s="1"/>
      <c r="S647" s="1"/>
      <c r="T647" s="1"/>
      <c r="U647" s="1"/>
      <c r="V647" s="1"/>
      <c r="W647" s="1"/>
      <c r="X647" s="1"/>
      <c r="Y647" s="1"/>
      <c r="Z647" s="1"/>
      <c r="AA647" s="1"/>
    </row>
    <row r="648" spans="1:27" ht="25.5" customHeight="1">
      <c r="A648" s="1"/>
      <c r="B648" s="1">
        <v>623</v>
      </c>
      <c r="C648" s="24">
        <v>0</v>
      </c>
      <c r="D648" s="24">
        <v>0</v>
      </c>
      <c r="E648" s="24">
        <v>0</v>
      </c>
      <c r="F648" s="24">
        <v>0</v>
      </c>
      <c r="G648" s="24">
        <v>0</v>
      </c>
      <c r="H648" s="24">
        <v>0</v>
      </c>
      <c r="I648" s="24">
        <v>0</v>
      </c>
      <c r="J648" s="1"/>
      <c r="K648" s="1"/>
      <c r="L648" s="1"/>
      <c r="M648" s="1"/>
      <c r="N648" s="1"/>
      <c r="O648" s="1"/>
      <c r="P648" s="1"/>
      <c r="Q648" s="1"/>
      <c r="R648" s="1"/>
      <c r="S648" s="1"/>
      <c r="T648" s="1"/>
      <c r="U648" s="1"/>
      <c r="V648" s="1"/>
      <c r="W648" s="1"/>
      <c r="X648" s="1"/>
      <c r="Y648" s="1"/>
      <c r="Z648" s="1"/>
      <c r="AA648" s="1"/>
    </row>
    <row r="649" spans="1:27" ht="25.5" customHeight="1">
      <c r="A649" s="1"/>
      <c r="B649" s="1">
        <v>624</v>
      </c>
      <c r="C649" s="24">
        <v>0</v>
      </c>
      <c r="D649" s="24">
        <v>0</v>
      </c>
      <c r="E649" s="24">
        <v>0</v>
      </c>
      <c r="F649" s="24">
        <v>0</v>
      </c>
      <c r="G649" s="24">
        <v>0</v>
      </c>
      <c r="H649" s="24">
        <v>0</v>
      </c>
      <c r="I649" s="24">
        <v>0</v>
      </c>
      <c r="J649" s="1"/>
      <c r="K649" s="1"/>
      <c r="L649" s="1"/>
      <c r="M649" s="1"/>
      <c r="N649" s="1"/>
      <c r="O649" s="1"/>
      <c r="P649" s="1"/>
      <c r="Q649" s="1"/>
      <c r="R649" s="1"/>
      <c r="S649" s="1"/>
      <c r="T649" s="1"/>
      <c r="U649" s="1"/>
      <c r="V649" s="1"/>
      <c r="W649" s="1"/>
      <c r="X649" s="1"/>
      <c r="Y649" s="1"/>
      <c r="Z649" s="1"/>
      <c r="AA649" s="1"/>
    </row>
    <row r="650" spans="1:27" ht="25.5" customHeight="1">
      <c r="A650" s="1"/>
      <c r="B650" s="1">
        <v>625</v>
      </c>
      <c r="C650" s="24">
        <v>0</v>
      </c>
      <c r="D650" s="24">
        <v>0</v>
      </c>
      <c r="E650" s="24">
        <v>0</v>
      </c>
      <c r="F650" s="24">
        <v>0</v>
      </c>
      <c r="G650" s="24">
        <v>0</v>
      </c>
      <c r="H650" s="24">
        <v>0</v>
      </c>
      <c r="I650" s="24">
        <v>0</v>
      </c>
      <c r="J650" s="1"/>
      <c r="K650" s="1"/>
      <c r="L650" s="1"/>
      <c r="M650" s="1"/>
      <c r="N650" s="1"/>
      <c r="O650" s="1"/>
      <c r="P650" s="1"/>
      <c r="Q650" s="1"/>
      <c r="R650" s="1"/>
      <c r="S650" s="1"/>
      <c r="T650" s="1"/>
      <c r="U650" s="1"/>
      <c r="V650" s="1"/>
      <c r="W650" s="1"/>
      <c r="X650" s="1"/>
      <c r="Y650" s="1"/>
      <c r="Z650" s="1"/>
      <c r="AA650" s="1"/>
    </row>
    <row r="651" spans="1:27" ht="25.5" customHeight="1">
      <c r="A651" s="1"/>
      <c r="B651" s="1">
        <v>626</v>
      </c>
      <c r="C651" s="24">
        <v>0</v>
      </c>
      <c r="D651" s="24">
        <v>0</v>
      </c>
      <c r="E651" s="24">
        <v>0</v>
      </c>
      <c r="F651" s="24">
        <v>0</v>
      </c>
      <c r="G651" s="24">
        <v>0</v>
      </c>
      <c r="H651" s="24">
        <v>0</v>
      </c>
      <c r="I651" s="24">
        <v>0</v>
      </c>
      <c r="J651" s="1"/>
      <c r="K651" s="1"/>
      <c r="L651" s="1"/>
      <c r="M651" s="1"/>
      <c r="N651" s="1"/>
      <c r="O651" s="1"/>
      <c r="P651" s="1"/>
      <c r="Q651" s="1"/>
      <c r="R651" s="1"/>
      <c r="S651" s="1"/>
      <c r="T651" s="1"/>
      <c r="U651" s="1"/>
      <c r="V651" s="1"/>
      <c r="W651" s="1"/>
      <c r="X651" s="1"/>
      <c r="Y651" s="1"/>
      <c r="Z651" s="1"/>
      <c r="AA651" s="1"/>
    </row>
    <row r="652" spans="1:27" ht="25.5" customHeight="1">
      <c r="A652" s="1"/>
      <c r="B652" s="1">
        <v>627</v>
      </c>
      <c r="C652" s="24">
        <v>0</v>
      </c>
      <c r="D652" s="24">
        <v>0</v>
      </c>
      <c r="E652" s="24">
        <v>0</v>
      </c>
      <c r="F652" s="24">
        <v>0</v>
      </c>
      <c r="G652" s="24">
        <v>0</v>
      </c>
      <c r="H652" s="24">
        <v>0</v>
      </c>
      <c r="I652" s="24">
        <v>0</v>
      </c>
      <c r="J652" s="1"/>
      <c r="K652" s="1"/>
      <c r="L652" s="1"/>
      <c r="M652" s="1"/>
      <c r="N652" s="1"/>
      <c r="O652" s="1"/>
      <c r="P652" s="1"/>
      <c r="Q652" s="1"/>
      <c r="R652" s="1"/>
      <c r="S652" s="1"/>
      <c r="T652" s="1"/>
      <c r="U652" s="1"/>
      <c r="V652" s="1"/>
      <c r="W652" s="1"/>
      <c r="X652" s="1"/>
      <c r="Y652" s="1"/>
      <c r="Z652" s="1"/>
      <c r="AA652" s="1"/>
    </row>
    <row r="653" spans="1:27" ht="25.5" customHeight="1">
      <c r="A653" s="1"/>
      <c r="B653" s="1">
        <v>628</v>
      </c>
      <c r="C653" s="24">
        <v>0</v>
      </c>
      <c r="D653" s="24">
        <v>0</v>
      </c>
      <c r="E653" s="24">
        <v>0</v>
      </c>
      <c r="F653" s="24">
        <v>0</v>
      </c>
      <c r="G653" s="24">
        <v>0</v>
      </c>
      <c r="H653" s="24">
        <v>0</v>
      </c>
      <c r="I653" s="24">
        <v>0</v>
      </c>
      <c r="J653" s="1"/>
      <c r="K653" s="1"/>
      <c r="L653" s="1"/>
      <c r="M653" s="1"/>
      <c r="N653" s="1"/>
      <c r="O653" s="1"/>
      <c r="P653" s="1"/>
      <c r="Q653" s="1"/>
      <c r="R653" s="1"/>
      <c r="S653" s="1"/>
      <c r="T653" s="1"/>
      <c r="U653" s="1"/>
      <c r="V653" s="1"/>
      <c r="W653" s="1"/>
      <c r="X653" s="1"/>
      <c r="Y653" s="1"/>
      <c r="Z653" s="1"/>
      <c r="AA653" s="1"/>
    </row>
    <row r="654" spans="1:27" ht="25.5" customHeight="1">
      <c r="A654" s="1"/>
      <c r="B654" s="1">
        <v>629</v>
      </c>
      <c r="C654" s="24">
        <v>0</v>
      </c>
      <c r="D654" s="24">
        <v>0</v>
      </c>
      <c r="E654" s="24">
        <v>0</v>
      </c>
      <c r="F654" s="24">
        <v>0</v>
      </c>
      <c r="G654" s="24">
        <v>0</v>
      </c>
      <c r="H654" s="24">
        <v>0</v>
      </c>
      <c r="I654" s="24">
        <v>0</v>
      </c>
      <c r="J654" s="1"/>
      <c r="K654" s="1"/>
      <c r="L654" s="1"/>
      <c r="M654" s="1"/>
      <c r="N654" s="1"/>
      <c r="O654" s="1"/>
      <c r="P654" s="1"/>
      <c r="Q654" s="1"/>
      <c r="R654" s="1"/>
      <c r="S654" s="1"/>
      <c r="T654" s="1"/>
      <c r="U654" s="1"/>
      <c r="V654" s="1"/>
      <c r="W654" s="1"/>
      <c r="X654" s="1"/>
      <c r="Y654" s="1"/>
      <c r="Z654" s="1"/>
      <c r="AA654" s="1"/>
    </row>
    <row r="655" spans="1:27" ht="25.5" customHeight="1">
      <c r="A655" s="1"/>
      <c r="B655" s="1">
        <v>630</v>
      </c>
      <c r="C655" s="24">
        <v>0</v>
      </c>
      <c r="D655" s="24">
        <v>0</v>
      </c>
      <c r="E655" s="24">
        <v>0</v>
      </c>
      <c r="F655" s="24">
        <v>0</v>
      </c>
      <c r="G655" s="24">
        <v>0</v>
      </c>
      <c r="H655" s="24">
        <v>0</v>
      </c>
      <c r="I655" s="24">
        <v>0</v>
      </c>
      <c r="J655" s="1"/>
      <c r="K655" s="1"/>
      <c r="L655" s="1"/>
      <c r="M655" s="1"/>
      <c r="N655" s="1"/>
      <c r="O655" s="1"/>
      <c r="P655" s="1"/>
      <c r="Q655" s="1"/>
      <c r="R655" s="1"/>
      <c r="S655" s="1"/>
      <c r="T655" s="1"/>
      <c r="U655" s="1"/>
      <c r="V655" s="1"/>
      <c r="W655" s="1"/>
      <c r="X655" s="1"/>
      <c r="Y655" s="1"/>
      <c r="Z655" s="1"/>
      <c r="AA655" s="1"/>
    </row>
    <row r="656" spans="1:27" ht="25.5" customHeight="1">
      <c r="A656" s="1"/>
      <c r="B656" s="1">
        <v>631</v>
      </c>
      <c r="C656" s="24">
        <v>0</v>
      </c>
      <c r="D656" s="24">
        <v>0</v>
      </c>
      <c r="E656" s="24">
        <v>0</v>
      </c>
      <c r="F656" s="24">
        <v>0</v>
      </c>
      <c r="G656" s="24">
        <v>0</v>
      </c>
      <c r="H656" s="24">
        <v>0</v>
      </c>
      <c r="I656" s="24">
        <v>0</v>
      </c>
      <c r="J656" s="1"/>
      <c r="K656" s="1"/>
      <c r="L656" s="1"/>
      <c r="M656" s="1"/>
      <c r="N656" s="1"/>
      <c r="O656" s="1"/>
      <c r="P656" s="1"/>
      <c r="Q656" s="1"/>
      <c r="R656" s="1"/>
      <c r="S656" s="1"/>
      <c r="T656" s="1"/>
      <c r="U656" s="1"/>
      <c r="V656" s="1"/>
      <c r="W656" s="1"/>
      <c r="X656" s="1"/>
      <c r="Y656" s="1"/>
      <c r="Z656" s="1"/>
      <c r="AA656" s="1"/>
    </row>
    <row r="657" spans="1:27" ht="25.5" customHeight="1">
      <c r="A657" s="1"/>
      <c r="B657" s="1">
        <v>632</v>
      </c>
      <c r="C657" s="24">
        <v>0</v>
      </c>
      <c r="D657" s="24">
        <v>0</v>
      </c>
      <c r="E657" s="24">
        <v>0</v>
      </c>
      <c r="F657" s="24">
        <v>0</v>
      </c>
      <c r="G657" s="24">
        <v>0</v>
      </c>
      <c r="H657" s="24">
        <v>0</v>
      </c>
      <c r="I657" s="24">
        <v>0</v>
      </c>
      <c r="J657" s="1"/>
      <c r="K657" s="1"/>
      <c r="L657" s="1"/>
      <c r="M657" s="1"/>
      <c r="N657" s="1"/>
      <c r="O657" s="1"/>
      <c r="P657" s="1"/>
      <c r="Q657" s="1"/>
      <c r="R657" s="1"/>
      <c r="S657" s="1"/>
      <c r="T657" s="1"/>
      <c r="U657" s="1"/>
      <c r="V657" s="1"/>
      <c r="W657" s="1"/>
      <c r="X657" s="1"/>
      <c r="Y657" s="1"/>
      <c r="Z657" s="1"/>
      <c r="AA657" s="1"/>
    </row>
    <row r="658" spans="1:27" ht="25.5" customHeight="1">
      <c r="A658" s="1"/>
      <c r="B658" s="1">
        <v>633</v>
      </c>
      <c r="C658" s="24">
        <v>0</v>
      </c>
      <c r="D658" s="24">
        <v>0</v>
      </c>
      <c r="E658" s="24">
        <v>0</v>
      </c>
      <c r="F658" s="24">
        <v>0</v>
      </c>
      <c r="G658" s="24">
        <v>0</v>
      </c>
      <c r="H658" s="24">
        <v>0</v>
      </c>
      <c r="I658" s="24">
        <v>0</v>
      </c>
      <c r="J658" s="1"/>
      <c r="K658" s="1"/>
      <c r="L658" s="1"/>
      <c r="M658" s="1"/>
      <c r="N658" s="1"/>
      <c r="O658" s="1"/>
      <c r="P658" s="1"/>
      <c r="Q658" s="1"/>
      <c r="R658" s="1"/>
      <c r="S658" s="1"/>
      <c r="T658" s="1"/>
      <c r="U658" s="1"/>
      <c r="V658" s="1"/>
      <c r="W658" s="1"/>
      <c r="X658" s="1"/>
      <c r="Y658" s="1"/>
      <c r="Z658" s="1"/>
      <c r="AA658" s="1"/>
    </row>
    <row r="659" spans="1:27" ht="25.5" customHeight="1">
      <c r="A659" s="1"/>
      <c r="B659" s="1">
        <v>634</v>
      </c>
      <c r="C659" s="24">
        <v>0</v>
      </c>
      <c r="D659" s="24">
        <v>0</v>
      </c>
      <c r="E659" s="24">
        <v>0</v>
      </c>
      <c r="F659" s="24">
        <v>0</v>
      </c>
      <c r="G659" s="24">
        <v>0</v>
      </c>
      <c r="H659" s="24">
        <v>0</v>
      </c>
      <c r="I659" s="24">
        <v>0</v>
      </c>
      <c r="J659" s="1"/>
      <c r="K659" s="1"/>
      <c r="L659" s="1"/>
      <c r="M659" s="1"/>
      <c r="N659" s="1"/>
      <c r="O659" s="1"/>
      <c r="P659" s="1"/>
      <c r="Q659" s="1"/>
      <c r="R659" s="1"/>
      <c r="S659" s="1"/>
      <c r="T659" s="1"/>
      <c r="U659" s="1"/>
      <c r="V659" s="1"/>
      <c r="W659" s="1"/>
      <c r="X659" s="1"/>
      <c r="Y659" s="1"/>
      <c r="Z659" s="1"/>
      <c r="AA659" s="1"/>
    </row>
    <row r="660" spans="1:27" ht="25.5" customHeight="1">
      <c r="A660" s="1"/>
      <c r="B660" s="1">
        <v>635</v>
      </c>
      <c r="C660" s="24">
        <v>0</v>
      </c>
      <c r="D660" s="24">
        <v>0</v>
      </c>
      <c r="E660" s="24">
        <v>0</v>
      </c>
      <c r="F660" s="24">
        <v>0</v>
      </c>
      <c r="G660" s="24">
        <v>0</v>
      </c>
      <c r="H660" s="24">
        <v>0</v>
      </c>
      <c r="I660" s="24">
        <v>0</v>
      </c>
      <c r="J660" s="1"/>
      <c r="K660" s="1"/>
      <c r="L660" s="1"/>
      <c r="M660" s="1"/>
      <c r="N660" s="1"/>
      <c r="O660" s="1"/>
      <c r="P660" s="1"/>
      <c r="Q660" s="1"/>
      <c r="R660" s="1"/>
      <c r="S660" s="1"/>
      <c r="T660" s="1"/>
      <c r="U660" s="1"/>
      <c r="V660" s="1"/>
      <c r="W660" s="1"/>
      <c r="X660" s="1"/>
      <c r="Y660" s="1"/>
      <c r="Z660" s="1"/>
      <c r="AA660" s="1"/>
    </row>
    <row r="661" spans="1:27" ht="25.5" customHeight="1">
      <c r="A661" s="1"/>
      <c r="B661" s="1">
        <v>636</v>
      </c>
      <c r="C661" s="24">
        <v>0</v>
      </c>
      <c r="D661" s="24">
        <v>0</v>
      </c>
      <c r="E661" s="24">
        <v>0</v>
      </c>
      <c r="F661" s="24">
        <v>0</v>
      </c>
      <c r="G661" s="24">
        <v>0</v>
      </c>
      <c r="H661" s="24">
        <v>0</v>
      </c>
      <c r="I661" s="24">
        <v>0</v>
      </c>
      <c r="J661" s="1"/>
      <c r="K661" s="1"/>
      <c r="L661" s="1"/>
      <c r="M661" s="1"/>
      <c r="N661" s="1"/>
      <c r="O661" s="1"/>
      <c r="P661" s="1"/>
      <c r="Q661" s="1"/>
      <c r="R661" s="1"/>
      <c r="S661" s="1"/>
      <c r="T661" s="1"/>
      <c r="U661" s="1"/>
      <c r="V661" s="1"/>
      <c r="W661" s="1"/>
      <c r="X661" s="1"/>
      <c r="Y661" s="1"/>
      <c r="Z661" s="1"/>
      <c r="AA661" s="1"/>
    </row>
    <row r="662" spans="1:27" ht="25.5" customHeight="1">
      <c r="A662" s="1"/>
      <c r="B662" s="1">
        <v>637</v>
      </c>
      <c r="C662" s="24">
        <v>0</v>
      </c>
      <c r="D662" s="24">
        <v>0</v>
      </c>
      <c r="E662" s="24">
        <v>0</v>
      </c>
      <c r="F662" s="24">
        <v>0</v>
      </c>
      <c r="G662" s="24">
        <v>0</v>
      </c>
      <c r="H662" s="24">
        <v>0</v>
      </c>
      <c r="I662" s="24">
        <v>0</v>
      </c>
      <c r="J662" s="1"/>
      <c r="K662" s="1"/>
      <c r="L662" s="1"/>
      <c r="M662" s="1"/>
      <c r="N662" s="1"/>
      <c r="O662" s="1"/>
      <c r="P662" s="1"/>
      <c r="Q662" s="1"/>
      <c r="R662" s="1"/>
      <c r="S662" s="1"/>
      <c r="T662" s="1"/>
      <c r="U662" s="1"/>
      <c r="V662" s="1"/>
      <c r="W662" s="1"/>
      <c r="X662" s="1"/>
      <c r="Y662" s="1"/>
      <c r="Z662" s="1"/>
      <c r="AA662" s="1"/>
    </row>
    <row r="663" spans="1:27" ht="25.5" customHeight="1">
      <c r="A663" s="1"/>
      <c r="B663" s="1">
        <v>638</v>
      </c>
      <c r="C663" s="24">
        <v>0</v>
      </c>
      <c r="D663" s="24">
        <v>0</v>
      </c>
      <c r="E663" s="24">
        <v>0</v>
      </c>
      <c r="F663" s="24">
        <v>0</v>
      </c>
      <c r="G663" s="24">
        <v>0</v>
      </c>
      <c r="H663" s="24">
        <v>0</v>
      </c>
      <c r="I663" s="24">
        <v>0</v>
      </c>
      <c r="J663" s="1"/>
      <c r="K663" s="1"/>
      <c r="L663" s="1"/>
      <c r="M663" s="1"/>
      <c r="N663" s="1"/>
      <c r="O663" s="1"/>
      <c r="P663" s="1"/>
      <c r="Q663" s="1"/>
      <c r="R663" s="1"/>
      <c r="S663" s="1"/>
      <c r="T663" s="1"/>
      <c r="U663" s="1"/>
      <c r="V663" s="1"/>
      <c r="W663" s="1"/>
      <c r="X663" s="1"/>
      <c r="Y663" s="1"/>
      <c r="Z663" s="1"/>
      <c r="AA663" s="1"/>
    </row>
    <row r="664" spans="1:27" ht="25.5" customHeight="1">
      <c r="A664" s="1"/>
      <c r="B664" s="1">
        <v>639</v>
      </c>
      <c r="C664" s="24">
        <v>0</v>
      </c>
      <c r="D664" s="24">
        <v>0</v>
      </c>
      <c r="E664" s="24">
        <v>0</v>
      </c>
      <c r="F664" s="24">
        <v>0</v>
      </c>
      <c r="G664" s="24">
        <v>0</v>
      </c>
      <c r="H664" s="24">
        <v>0</v>
      </c>
      <c r="I664" s="24">
        <v>0</v>
      </c>
      <c r="J664" s="1"/>
      <c r="K664" s="1"/>
      <c r="L664" s="1"/>
      <c r="M664" s="1"/>
      <c r="N664" s="1"/>
      <c r="O664" s="1"/>
      <c r="P664" s="1"/>
      <c r="Q664" s="1"/>
      <c r="R664" s="1"/>
      <c r="S664" s="1"/>
      <c r="T664" s="1"/>
      <c r="U664" s="1"/>
      <c r="V664" s="1"/>
      <c r="W664" s="1"/>
      <c r="X664" s="1"/>
      <c r="Y664" s="1"/>
      <c r="Z664" s="1"/>
      <c r="AA664" s="1"/>
    </row>
    <row r="665" spans="1:27" ht="25.5" customHeight="1">
      <c r="A665" s="1"/>
      <c r="B665" s="1">
        <v>640</v>
      </c>
      <c r="C665" s="24">
        <v>0</v>
      </c>
      <c r="D665" s="24">
        <v>0</v>
      </c>
      <c r="E665" s="24">
        <v>0</v>
      </c>
      <c r="F665" s="24">
        <v>0</v>
      </c>
      <c r="G665" s="24">
        <v>0</v>
      </c>
      <c r="H665" s="24">
        <v>0</v>
      </c>
      <c r="I665" s="24">
        <v>0</v>
      </c>
      <c r="J665" s="1"/>
      <c r="K665" s="1"/>
      <c r="L665" s="1"/>
      <c r="M665" s="1"/>
      <c r="N665" s="1"/>
      <c r="O665" s="1"/>
      <c r="P665" s="1"/>
      <c r="Q665" s="1"/>
      <c r="R665" s="1"/>
      <c r="S665" s="1"/>
      <c r="T665" s="1"/>
      <c r="U665" s="1"/>
      <c r="V665" s="1"/>
      <c r="W665" s="1"/>
      <c r="X665" s="1"/>
      <c r="Y665" s="1"/>
      <c r="Z665" s="1"/>
      <c r="AA665" s="1"/>
    </row>
    <row r="666" spans="1:27" ht="25.5" customHeight="1">
      <c r="A666" s="1"/>
      <c r="B666" s="1">
        <v>641</v>
      </c>
      <c r="C666" s="24">
        <v>0</v>
      </c>
      <c r="D666" s="24">
        <v>0</v>
      </c>
      <c r="E666" s="24">
        <v>0</v>
      </c>
      <c r="F666" s="24">
        <v>0</v>
      </c>
      <c r="G666" s="24">
        <v>0</v>
      </c>
      <c r="H666" s="24">
        <v>0</v>
      </c>
      <c r="I666" s="24">
        <v>0</v>
      </c>
      <c r="J666" s="1"/>
      <c r="K666" s="1"/>
      <c r="L666" s="1"/>
      <c r="M666" s="1"/>
      <c r="N666" s="1"/>
      <c r="O666" s="1"/>
      <c r="P666" s="1"/>
      <c r="Q666" s="1"/>
      <c r="R666" s="1"/>
      <c r="S666" s="1"/>
      <c r="T666" s="1"/>
      <c r="U666" s="1"/>
      <c r="V666" s="1"/>
      <c r="W666" s="1"/>
      <c r="X666" s="1"/>
      <c r="Y666" s="1"/>
      <c r="Z666" s="1"/>
      <c r="AA666" s="1"/>
    </row>
    <row r="667" spans="1:27" ht="25.5" customHeight="1">
      <c r="A667" s="1"/>
      <c r="B667" s="1">
        <v>642</v>
      </c>
      <c r="C667" s="24">
        <v>0</v>
      </c>
      <c r="D667" s="24">
        <v>0</v>
      </c>
      <c r="E667" s="24">
        <v>0</v>
      </c>
      <c r="F667" s="24">
        <v>0</v>
      </c>
      <c r="G667" s="24">
        <v>0</v>
      </c>
      <c r="H667" s="24">
        <v>0</v>
      </c>
      <c r="I667" s="24">
        <v>0</v>
      </c>
      <c r="J667" s="1"/>
      <c r="K667" s="1"/>
      <c r="L667" s="1"/>
      <c r="M667" s="1"/>
      <c r="N667" s="1"/>
      <c r="O667" s="1"/>
      <c r="P667" s="1"/>
      <c r="Q667" s="1"/>
      <c r="R667" s="1"/>
      <c r="S667" s="1"/>
      <c r="T667" s="1"/>
      <c r="U667" s="1"/>
      <c r="V667" s="1"/>
      <c r="W667" s="1"/>
      <c r="X667" s="1"/>
      <c r="Y667" s="1"/>
      <c r="Z667" s="1"/>
      <c r="AA667" s="1"/>
    </row>
    <row r="668" spans="1:27" ht="25.5" customHeight="1">
      <c r="A668" s="1"/>
      <c r="B668" s="1">
        <v>643</v>
      </c>
      <c r="C668" s="24">
        <v>0</v>
      </c>
      <c r="D668" s="24">
        <v>0</v>
      </c>
      <c r="E668" s="24">
        <v>0</v>
      </c>
      <c r="F668" s="24">
        <v>0</v>
      </c>
      <c r="G668" s="24">
        <v>0</v>
      </c>
      <c r="H668" s="24">
        <v>0</v>
      </c>
      <c r="I668" s="24">
        <v>0</v>
      </c>
      <c r="J668" s="1"/>
      <c r="K668" s="1"/>
      <c r="L668" s="1"/>
      <c r="M668" s="1"/>
      <c r="N668" s="1"/>
      <c r="O668" s="1"/>
      <c r="P668" s="1"/>
      <c r="Q668" s="1"/>
      <c r="R668" s="1"/>
      <c r="S668" s="1"/>
      <c r="T668" s="1"/>
      <c r="U668" s="1"/>
      <c r="V668" s="1"/>
      <c r="W668" s="1"/>
      <c r="X668" s="1"/>
      <c r="Y668" s="1"/>
      <c r="Z668" s="1"/>
      <c r="AA668" s="1"/>
    </row>
    <row r="669" spans="1:27" ht="25.5" customHeight="1">
      <c r="A669" s="1"/>
      <c r="B669" s="1">
        <v>644</v>
      </c>
      <c r="C669" s="24">
        <v>0</v>
      </c>
      <c r="D669" s="24">
        <v>0</v>
      </c>
      <c r="E669" s="24">
        <v>0</v>
      </c>
      <c r="F669" s="24">
        <v>0</v>
      </c>
      <c r="G669" s="24">
        <v>0</v>
      </c>
      <c r="H669" s="24">
        <v>0</v>
      </c>
      <c r="I669" s="24">
        <v>0</v>
      </c>
      <c r="J669" s="1"/>
      <c r="K669" s="1"/>
      <c r="L669" s="1"/>
      <c r="M669" s="1"/>
      <c r="N669" s="1"/>
      <c r="O669" s="1"/>
      <c r="P669" s="1"/>
      <c r="Q669" s="1"/>
      <c r="R669" s="1"/>
      <c r="S669" s="1"/>
      <c r="T669" s="1"/>
      <c r="U669" s="1"/>
      <c r="V669" s="1"/>
      <c r="W669" s="1"/>
      <c r="X669" s="1"/>
      <c r="Y669" s="1"/>
      <c r="Z669" s="1"/>
      <c r="AA669" s="1"/>
    </row>
    <row r="670" spans="1:27" ht="25.5" customHeight="1">
      <c r="A670" s="1"/>
      <c r="B670" s="1">
        <v>645</v>
      </c>
      <c r="C670" s="24">
        <v>0</v>
      </c>
      <c r="D670" s="24">
        <v>0</v>
      </c>
      <c r="E670" s="24">
        <v>0</v>
      </c>
      <c r="F670" s="24">
        <v>0</v>
      </c>
      <c r="G670" s="24">
        <v>0</v>
      </c>
      <c r="H670" s="24">
        <v>0</v>
      </c>
      <c r="I670" s="24">
        <v>0</v>
      </c>
      <c r="J670" s="1"/>
      <c r="K670" s="1"/>
      <c r="L670" s="1"/>
      <c r="M670" s="1"/>
      <c r="N670" s="1"/>
      <c r="O670" s="1"/>
      <c r="P670" s="1"/>
      <c r="Q670" s="1"/>
      <c r="R670" s="1"/>
      <c r="S670" s="1"/>
      <c r="T670" s="1"/>
      <c r="U670" s="1"/>
      <c r="V670" s="1"/>
      <c r="W670" s="1"/>
      <c r="X670" s="1"/>
      <c r="Y670" s="1"/>
      <c r="Z670" s="1"/>
      <c r="AA670" s="1"/>
    </row>
    <row r="671" spans="1:27" ht="25.5" customHeight="1">
      <c r="A671" s="1"/>
      <c r="B671" s="1">
        <v>646</v>
      </c>
      <c r="C671" s="24">
        <v>0</v>
      </c>
      <c r="D671" s="24">
        <v>0</v>
      </c>
      <c r="E671" s="24">
        <v>0</v>
      </c>
      <c r="F671" s="24">
        <v>0</v>
      </c>
      <c r="G671" s="24">
        <v>0</v>
      </c>
      <c r="H671" s="24">
        <v>0</v>
      </c>
      <c r="I671" s="24">
        <v>0</v>
      </c>
      <c r="J671" s="1"/>
      <c r="K671" s="1"/>
      <c r="L671" s="1"/>
      <c r="M671" s="1"/>
      <c r="N671" s="1"/>
      <c r="O671" s="1"/>
      <c r="P671" s="1"/>
      <c r="Q671" s="1"/>
      <c r="R671" s="1"/>
      <c r="S671" s="1"/>
      <c r="T671" s="1"/>
      <c r="U671" s="1"/>
      <c r="V671" s="1"/>
      <c r="W671" s="1"/>
      <c r="X671" s="1"/>
      <c r="Y671" s="1"/>
      <c r="Z671" s="1"/>
      <c r="AA671" s="1"/>
    </row>
    <row r="672" spans="1:27" ht="25.5" customHeight="1">
      <c r="A672" s="1"/>
      <c r="B672" s="1">
        <v>647</v>
      </c>
      <c r="C672" s="24">
        <v>0</v>
      </c>
      <c r="D672" s="24">
        <v>0</v>
      </c>
      <c r="E672" s="24">
        <v>0</v>
      </c>
      <c r="F672" s="24">
        <v>0</v>
      </c>
      <c r="G672" s="24">
        <v>0</v>
      </c>
      <c r="H672" s="24">
        <v>0</v>
      </c>
      <c r="I672" s="24">
        <v>0</v>
      </c>
      <c r="J672" s="1"/>
      <c r="K672" s="1"/>
      <c r="L672" s="1"/>
      <c r="M672" s="1"/>
      <c r="N672" s="1"/>
      <c r="O672" s="1"/>
      <c r="P672" s="1"/>
      <c r="Q672" s="1"/>
      <c r="R672" s="1"/>
      <c r="S672" s="1"/>
      <c r="T672" s="1"/>
      <c r="U672" s="1"/>
      <c r="V672" s="1"/>
      <c r="W672" s="1"/>
      <c r="X672" s="1"/>
      <c r="Y672" s="1"/>
      <c r="Z672" s="1"/>
      <c r="AA672" s="1"/>
    </row>
    <row r="673" spans="1:27" ht="25.5" customHeight="1">
      <c r="A673" s="1"/>
      <c r="B673" s="1">
        <v>648</v>
      </c>
      <c r="C673" s="24">
        <v>0</v>
      </c>
      <c r="D673" s="24">
        <v>0</v>
      </c>
      <c r="E673" s="24">
        <v>0</v>
      </c>
      <c r="F673" s="24">
        <v>0</v>
      </c>
      <c r="G673" s="24">
        <v>0</v>
      </c>
      <c r="H673" s="24">
        <v>0</v>
      </c>
      <c r="I673" s="24">
        <v>0</v>
      </c>
      <c r="J673" s="1"/>
      <c r="K673" s="1"/>
      <c r="L673" s="1"/>
      <c r="M673" s="1"/>
      <c r="N673" s="1"/>
      <c r="O673" s="1"/>
      <c r="P673" s="1"/>
      <c r="Q673" s="1"/>
      <c r="R673" s="1"/>
      <c r="S673" s="1"/>
      <c r="T673" s="1"/>
      <c r="U673" s="1"/>
      <c r="V673" s="1"/>
      <c r="W673" s="1"/>
      <c r="X673" s="1"/>
      <c r="Y673" s="1"/>
      <c r="Z673" s="1"/>
      <c r="AA673" s="1"/>
    </row>
    <row r="674" spans="1:27" ht="25.5" customHeight="1">
      <c r="A674" s="1"/>
      <c r="B674" s="1">
        <v>649</v>
      </c>
      <c r="C674" s="24">
        <v>0</v>
      </c>
      <c r="D674" s="24">
        <v>0</v>
      </c>
      <c r="E674" s="24">
        <v>0</v>
      </c>
      <c r="F674" s="24">
        <v>0</v>
      </c>
      <c r="G674" s="24">
        <v>0</v>
      </c>
      <c r="H674" s="24">
        <v>0</v>
      </c>
      <c r="I674" s="24">
        <v>0</v>
      </c>
      <c r="J674" s="1"/>
      <c r="K674" s="1"/>
      <c r="L674" s="1"/>
      <c r="M674" s="1"/>
      <c r="N674" s="1"/>
      <c r="O674" s="1"/>
      <c r="P674" s="1"/>
      <c r="Q674" s="1"/>
      <c r="R674" s="1"/>
      <c r="S674" s="1"/>
      <c r="T674" s="1"/>
      <c r="U674" s="1"/>
      <c r="V674" s="1"/>
      <c r="W674" s="1"/>
      <c r="X674" s="1"/>
      <c r="Y674" s="1"/>
      <c r="Z674" s="1"/>
      <c r="AA674" s="1"/>
    </row>
    <row r="675" spans="1:27" ht="25.5" customHeight="1">
      <c r="A675" s="1"/>
      <c r="B675" s="1">
        <v>650</v>
      </c>
      <c r="C675" s="24">
        <v>0</v>
      </c>
      <c r="D675" s="24">
        <v>0</v>
      </c>
      <c r="E675" s="24">
        <v>0</v>
      </c>
      <c r="F675" s="24">
        <v>0</v>
      </c>
      <c r="G675" s="24">
        <v>0</v>
      </c>
      <c r="H675" s="24">
        <v>0</v>
      </c>
      <c r="I675" s="24">
        <v>0</v>
      </c>
      <c r="J675" s="1"/>
      <c r="K675" s="1"/>
      <c r="L675" s="1"/>
      <c r="M675" s="1"/>
      <c r="N675" s="1"/>
      <c r="O675" s="1"/>
      <c r="P675" s="1"/>
      <c r="Q675" s="1"/>
      <c r="R675" s="1"/>
      <c r="S675" s="1"/>
      <c r="T675" s="1"/>
      <c r="U675" s="1"/>
      <c r="V675" s="1"/>
      <c r="W675" s="1"/>
      <c r="X675" s="1"/>
      <c r="Y675" s="1"/>
      <c r="Z675" s="1"/>
      <c r="AA675" s="1"/>
    </row>
    <row r="676" spans="1:27" ht="25.5" customHeight="1">
      <c r="A676" s="1"/>
      <c r="B676" s="1">
        <v>651</v>
      </c>
      <c r="C676" s="24">
        <v>0</v>
      </c>
      <c r="D676" s="24">
        <v>0</v>
      </c>
      <c r="E676" s="24">
        <v>0</v>
      </c>
      <c r="F676" s="24">
        <v>0</v>
      </c>
      <c r="G676" s="24">
        <v>0</v>
      </c>
      <c r="H676" s="24">
        <v>0</v>
      </c>
      <c r="I676" s="24">
        <v>0</v>
      </c>
      <c r="J676" s="1"/>
      <c r="K676" s="1"/>
      <c r="L676" s="1"/>
      <c r="M676" s="1"/>
      <c r="N676" s="1"/>
      <c r="O676" s="1"/>
      <c r="P676" s="1"/>
      <c r="Q676" s="1"/>
      <c r="R676" s="1"/>
      <c r="S676" s="1"/>
      <c r="T676" s="1"/>
      <c r="U676" s="1"/>
      <c r="V676" s="1"/>
      <c r="W676" s="1"/>
      <c r="X676" s="1"/>
      <c r="Y676" s="1"/>
      <c r="Z676" s="1"/>
      <c r="AA676" s="1"/>
    </row>
    <row r="677" spans="1:27" ht="25.5" customHeight="1">
      <c r="A677" s="1"/>
      <c r="B677" s="1">
        <v>652</v>
      </c>
      <c r="C677" s="24">
        <v>0</v>
      </c>
      <c r="D677" s="24">
        <v>0</v>
      </c>
      <c r="E677" s="24">
        <v>0</v>
      </c>
      <c r="F677" s="24">
        <v>0</v>
      </c>
      <c r="G677" s="24">
        <v>0</v>
      </c>
      <c r="H677" s="24">
        <v>0</v>
      </c>
      <c r="I677" s="24">
        <v>0</v>
      </c>
      <c r="J677" s="1"/>
      <c r="K677" s="1"/>
      <c r="L677" s="1"/>
      <c r="M677" s="1"/>
      <c r="N677" s="1"/>
      <c r="O677" s="1"/>
      <c r="P677" s="1"/>
      <c r="Q677" s="1"/>
      <c r="R677" s="1"/>
      <c r="S677" s="1"/>
      <c r="T677" s="1"/>
      <c r="U677" s="1"/>
      <c r="V677" s="1"/>
      <c r="W677" s="1"/>
      <c r="X677" s="1"/>
      <c r="Y677" s="1"/>
      <c r="Z677" s="1"/>
      <c r="AA677" s="1"/>
    </row>
    <row r="678" spans="1:27" ht="25.5" customHeight="1">
      <c r="A678" s="1"/>
      <c r="B678" s="1">
        <v>653</v>
      </c>
      <c r="C678" s="24">
        <v>0</v>
      </c>
      <c r="D678" s="24">
        <v>0</v>
      </c>
      <c r="E678" s="24">
        <v>0</v>
      </c>
      <c r="F678" s="24">
        <v>0</v>
      </c>
      <c r="G678" s="24">
        <v>0</v>
      </c>
      <c r="H678" s="24">
        <v>0</v>
      </c>
      <c r="I678" s="24">
        <v>0</v>
      </c>
      <c r="J678" s="1"/>
      <c r="K678" s="1"/>
      <c r="L678" s="1"/>
      <c r="M678" s="1"/>
      <c r="N678" s="1"/>
      <c r="O678" s="1"/>
      <c r="P678" s="1"/>
      <c r="Q678" s="1"/>
      <c r="R678" s="1"/>
      <c r="S678" s="1"/>
      <c r="T678" s="1"/>
      <c r="U678" s="1"/>
      <c r="V678" s="1"/>
      <c r="W678" s="1"/>
      <c r="X678" s="1"/>
      <c r="Y678" s="1"/>
      <c r="Z678" s="1"/>
      <c r="AA678" s="1"/>
    </row>
    <row r="679" spans="1:27" ht="25.5" customHeight="1">
      <c r="A679" s="1"/>
      <c r="B679" s="1">
        <v>654</v>
      </c>
      <c r="C679" s="24">
        <v>0</v>
      </c>
      <c r="D679" s="24">
        <v>0</v>
      </c>
      <c r="E679" s="24">
        <v>0</v>
      </c>
      <c r="F679" s="24">
        <v>0</v>
      </c>
      <c r="G679" s="24">
        <v>0</v>
      </c>
      <c r="H679" s="24">
        <v>0</v>
      </c>
      <c r="I679" s="24">
        <v>0</v>
      </c>
      <c r="J679" s="1"/>
      <c r="K679" s="1"/>
      <c r="L679" s="1"/>
      <c r="M679" s="1"/>
      <c r="N679" s="1"/>
      <c r="O679" s="1"/>
      <c r="P679" s="1"/>
      <c r="Q679" s="1"/>
      <c r="R679" s="1"/>
      <c r="S679" s="1"/>
      <c r="T679" s="1"/>
      <c r="U679" s="1"/>
      <c r="V679" s="1"/>
      <c r="W679" s="1"/>
      <c r="X679" s="1"/>
      <c r="Y679" s="1"/>
      <c r="Z679" s="1"/>
      <c r="AA679" s="1"/>
    </row>
    <row r="680" spans="1:27" ht="25.5" customHeight="1">
      <c r="A680" s="1"/>
      <c r="B680" s="1">
        <v>655</v>
      </c>
      <c r="C680" s="24">
        <v>0</v>
      </c>
      <c r="D680" s="24">
        <v>0</v>
      </c>
      <c r="E680" s="24">
        <v>0</v>
      </c>
      <c r="F680" s="24">
        <v>0</v>
      </c>
      <c r="G680" s="24">
        <v>0</v>
      </c>
      <c r="H680" s="24">
        <v>0</v>
      </c>
      <c r="I680" s="24">
        <v>0</v>
      </c>
      <c r="J680" s="1"/>
      <c r="K680" s="1"/>
      <c r="L680" s="1"/>
      <c r="M680" s="1"/>
      <c r="N680" s="1"/>
      <c r="O680" s="1"/>
      <c r="P680" s="1"/>
      <c r="Q680" s="1"/>
      <c r="R680" s="1"/>
      <c r="S680" s="1"/>
      <c r="T680" s="1"/>
      <c r="U680" s="1"/>
      <c r="V680" s="1"/>
      <c r="W680" s="1"/>
      <c r="X680" s="1"/>
      <c r="Y680" s="1"/>
      <c r="Z680" s="1"/>
      <c r="AA680" s="1"/>
    </row>
    <row r="681" spans="1:27" ht="25.5" customHeight="1">
      <c r="A681" s="1"/>
      <c r="B681" s="1">
        <v>656</v>
      </c>
      <c r="C681" s="24">
        <v>0</v>
      </c>
      <c r="D681" s="24">
        <v>0</v>
      </c>
      <c r="E681" s="24">
        <v>0</v>
      </c>
      <c r="F681" s="24">
        <v>0</v>
      </c>
      <c r="G681" s="24">
        <v>0</v>
      </c>
      <c r="H681" s="24">
        <v>0</v>
      </c>
      <c r="I681" s="24">
        <v>0</v>
      </c>
      <c r="J681" s="1"/>
      <c r="K681" s="1"/>
      <c r="L681" s="1"/>
      <c r="M681" s="1"/>
      <c r="N681" s="1"/>
      <c r="O681" s="1"/>
      <c r="P681" s="1"/>
      <c r="Q681" s="1"/>
      <c r="R681" s="1"/>
      <c r="S681" s="1"/>
      <c r="T681" s="1"/>
      <c r="U681" s="1"/>
      <c r="V681" s="1"/>
      <c r="W681" s="1"/>
      <c r="X681" s="1"/>
      <c r="Y681" s="1"/>
      <c r="Z681" s="1"/>
      <c r="AA681" s="1"/>
    </row>
    <row r="682" spans="1:27" ht="25.5" customHeight="1">
      <c r="A682" s="1"/>
      <c r="B682" s="1">
        <v>657</v>
      </c>
      <c r="C682" s="24">
        <v>0</v>
      </c>
      <c r="D682" s="24">
        <v>0</v>
      </c>
      <c r="E682" s="24">
        <v>0</v>
      </c>
      <c r="F682" s="24">
        <v>0</v>
      </c>
      <c r="G682" s="24">
        <v>0</v>
      </c>
      <c r="H682" s="24">
        <v>0</v>
      </c>
      <c r="I682" s="24">
        <v>0</v>
      </c>
      <c r="J682" s="1"/>
      <c r="K682" s="1"/>
      <c r="L682" s="1"/>
      <c r="M682" s="1"/>
      <c r="N682" s="1"/>
      <c r="O682" s="1"/>
      <c r="P682" s="1"/>
      <c r="Q682" s="1"/>
      <c r="R682" s="1"/>
      <c r="S682" s="1"/>
      <c r="T682" s="1"/>
      <c r="U682" s="1"/>
      <c r="V682" s="1"/>
      <c r="W682" s="1"/>
      <c r="X682" s="1"/>
      <c r="Y682" s="1"/>
      <c r="Z682" s="1"/>
      <c r="AA682" s="1"/>
    </row>
    <row r="683" spans="1:27" ht="25.5" customHeight="1">
      <c r="A683" s="1"/>
      <c r="B683" s="1">
        <v>658</v>
      </c>
      <c r="C683" s="24">
        <v>0</v>
      </c>
      <c r="D683" s="24">
        <v>0</v>
      </c>
      <c r="E683" s="24">
        <v>0</v>
      </c>
      <c r="F683" s="24">
        <v>0</v>
      </c>
      <c r="G683" s="24">
        <v>0</v>
      </c>
      <c r="H683" s="24">
        <v>0</v>
      </c>
      <c r="I683" s="24">
        <v>0</v>
      </c>
      <c r="J683" s="1"/>
      <c r="K683" s="1"/>
      <c r="L683" s="1"/>
      <c r="M683" s="1"/>
      <c r="N683" s="1"/>
      <c r="O683" s="1"/>
      <c r="P683" s="1"/>
      <c r="Q683" s="1"/>
      <c r="R683" s="1"/>
      <c r="S683" s="1"/>
      <c r="T683" s="1"/>
      <c r="U683" s="1"/>
      <c r="V683" s="1"/>
      <c r="W683" s="1"/>
      <c r="X683" s="1"/>
      <c r="Y683" s="1"/>
      <c r="Z683" s="1"/>
      <c r="AA683" s="1"/>
    </row>
    <row r="684" spans="1:27" ht="25.5" customHeight="1">
      <c r="A684" s="1"/>
      <c r="B684" s="1">
        <v>659</v>
      </c>
      <c r="C684" s="24">
        <v>0</v>
      </c>
      <c r="D684" s="24">
        <v>0</v>
      </c>
      <c r="E684" s="24">
        <v>0</v>
      </c>
      <c r="F684" s="24">
        <v>0</v>
      </c>
      <c r="G684" s="24">
        <v>0</v>
      </c>
      <c r="H684" s="24">
        <v>0</v>
      </c>
      <c r="I684" s="24">
        <v>0</v>
      </c>
      <c r="J684" s="1"/>
      <c r="K684" s="1"/>
      <c r="L684" s="1"/>
      <c r="M684" s="1"/>
      <c r="N684" s="1"/>
      <c r="O684" s="1"/>
      <c r="P684" s="1"/>
      <c r="Q684" s="1"/>
      <c r="R684" s="1"/>
      <c r="S684" s="1"/>
      <c r="T684" s="1"/>
      <c r="U684" s="1"/>
      <c r="V684" s="1"/>
      <c r="W684" s="1"/>
      <c r="X684" s="1"/>
      <c r="Y684" s="1"/>
      <c r="Z684" s="1"/>
      <c r="AA684" s="1"/>
    </row>
    <row r="685" spans="1:27" ht="25.5" customHeight="1">
      <c r="A685" s="1"/>
      <c r="B685" s="1">
        <v>660</v>
      </c>
      <c r="C685" s="24">
        <v>0</v>
      </c>
      <c r="D685" s="24">
        <v>0</v>
      </c>
      <c r="E685" s="24">
        <v>0</v>
      </c>
      <c r="F685" s="24">
        <v>0</v>
      </c>
      <c r="G685" s="24">
        <v>0</v>
      </c>
      <c r="H685" s="24">
        <v>0</v>
      </c>
      <c r="I685" s="24">
        <v>0</v>
      </c>
      <c r="J685" s="1"/>
      <c r="K685" s="1"/>
      <c r="L685" s="1"/>
      <c r="M685" s="1"/>
      <c r="N685" s="1"/>
      <c r="O685" s="1"/>
      <c r="P685" s="1"/>
      <c r="Q685" s="1"/>
      <c r="R685" s="1"/>
      <c r="S685" s="1"/>
      <c r="T685" s="1"/>
      <c r="U685" s="1"/>
      <c r="V685" s="1"/>
      <c r="W685" s="1"/>
      <c r="X685" s="1"/>
      <c r="Y685" s="1"/>
      <c r="Z685" s="1"/>
      <c r="AA685" s="1"/>
    </row>
    <row r="686" spans="1:27" ht="25.5" customHeight="1">
      <c r="A686" s="1"/>
      <c r="B686" s="1">
        <v>661</v>
      </c>
      <c r="C686" s="24">
        <v>0</v>
      </c>
      <c r="D686" s="24">
        <v>0</v>
      </c>
      <c r="E686" s="24">
        <v>0</v>
      </c>
      <c r="F686" s="24">
        <v>0</v>
      </c>
      <c r="G686" s="24">
        <v>0</v>
      </c>
      <c r="H686" s="24">
        <v>0</v>
      </c>
      <c r="I686" s="24">
        <v>0</v>
      </c>
      <c r="J686" s="1"/>
      <c r="K686" s="1"/>
      <c r="L686" s="1"/>
      <c r="M686" s="1"/>
      <c r="N686" s="1"/>
      <c r="O686" s="1"/>
      <c r="P686" s="1"/>
      <c r="Q686" s="1"/>
      <c r="R686" s="1"/>
      <c r="S686" s="1"/>
      <c r="T686" s="1"/>
      <c r="U686" s="1"/>
      <c r="V686" s="1"/>
      <c r="W686" s="1"/>
      <c r="X686" s="1"/>
      <c r="Y686" s="1"/>
      <c r="Z686" s="1"/>
      <c r="AA686" s="1"/>
    </row>
    <row r="687" spans="1:27" ht="25.5" customHeight="1">
      <c r="A687" s="1"/>
      <c r="B687" s="1">
        <v>662</v>
      </c>
      <c r="C687" s="24">
        <v>0</v>
      </c>
      <c r="D687" s="24">
        <v>0</v>
      </c>
      <c r="E687" s="24">
        <v>0</v>
      </c>
      <c r="F687" s="24">
        <v>0</v>
      </c>
      <c r="G687" s="24">
        <v>0</v>
      </c>
      <c r="H687" s="24">
        <v>0</v>
      </c>
      <c r="I687" s="24">
        <v>0</v>
      </c>
      <c r="J687" s="1"/>
      <c r="K687" s="1"/>
      <c r="L687" s="1"/>
      <c r="M687" s="1"/>
      <c r="N687" s="1"/>
      <c r="O687" s="1"/>
      <c r="P687" s="1"/>
      <c r="Q687" s="1"/>
      <c r="R687" s="1"/>
      <c r="S687" s="1"/>
      <c r="T687" s="1"/>
      <c r="U687" s="1"/>
      <c r="V687" s="1"/>
      <c r="W687" s="1"/>
      <c r="X687" s="1"/>
      <c r="Y687" s="1"/>
      <c r="Z687" s="1"/>
      <c r="AA687" s="1"/>
    </row>
    <row r="688" spans="1:27" ht="25.5" customHeight="1">
      <c r="A688" s="1"/>
      <c r="B688" s="1">
        <v>663</v>
      </c>
      <c r="C688" s="24">
        <v>0</v>
      </c>
      <c r="D688" s="24">
        <v>0</v>
      </c>
      <c r="E688" s="24">
        <v>0</v>
      </c>
      <c r="F688" s="24">
        <v>0</v>
      </c>
      <c r="G688" s="24">
        <v>0</v>
      </c>
      <c r="H688" s="24">
        <v>0</v>
      </c>
      <c r="I688" s="24">
        <v>0</v>
      </c>
      <c r="J688" s="1"/>
      <c r="K688" s="1"/>
      <c r="L688" s="1"/>
      <c r="M688" s="1"/>
      <c r="N688" s="1"/>
      <c r="O688" s="1"/>
      <c r="P688" s="1"/>
      <c r="Q688" s="1"/>
      <c r="R688" s="1"/>
      <c r="S688" s="1"/>
      <c r="T688" s="1"/>
      <c r="U688" s="1"/>
      <c r="V688" s="1"/>
      <c r="W688" s="1"/>
      <c r="X688" s="1"/>
      <c r="Y688" s="1"/>
      <c r="Z688" s="1"/>
      <c r="AA688" s="1"/>
    </row>
    <row r="689" spans="1:27" ht="25.5" customHeight="1">
      <c r="A689" s="1"/>
      <c r="B689" s="1">
        <v>664</v>
      </c>
      <c r="C689" s="24">
        <v>0</v>
      </c>
      <c r="D689" s="24">
        <v>0</v>
      </c>
      <c r="E689" s="24">
        <v>0</v>
      </c>
      <c r="F689" s="24">
        <v>0</v>
      </c>
      <c r="G689" s="24">
        <v>0</v>
      </c>
      <c r="H689" s="24">
        <v>0</v>
      </c>
      <c r="I689" s="24">
        <v>0</v>
      </c>
      <c r="J689" s="1"/>
      <c r="K689" s="1"/>
      <c r="L689" s="1"/>
      <c r="M689" s="1"/>
      <c r="N689" s="1"/>
      <c r="O689" s="1"/>
      <c r="P689" s="1"/>
      <c r="Q689" s="1"/>
      <c r="R689" s="1"/>
      <c r="S689" s="1"/>
      <c r="T689" s="1"/>
      <c r="U689" s="1"/>
      <c r="V689" s="1"/>
      <c r="W689" s="1"/>
      <c r="X689" s="1"/>
      <c r="Y689" s="1"/>
      <c r="Z689" s="1"/>
      <c r="AA689" s="1"/>
    </row>
    <row r="690" spans="1:27" ht="25.5" customHeight="1">
      <c r="A690" s="1"/>
      <c r="B690" s="1">
        <v>665</v>
      </c>
      <c r="C690" s="24">
        <v>0</v>
      </c>
      <c r="D690" s="24">
        <v>0</v>
      </c>
      <c r="E690" s="24">
        <v>0</v>
      </c>
      <c r="F690" s="24">
        <v>0</v>
      </c>
      <c r="G690" s="24">
        <v>0</v>
      </c>
      <c r="H690" s="24">
        <v>0</v>
      </c>
      <c r="I690" s="24">
        <v>0</v>
      </c>
      <c r="J690" s="1"/>
      <c r="K690" s="1"/>
      <c r="L690" s="1"/>
      <c r="M690" s="1"/>
      <c r="N690" s="1"/>
      <c r="O690" s="1"/>
      <c r="P690" s="1"/>
      <c r="Q690" s="1"/>
      <c r="R690" s="1"/>
      <c r="S690" s="1"/>
      <c r="T690" s="1"/>
      <c r="U690" s="1"/>
      <c r="V690" s="1"/>
      <c r="W690" s="1"/>
      <c r="X690" s="1"/>
      <c r="Y690" s="1"/>
      <c r="Z690" s="1"/>
      <c r="AA690" s="1"/>
    </row>
    <row r="691" spans="1:27" ht="25.5" customHeight="1">
      <c r="A691" s="1"/>
      <c r="B691" s="1">
        <v>666</v>
      </c>
      <c r="C691" s="24">
        <v>0</v>
      </c>
      <c r="D691" s="24">
        <v>0</v>
      </c>
      <c r="E691" s="24">
        <v>0</v>
      </c>
      <c r="F691" s="24">
        <v>0</v>
      </c>
      <c r="G691" s="24">
        <v>0</v>
      </c>
      <c r="H691" s="24">
        <v>0</v>
      </c>
      <c r="I691" s="24">
        <v>0</v>
      </c>
      <c r="J691" s="1"/>
      <c r="K691" s="1"/>
      <c r="L691" s="1"/>
      <c r="M691" s="1"/>
      <c r="N691" s="1"/>
      <c r="O691" s="1"/>
      <c r="P691" s="1"/>
      <c r="Q691" s="1"/>
      <c r="R691" s="1"/>
      <c r="S691" s="1"/>
      <c r="T691" s="1"/>
      <c r="U691" s="1"/>
      <c r="V691" s="1"/>
      <c r="W691" s="1"/>
      <c r="X691" s="1"/>
      <c r="Y691" s="1"/>
      <c r="Z691" s="1"/>
      <c r="AA691" s="1"/>
    </row>
    <row r="692" spans="1:27" ht="25.5" customHeight="1">
      <c r="A692" s="1"/>
      <c r="B692" s="1">
        <v>667</v>
      </c>
      <c r="C692" s="24">
        <v>0</v>
      </c>
      <c r="D692" s="24">
        <v>0</v>
      </c>
      <c r="E692" s="24">
        <v>0</v>
      </c>
      <c r="F692" s="24">
        <v>0</v>
      </c>
      <c r="G692" s="24">
        <v>0</v>
      </c>
      <c r="H692" s="24">
        <v>0</v>
      </c>
      <c r="I692" s="24">
        <v>0</v>
      </c>
      <c r="J692" s="1"/>
      <c r="K692" s="1"/>
      <c r="L692" s="1"/>
      <c r="M692" s="1"/>
      <c r="N692" s="1"/>
      <c r="O692" s="1"/>
      <c r="P692" s="1"/>
      <c r="Q692" s="1"/>
      <c r="R692" s="1"/>
      <c r="S692" s="1"/>
      <c r="T692" s="1"/>
      <c r="U692" s="1"/>
      <c r="V692" s="1"/>
      <c r="W692" s="1"/>
      <c r="X692" s="1"/>
      <c r="Y692" s="1"/>
      <c r="Z692" s="1"/>
      <c r="AA692" s="1"/>
    </row>
    <row r="693" spans="1:27" ht="25.5" customHeight="1">
      <c r="A693" s="1"/>
      <c r="B693" s="1">
        <v>668</v>
      </c>
      <c r="C693" s="24">
        <v>0</v>
      </c>
      <c r="D693" s="24">
        <v>0</v>
      </c>
      <c r="E693" s="24">
        <v>0</v>
      </c>
      <c r="F693" s="24">
        <v>0</v>
      </c>
      <c r="G693" s="24">
        <v>0</v>
      </c>
      <c r="H693" s="24">
        <v>0</v>
      </c>
      <c r="I693" s="24">
        <v>0</v>
      </c>
      <c r="J693" s="1"/>
      <c r="K693" s="1"/>
      <c r="L693" s="1"/>
      <c r="M693" s="1"/>
      <c r="N693" s="1"/>
      <c r="O693" s="1"/>
      <c r="P693" s="1"/>
      <c r="Q693" s="1"/>
      <c r="R693" s="1"/>
      <c r="S693" s="1"/>
      <c r="T693" s="1"/>
      <c r="U693" s="1"/>
      <c r="V693" s="1"/>
      <c r="W693" s="1"/>
      <c r="X693" s="1"/>
      <c r="Y693" s="1"/>
      <c r="Z693" s="1"/>
      <c r="AA693" s="1"/>
    </row>
    <row r="694" spans="1:27" ht="25.5" customHeight="1">
      <c r="A694" s="1"/>
      <c r="B694" s="1">
        <v>669</v>
      </c>
      <c r="C694" s="24">
        <v>0</v>
      </c>
      <c r="D694" s="24">
        <v>0</v>
      </c>
      <c r="E694" s="24">
        <v>0</v>
      </c>
      <c r="F694" s="24">
        <v>0</v>
      </c>
      <c r="G694" s="24">
        <v>0</v>
      </c>
      <c r="H694" s="24">
        <v>0</v>
      </c>
      <c r="I694" s="24">
        <v>0</v>
      </c>
      <c r="J694" s="1"/>
      <c r="K694" s="1"/>
      <c r="L694" s="1"/>
      <c r="M694" s="1"/>
      <c r="N694" s="1"/>
      <c r="O694" s="1"/>
      <c r="P694" s="1"/>
      <c r="Q694" s="1"/>
      <c r="R694" s="1"/>
      <c r="S694" s="1"/>
      <c r="T694" s="1"/>
      <c r="U694" s="1"/>
      <c r="V694" s="1"/>
      <c r="W694" s="1"/>
      <c r="X694" s="1"/>
      <c r="Y694" s="1"/>
      <c r="Z694" s="1"/>
      <c r="AA694" s="1"/>
    </row>
    <row r="695" spans="1:27" ht="25.5" customHeight="1">
      <c r="A695" s="1"/>
      <c r="B695" s="1">
        <v>670</v>
      </c>
      <c r="C695" s="24">
        <v>0</v>
      </c>
      <c r="D695" s="24">
        <v>0</v>
      </c>
      <c r="E695" s="24">
        <v>0</v>
      </c>
      <c r="F695" s="24">
        <v>0</v>
      </c>
      <c r="G695" s="24">
        <v>0</v>
      </c>
      <c r="H695" s="24">
        <v>0</v>
      </c>
      <c r="I695" s="24">
        <v>0</v>
      </c>
      <c r="J695" s="1"/>
      <c r="K695" s="1"/>
      <c r="L695" s="1"/>
      <c r="M695" s="1"/>
      <c r="N695" s="1"/>
      <c r="O695" s="1"/>
      <c r="P695" s="1"/>
      <c r="Q695" s="1"/>
      <c r="R695" s="1"/>
      <c r="S695" s="1"/>
      <c r="T695" s="1"/>
      <c r="U695" s="1"/>
      <c r="V695" s="1"/>
      <c r="W695" s="1"/>
      <c r="X695" s="1"/>
      <c r="Y695" s="1"/>
      <c r="Z695" s="1"/>
      <c r="AA695" s="1"/>
    </row>
    <row r="696" spans="1:27" ht="25.5" customHeight="1">
      <c r="A696" s="1"/>
      <c r="B696" s="1">
        <v>671</v>
      </c>
      <c r="C696" s="24">
        <v>0</v>
      </c>
      <c r="D696" s="24">
        <v>0</v>
      </c>
      <c r="E696" s="24">
        <v>0</v>
      </c>
      <c r="F696" s="24">
        <v>0</v>
      </c>
      <c r="G696" s="24">
        <v>0</v>
      </c>
      <c r="H696" s="24">
        <v>0</v>
      </c>
      <c r="I696" s="24">
        <v>0</v>
      </c>
      <c r="J696" s="1"/>
      <c r="K696" s="1"/>
      <c r="L696" s="1"/>
      <c r="M696" s="1"/>
      <c r="N696" s="1"/>
      <c r="O696" s="1"/>
      <c r="P696" s="1"/>
      <c r="Q696" s="1"/>
      <c r="R696" s="1"/>
      <c r="S696" s="1"/>
      <c r="T696" s="1"/>
      <c r="U696" s="1"/>
      <c r="V696" s="1"/>
      <c r="W696" s="1"/>
      <c r="X696" s="1"/>
      <c r="Y696" s="1"/>
      <c r="Z696" s="1"/>
      <c r="AA696" s="1"/>
    </row>
    <row r="697" spans="1:27" ht="25.5" customHeight="1">
      <c r="A697" s="1"/>
      <c r="B697" s="1">
        <v>672</v>
      </c>
      <c r="C697" s="24">
        <v>0</v>
      </c>
      <c r="D697" s="24">
        <v>0</v>
      </c>
      <c r="E697" s="24">
        <v>0</v>
      </c>
      <c r="F697" s="24">
        <v>0</v>
      </c>
      <c r="G697" s="24">
        <v>0</v>
      </c>
      <c r="H697" s="24">
        <v>0</v>
      </c>
      <c r="I697" s="24">
        <v>0</v>
      </c>
      <c r="J697" s="1"/>
      <c r="K697" s="1"/>
      <c r="L697" s="1"/>
      <c r="M697" s="1"/>
      <c r="N697" s="1"/>
      <c r="O697" s="1"/>
      <c r="P697" s="1"/>
      <c r="Q697" s="1"/>
      <c r="R697" s="1"/>
      <c r="S697" s="1"/>
      <c r="T697" s="1"/>
      <c r="U697" s="1"/>
      <c r="V697" s="1"/>
      <c r="W697" s="1"/>
      <c r="X697" s="1"/>
      <c r="Y697" s="1"/>
      <c r="Z697" s="1"/>
      <c r="AA697" s="1"/>
    </row>
    <row r="698" spans="1:27" ht="25.5" customHeight="1">
      <c r="A698" s="1"/>
      <c r="B698" s="1">
        <v>673</v>
      </c>
      <c r="C698" s="24">
        <v>0</v>
      </c>
      <c r="D698" s="24">
        <v>0</v>
      </c>
      <c r="E698" s="24">
        <v>0</v>
      </c>
      <c r="F698" s="24">
        <v>0</v>
      </c>
      <c r="G698" s="24">
        <v>0</v>
      </c>
      <c r="H698" s="24">
        <v>0</v>
      </c>
      <c r="I698" s="24">
        <v>0</v>
      </c>
      <c r="J698" s="1"/>
      <c r="K698" s="1"/>
      <c r="L698" s="1"/>
      <c r="M698" s="1"/>
      <c r="N698" s="1"/>
      <c r="O698" s="1"/>
      <c r="P698" s="1"/>
      <c r="Q698" s="1"/>
      <c r="R698" s="1"/>
      <c r="S698" s="1"/>
      <c r="T698" s="1"/>
      <c r="U698" s="1"/>
      <c r="V698" s="1"/>
      <c r="W698" s="1"/>
      <c r="X698" s="1"/>
      <c r="Y698" s="1"/>
      <c r="Z698" s="1"/>
      <c r="AA698" s="1"/>
    </row>
    <row r="699" spans="1:27" ht="25.5" customHeight="1">
      <c r="A699" s="1"/>
      <c r="B699" s="1">
        <v>674</v>
      </c>
      <c r="C699" s="24">
        <v>0</v>
      </c>
      <c r="D699" s="24">
        <v>0</v>
      </c>
      <c r="E699" s="24">
        <v>0</v>
      </c>
      <c r="F699" s="24">
        <v>0</v>
      </c>
      <c r="G699" s="24">
        <v>0</v>
      </c>
      <c r="H699" s="24">
        <v>0</v>
      </c>
      <c r="I699" s="24">
        <v>0</v>
      </c>
      <c r="J699" s="1"/>
      <c r="K699" s="1"/>
      <c r="L699" s="1"/>
      <c r="M699" s="1"/>
      <c r="N699" s="1"/>
      <c r="O699" s="1"/>
      <c r="P699" s="1"/>
      <c r="Q699" s="1"/>
      <c r="R699" s="1"/>
      <c r="S699" s="1"/>
      <c r="T699" s="1"/>
      <c r="U699" s="1"/>
      <c r="V699" s="1"/>
      <c r="W699" s="1"/>
      <c r="X699" s="1"/>
      <c r="Y699" s="1"/>
      <c r="Z699" s="1"/>
      <c r="AA699" s="1"/>
    </row>
    <row r="700" spans="1:27" ht="25.5" customHeight="1">
      <c r="A700" s="1"/>
      <c r="B700" s="1">
        <v>675</v>
      </c>
      <c r="C700" s="24">
        <v>0</v>
      </c>
      <c r="D700" s="24">
        <v>0</v>
      </c>
      <c r="E700" s="24">
        <v>0</v>
      </c>
      <c r="F700" s="24">
        <v>0</v>
      </c>
      <c r="G700" s="24">
        <v>0</v>
      </c>
      <c r="H700" s="24">
        <v>0</v>
      </c>
      <c r="I700" s="24">
        <v>0</v>
      </c>
      <c r="J700" s="1"/>
      <c r="K700" s="1"/>
      <c r="L700" s="1"/>
      <c r="M700" s="1"/>
      <c r="N700" s="1"/>
      <c r="O700" s="1"/>
      <c r="P700" s="1"/>
      <c r="Q700" s="1"/>
      <c r="R700" s="1"/>
      <c r="S700" s="1"/>
      <c r="T700" s="1"/>
      <c r="U700" s="1"/>
      <c r="V700" s="1"/>
      <c r="W700" s="1"/>
      <c r="X700" s="1"/>
      <c r="Y700" s="1"/>
      <c r="Z700" s="1"/>
      <c r="AA700" s="1"/>
    </row>
    <row r="701" spans="1:27" ht="25.5" customHeight="1">
      <c r="A701" s="1"/>
      <c r="B701" s="1">
        <v>676</v>
      </c>
      <c r="C701" s="24">
        <v>0</v>
      </c>
      <c r="D701" s="24">
        <v>0</v>
      </c>
      <c r="E701" s="24">
        <v>0</v>
      </c>
      <c r="F701" s="24">
        <v>0</v>
      </c>
      <c r="G701" s="24">
        <v>0</v>
      </c>
      <c r="H701" s="24">
        <v>0</v>
      </c>
      <c r="I701" s="24">
        <v>0</v>
      </c>
      <c r="J701" s="1"/>
      <c r="K701" s="1"/>
      <c r="L701" s="1"/>
      <c r="M701" s="1"/>
      <c r="N701" s="1"/>
      <c r="O701" s="1"/>
      <c r="P701" s="1"/>
      <c r="Q701" s="1"/>
      <c r="R701" s="1"/>
      <c r="S701" s="1"/>
      <c r="T701" s="1"/>
      <c r="U701" s="1"/>
      <c r="V701" s="1"/>
      <c r="W701" s="1"/>
      <c r="X701" s="1"/>
      <c r="Y701" s="1"/>
      <c r="Z701" s="1"/>
      <c r="AA701" s="1"/>
    </row>
    <row r="702" spans="1:27" ht="25.5" customHeight="1">
      <c r="A702" s="1"/>
      <c r="B702" s="1">
        <v>677</v>
      </c>
      <c r="C702" s="24">
        <v>0</v>
      </c>
      <c r="D702" s="24">
        <v>0</v>
      </c>
      <c r="E702" s="24">
        <v>0</v>
      </c>
      <c r="F702" s="24">
        <v>0</v>
      </c>
      <c r="G702" s="24">
        <v>0</v>
      </c>
      <c r="H702" s="24">
        <v>0</v>
      </c>
      <c r="I702" s="24">
        <v>0</v>
      </c>
      <c r="J702" s="1"/>
      <c r="K702" s="1"/>
      <c r="L702" s="1"/>
      <c r="M702" s="1"/>
      <c r="N702" s="1"/>
      <c r="O702" s="1"/>
      <c r="P702" s="1"/>
      <c r="Q702" s="1"/>
      <c r="R702" s="1"/>
      <c r="S702" s="1"/>
      <c r="T702" s="1"/>
      <c r="U702" s="1"/>
      <c r="V702" s="1"/>
      <c r="W702" s="1"/>
      <c r="X702" s="1"/>
      <c r="Y702" s="1"/>
      <c r="Z702" s="1"/>
      <c r="AA702" s="1"/>
    </row>
    <row r="703" spans="1:27" ht="25.5" customHeight="1">
      <c r="A703" s="1"/>
      <c r="B703" s="1">
        <v>678</v>
      </c>
      <c r="C703" s="24">
        <v>0</v>
      </c>
      <c r="D703" s="24">
        <v>0</v>
      </c>
      <c r="E703" s="24">
        <v>0</v>
      </c>
      <c r="F703" s="24">
        <v>0</v>
      </c>
      <c r="G703" s="24">
        <v>0</v>
      </c>
      <c r="H703" s="24">
        <v>0</v>
      </c>
      <c r="I703" s="24">
        <v>0</v>
      </c>
      <c r="J703" s="1"/>
      <c r="K703" s="1"/>
      <c r="L703" s="1"/>
      <c r="M703" s="1"/>
      <c r="N703" s="1"/>
      <c r="O703" s="1"/>
      <c r="P703" s="1"/>
      <c r="Q703" s="1"/>
      <c r="R703" s="1"/>
      <c r="S703" s="1"/>
      <c r="T703" s="1"/>
      <c r="U703" s="1"/>
      <c r="V703" s="1"/>
      <c r="W703" s="1"/>
      <c r="X703" s="1"/>
      <c r="Y703" s="1"/>
      <c r="Z703" s="1"/>
      <c r="AA703" s="1"/>
    </row>
    <row r="704" spans="1:27" ht="25.5" customHeight="1">
      <c r="A704" s="1"/>
      <c r="B704" s="1">
        <v>679</v>
      </c>
      <c r="C704" s="24">
        <v>0</v>
      </c>
      <c r="D704" s="24">
        <v>0</v>
      </c>
      <c r="E704" s="24">
        <v>0</v>
      </c>
      <c r="F704" s="24">
        <v>0</v>
      </c>
      <c r="G704" s="24">
        <v>0</v>
      </c>
      <c r="H704" s="24">
        <v>0</v>
      </c>
      <c r="I704" s="24">
        <v>0</v>
      </c>
      <c r="J704" s="1"/>
      <c r="K704" s="1"/>
      <c r="L704" s="1"/>
      <c r="M704" s="1"/>
      <c r="N704" s="1"/>
      <c r="O704" s="1"/>
      <c r="P704" s="1"/>
      <c r="Q704" s="1"/>
      <c r="R704" s="1"/>
      <c r="S704" s="1"/>
      <c r="T704" s="1"/>
      <c r="U704" s="1"/>
      <c r="V704" s="1"/>
      <c r="W704" s="1"/>
      <c r="X704" s="1"/>
      <c r="Y704" s="1"/>
      <c r="Z704" s="1"/>
      <c r="AA704" s="1"/>
    </row>
    <row r="705" spans="1:27" ht="25.5" customHeight="1">
      <c r="A705" s="1"/>
      <c r="B705" s="1">
        <v>680</v>
      </c>
      <c r="C705" s="24">
        <v>0</v>
      </c>
      <c r="D705" s="24">
        <v>0</v>
      </c>
      <c r="E705" s="24">
        <v>0</v>
      </c>
      <c r="F705" s="24">
        <v>0</v>
      </c>
      <c r="G705" s="24">
        <v>0</v>
      </c>
      <c r="H705" s="24">
        <v>0</v>
      </c>
      <c r="I705" s="24">
        <v>0</v>
      </c>
      <c r="J705" s="1"/>
      <c r="K705" s="1"/>
      <c r="L705" s="1"/>
      <c r="M705" s="1"/>
      <c r="N705" s="1"/>
      <c r="O705" s="1"/>
      <c r="P705" s="1"/>
      <c r="Q705" s="1"/>
      <c r="R705" s="1"/>
      <c r="S705" s="1"/>
      <c r="T705" s="1"/>
      <c r="U705" s="1"/>
      <c r="V705" s="1"/>
      <c r="W705" s="1"/>
      <c r="X705" s="1"/>
      <c r="Y705" s="1"/>
      <c r="Z705" s="1"/>
      <c r="AA705" s="1"/>
    </row>
    <row r="706" spans="1:27" ht="25.5" customHeight="1">
      <c r="A706" s="1"/>
      <c r="B706" s="1">
        <v>681</v>
      </c>
      <c r="C706" s="24">
        <v>0</v>
      </c>
      <c r="D706" s="24">
        <v>0</v>
      </c>
      <c r="E706" s="24">
        <v>0</v>
      </c>
      <c r="F706" s="24">
        <v>0</v>
      </c>
      <c r="G706" s="24">
        <v>0</v>
      </c>
      <c r="H706" s="24">
        <v>0</v>
      </c>
      <c r="I706" s="24">
        <v>0</v>
      </c>
      <c r="J706" s="1"/>
      <c r="K706" s="1"/>
      <c r="L706" s="1"/>
      <c r="M706" s="1"/>
      <c r="N706" s="1"/>
      <c r="O706" s="1"/>
      <c r="P706" s="1"/>
      <c r="Q706" s="1"/>
      <c r="R706" s="1"/>
      <c r="S706" s="1"/>
      <c r="T706" s="1"/>
      <c r="U706" s="1"/>
      <c r="V706" s="1"/>
      <c r="W706" s="1"/>
      <c r="X706" s="1"/>
      <c r="Y706" s="1"/>
      <c r="Z706" s="1"/>
      <c r="AA706" s="1"/>
    </row>
    <row r="707" spans="1:27" ht="25.5" customHeight="1">
      <c r="A707" s="1"/>
      <c r="B707" s="1">
        <v>682</v>
      </c>
      <c r="C707" s="24">
        <v>0</v>
      </c>
      <c r="D707" s="24">
        <v>0</v>
      </c>
      <c r="E707" s="24">
        <v>0</v>
      </c>
      <c r="F707" s="24">
        <v>0</v>
      </c>
      <c r="G707" s="24">
        <v>0</v>
      </c>
      <c r="H707" s="24">
        <v>0</v>
      </c>
      <c r="I707" s="24">
        <v>0</v>
      </c>
      <c r="J707" s="1"/>
      <c r="K707" s="1"/>
      <c r="L707" s="1"/>
      <c r="M707" s="1"/>
      <c r="N707" s="1"/>
      <c r="O707" s="1"/>
      <c r="P707" s="1"/>
      <c r="Q707" s="1"/>
      <c r="R707" s="1"/>
      <c r="S707" s="1"/>
      <c r="T707" s="1"/>
      <c r="U707" s="1"/>
      <c r="V707" s="1"/>
      <c r="W707" s="1"/>
      <c r="X707" s="1"/>
      <c r="Y707" s="1"/>
      <c r="Z707" s="1"/>
      <c r="AA707" s="1"/>
    </row>
    <row r="708" spans="1:27" ht="25.5" customHeight="1">
      <c r="A708" s="1"/>
      <c r="B708" s="1">
        <v>683</v>
      </c>
      <c r="C708" s="24">
        <v>0</v>
      </c>
      <c r="D708" s="24">
        <v>0</v>
      </c>
      <c r="E708" s="24">
        <v>0</v>
      </c>
      <c r="F708" s="24">
        <v>0</v>
      </c>
      <c r="G708" s="24">
        <v>0</v>
      </c>
      <c r="H708" s="24">
        <v>0</v>
      </c>
      <c r="I708" s="24">
        <v>0</v>
      </c>
      <c r="J708" s="1"/>
      <c r="K708" s="1"/>
      <c r="L708" s="1"/>
      <c r="M708" s="1"/>
      <c r="N708" s="1"/>
      <c r="O708" s="1"/>
      <c r="P708" s="1"/>
      <c r="Q708" s="1"/>
      <c r="R708" s="1"/>
      <c r="S708" s="1"/>
      <c r="T708" s="1"/>
      <c r="U708" s="1"/>
      <c r="V708" s="1"/>
      <c r="W708" s="1"/>
      <c r="X708" s="1"/>
      <c r="Y708" s="1"/>
      <c r="Z708" s="1"/>
      <c r="AA708" s="1"/>
    </row>
    <row r="709" spans="1:27" ht="25.5" customHeight="1">
      <c r="A709" s="1"/>
      <c r="B709" s="1">
        <v>684</v>
      </c>
      <c r="C709" s="24">
        <v>0</v>
      </c>
      <c r="D709" s="24">
        <v>0</v>
      </c>
      <c r="E709" s="24">
        <v>0</v>
      </c>
      <c r="F709" s="24">
        <v>0</v>
      </c>
      <c r="G709" s="24">
        <v>0</v>
      </c>
      <c r="H709" s="24">
        <v>0</v>
      </c>
      <c r="I709" s="24">
        <v>0</v>
      </c>
      <c r="J709" s="1"/>
      <c r="K709" s="1"/>
      <c r="L709" s="1"/>
      <c r="M709" s="1"/>
      <c r="N709" s="1"/>
      <c r="O709" s="1"/>
      <c r="P709" s="1"/>
      <c r="Q709" s="1"/>
      <c r="R709" s="1"/>
      <c r="S709" s="1"/>
      <c r="T709" s="1"/>
      <c r="U709" s="1"/>
      <c r="V709" s="1"/>
      <c r="W709" s="1"/>
      <c r="X709" s="1"/>
      <c r="Y709" s="1"/>
      <c r="Z709" s="1"/>
      <c r="AA709" s="1"/>
    </row>
    <row r="710" spans="1:27" ht="25.5" customHeight="1">
      <c r="A710" s="1"/>
      <c r="B710" s="1">
        <v>685</v>
      </c>
      <c r="C710" s="24">
        <v>0</v>
      </c>
      <c r="D710" s="24">
        <v>0</v>
      </c>
      <c r="E710" s="24">
        <v>0</v>
      </c>
      <c r="F710" s="24">
        <v>0</v>
      </c>
      <c r="G710" s="24">
        <v>0</v>
      </c>
      <c r="H710" s="24">
        <v>0</v>
      </c>
      <c r="I710" s="24">
        <v>0</v>
      </c>
      <c r="J710" s="1"/>
      <c r="K710" s="1"/>
      <c r="L710" s="1"/>
      <c r="M710" s="1"/>
      <c r="N710" s="1"/>
      <c r="O710" s="1"/>
      <c r="P710" s="1"/>
      <c r="Q710" s="1"/>
      <c r="R710" s="1"/>
      <c r="S710" s="1"/>
      <c r="T710" s="1"/>
      <c r="U710" s="1"/>
      <c r="V710" s="1"/>
      <c r="W710" s="1"/>
      <c r="X710" s="1"/>
      <c r="Y710" s="1"/>
      <c r="Z710" s="1"/>
      <c r="AA710" s="1"/>
    </row>
    <row r="711" spans="1:27" ht="25.5" customHeight="1">
      <c r="A711" s="1"/>
      <c r="B711" s="1">
        <v>686</v>
      </c>
      <c r="C711" s="24">
        <v>0</v>
      </c>
      <c r="D711" s="24">
        <v>0</v>
      </c>
      <c r="E711" s="24">
        <v>0</v>
      </c>
      <c r="F711" s="24">
        <v>0</v>
      </c>
      <c r="G711" s="24">
        <v>0</v>
      </c>
      <c r="H711" s="24">
        <v>0</v>
      </c>
      <c r="I711" s="24">
        <v>0</v>
      </c>
      <c r="J711" s="1"/>
      <c r="K711" s="1"/>
      <c r="L711" s="1"/>
      <c r="M711" s="1"/>
      <c r="N711" s="1"/>
      <c r="O711" s="1"/>
      <c r="P711" s="1"/>
      <c r="Q711" s="1"/>
      <c r="R711" s="1"/>
      <c r="S711" s="1"/>
      <c r="T711" s="1"/>
      <c r="U711" s="1"/>
      <c r="V711" s="1"/>
      <c r="W711" s="1"/>
      <c r="X711" s="1"/>
      <c r="Y711" s="1"/>
      <c r="Z711" s="1"/>
      <c r="AA711" s="1"/>
    </row>
    <row r="712" spans="1:27" ht="25.5" customHeight="1">
      <c r="A712" s="1"/>
      <c r="B712" s="1">
        <v>687</v>
      </c>
      <c r="C712" s="24">
        <v>0</v>
      </c>
      <c r="D712" s="24">
        <v>0</v>
      </c>
      <c r="E712" s="24">
        <v>0</v>
      </c>
      <c r="F712" s="24">
        <v>0</v>
      </c>
      <c r="G712" s="24">
        <v>0</v>
      </c>
      <c r="H712" s="24">
        <v>0</v>
      </c>
      <c r="I712" s="24">
        <v>0</v>
      </c>
      <c r="J712" s="1"/>
      <c r="K712" s="1"/>
      <c r="L712" s="1"/>
      <c r="M712" s="1"/>
      <c r="N712" s="1"/>
      <c r="O712" s="1"/>
      <c r="P712" s="1"/>
      <c r="Q712" s="1"/>
      <c r="R712" s="1"/>
      <c r="S712" s="1"/>
      <c r="T712" s="1"/>
      <c r="U712" s="1"/>
      <c r="V712" s="1"/>
      <c r="W712" s="1"/>
      <c r="X712" s="1"/>
      <c r="Y712" s="1"/>
      <c r="Z712" s="1"/>
      <c r="AA712" s="1"/>
    </row>
    <row r="713" spans="1:27" ht="25.5" customHeight="1">
      <c r="A713" s="1"/>
      <c r="B713" s="1">
        <v>688</v>
      </c>
      <c r="C713" s="24">
        <v>0</v>
      </c>
      <c r="D713" s="24">
        <v>0</v>
      </c>
      <c r="E713" s="24">
        <v>0</v>
      </c>
      <c r="F713" s="24">
        <v>0</v>
      </c>
      <c r="G713" s="24">
        <v>0</v>
      </c>
      <c r="H713" s="24">
        <v>0</v>
      </c>
      <c r="I713" s="24">
        <v>0</v>
      </c>
      <c r="J713" s="1"/>
      <c r="K713" s="1"/>
      <c r="L713" s="1"/>
      <c r="M713" s="1"/>
      <c r="N713" s="1"/>
      <c r="O713" s="1"/>
      <c r="P713" s="1"/>
      <c r="Q713" s="1"/>
      <c r="R713" s="1"/>
      <c r="S713" s="1"/>
      <c r="T713" s="1"/>
      <c r="U713" s="1"/>
      <c r="V713" s="1"/>
      <c r="W713" s="1"/>
      <c r="X713" s="1"/>
      <c r="Y713" s="1"/>
      <c r="Z713" s="1"/>
      <c r="AA713" s="1"/>
    </row>
    <row r="714" spans="1:27" ht="25.5" customHeight="1">
      <c r="A714" s="1"/>
      <c r="B714" s="1">
        <v>689</v>
      </c>
      <c r="C714" s="24">
        <v>0</v>
      </c>
      <c r="D714" s="24">
        <v>0</v>
      </c>
      <c r="E714" s="24">
        <v>0</v>
      </c>
      <c r="F714" s="24">
        <v>0</v>
      </c>
      <c r="G714" s="24">
        <v>0</v>
      </c>
      <c r="H714" s="24">
        <v>0</v>
      </c>
      <c r="I714" s="24">
        <v>0</v>
      </c>
      <c r="J714" s="1"/>
      <c r="K714" s="1"/>
      <c r="L714" s="1"/>
      <c r="M714" s="1"/>
      <c r="N714" s="1"/>
      <c r="O714" s="1"/>
      <c r="P714" s="1"/>
      <c r="Q714" s="1"/>
      <c r="R714" s="1"/>
      <c r="S714" s="1"/>
      <c r="T714" s="1"/>
      <c r="U714" s="1"/>
      <c r="V714" s="1"/>
      <c r="W714" s="1"/>
      <c r="X714" s="1"/>
      <c r="Y714" s="1"/>
      <c r="Z714" s="1"/>
      <c r="AA714" s="1"/>
    </row>
    <row r="715" spans="1:27" ht="25.5" customHeight="1">
      <c r="A715" s="1"/>
      <c r="B715" s="1">
        <v>690</v>
      </c>
      <c r="C715" s="24">
        <v>0</v>
      </c>
      <c r="D715" s="24">
        <v>0</v>
      </c>
      <c r="E715" s="24">
        <v>0</v>
      </c>
      <c r="F715" s="24">
        <v>0</v>
      </c>
      <c r="G715" s="24">
        <v>0</v>
      </c>
      <c r="H715" s="24">
        <v>0</v>
      </c>
      <c r="I715" s="24">
        <v>0</v>
      </c>
      <c r="J715" s="1"/>
      <c r="K715" s="1"/>
      <c r="L715" s="1"/>
      <c r="M715" s="1"/>
      <c r="N715" s="1"/>
      <c r="O715" s="1"/>
      <c r="P715" s="1"/>
      <c r="Q715" s="1"/>
      <c r="R715" s="1"/>
      <c r="S715" s="1"/>
      <c r="T715" s="1"/>
      <c r="U715" s="1"/>
      <c r="V715" s="1"/>
      <c r="W715" s="1"/>
      <c r="X715" s="1"/>
      <c r="Y715" s="1"/>
      <c r="Z715" s="1"/>
      <c r="AA715" s="1"/>
    </row>
    <row r="716" spans="1:27" ht="25.5" customHeight="1">
      <c r="A716" s="1"/>
      <c r="B716" s="1">
        <v>691</v>
      </c>
      <c r="C716" s="24">
        <v>0</v>
      </c>
      <c r="D716" s="24">
        <v>0</v>
      </c>
      <c r="E716" s="24">
        <v>0</v>
      </c>
      <c r="F716" s="24">
        <v>0</v>
      </c>
      <c r="G716" s="24">
        <v>0</v>
      </c>
      <c r="H716" s="24">
        <v>0</v>
      </c>
      <c r="I716" s="24">
        <v>0</v>
      </c>
      <c r="J716" s="1"/>
      <c r="K716" s="1"/>
      <c r="L716" s="1"/>
      <c r="M716" s="1"/>
      <c r="N716" s="1"/>
      <c r="O716" s="1"/>
      <c r="P716" s="1"/>
      <c r="Q716" s="1"/>
      <c r="R716" s="1"/>
      <c r="S716" s="1"/>
      <c r="T716" s="1"/>
      <c r="U716" s="1"/>
      <c r="V716" s="1"/>
      <c r="W716" s="1"/>
      <c r="X716" s="1"/>
      <c r="Y716" s="1"/>
      <c r="Z716" s="1"/>
      <c r="AA716" s="1"/>
    </row>
    <row r="717" spans="1:27" ht="25.5" customHeight="1">
      <c r="A717" s="1"/>
      <c r="B717" s="1">
        <v>692</v>
      </c>
      <c r="C717" s="24">
        <v>0</v>
      </c>
      <c r="D717" s="24">
        <v>0</v>
      </c>
      <c r="E717" s="24">
        <v>0</v>
      </c>
      <c r="F717" s="24">
        <v>0</v>
      </c>
      <c r="G717" s="24">
        <v>0</v>
      </c>
      <c r="H717" s="24">
        <v>0</v>
      </c>
      <c r="I717" s="24">
        <v>0</v>
      </c>
      <c r="J717" s="1"/>
      <c r="K717" s="1"/>
      <c r="L717" s="1"/>
      <c r="M717" s="1"/>
      <c r="N717" s="1"/>
      <c r="O717" s="1"/>
      <c r="P717" s="1"/>
      <c r="Q717" s="1"/>
      <c r="R717" s="1"/>
      <c r="S717" s="1"/>
      <c r="T717" s="1"/>
      <c r="U717" s="1"/>
      <c r="V717" s="1"/>
      <c r="W717" s="1"/>
      <c r="X717" s="1"/>
      <c r="Y717" s="1"/>
      <c r="Z717" s="1"/>
      <c r="AA717" s="1"/>
    </row>
    <row r="718" spans="1:27" ht="25.5" customHeight="1">
      <c r="A718" s="1"/>
      <c r="B718" s="1">
        <v>693</v>
      </c>
      <c r="C718" s="24">
        <v>0</v>
      </c>
      <c r="D718" s="24">
        <v>0</v>
      </c>
      <c r="E718" s="24">
        <v>0</v>
      </c>
      <c r="F718" s="24">
        <v>0</v>
      </c>
      <c r="G718" s="24">
        <v>0</v>
      </c>
      <c r="H718" s="24">
        <v>0</v>
      </c>
      <c r="I718" s="24">
        <v>0</v>
      </c>
      <c r="J718" s="1"/>
      <c r="K718" s="1"/>
      <c r="L718" s="1"/>
      <c r="M718" s="1"/>
      <c r="N718" s="1"/>
      <c r="O718" s="1"/>
      <c r="P718" s="1"/>
      <c r="Q718" s="1"/>
      <c r="R718" s="1"/>
      <c r="S718" s="1"/>
      <c r="T718" s="1"/>
      <c r="U718" s="1"/>
      <c r="V718" s="1"/>
      <c r="W718" s="1"/>
      <c r="X718" s="1"/>
      <c r="Y718" s="1"/>
      <c r="Z718" s="1"/>
      <c r="AA718" s="1"/>
    </row>
    <row r="719" spans="1:27" ht="25.5" customHeight="1">
      <c r="A719" s="1"/>
      <c r="B719" s="1">
        <v>694</v>
      </c>
      <c r="C719" s="24">
        <v>0</v>
      </c>
      <c r="D719" s="24">
        <v>0</v>
      </c>
      <c r="E719" s="24">
        <v>0</v>
      </c>
      <c r="F719" s="24">
        <v>0</v>
      </c>
      <c r="G719" s="24">
        <v>0</v>
      </c>
      <c r="H719" s="24">
        <v>0</v>
      </c>
      <c r="I719" s="24">
        <v>0</v>
      </c>
      <c r="J719" s="1"/>
      <c r="K719" s="1"/>
      <c r="L719" s="1"/>
      <c r="M719" s="1"/>
      <c r="N719" s="1"/>
      <c r="O719" s="1"/>
      <c r="P719" s="1"/>
      <c r="Q719" s="1"/>
      <c r="R719" s="1"/>
      <c r="S719" s="1"/>
      <c r="T719" s="1"/>
      <c r="U719" s="1"/>
      <c r="V719" s="1"/>
      <c r="W719" s="1"/>
      <c r="X719" s="1"/>
      <c r="Y719" s="1"/>
      <c r="Z719" s="1"/>
      <c r="AA719" s="1"/>
    </row>
    <row r="720" spans="1:27" ht="25.5" customHeight="1">
      <c r="A720" s="1"/>
      <c r="B720" s="1">
        <v>695</v>
      </c>
      <c r="C720" s="24">
        <v>0</v>
      </c>
      <c r="D720" s="24">
        <v>0</v>
      </c>
      <c r="E720" s="24">
        <v>0</v>
      </c>
      <c r="F720" s="24">
        <v>0</v>
      </c>
      <c r="G720" s="24">
        <v>0</v>
      </c>
      <c r="H720" s="24">
        <v>0</v>
      </c>
      <c r="I720" s="24">
        <v>0</v>
      </c>
      <c r="J720" s="1"/>
      <c r="K720" s="1"/>
      <c r="L720" s="1"/>
      <c r="M720" s="1"/>
      <c r="N720" s="1"/>
      <c r="O720" s="1"/>
      <c r="P720" s="1"/>
      <c r="Q720" s="1"/>
      <c r="R720" s="1"/>
      <c r="S720" s="1"/>
      <c r="T720" s="1"/>
      <c r="U720" s="1"/>
      <c r="V720" s="1"/>
      <c r="W720" s="1"/>
      <c r="X720" s="1"/>
      <c r="Y720" s="1"/>
      <c r="Z720" s="1"/>
      <c r="AA720" s="1"/>
    </row>
    <row r="721" spans="1:27" ht="25.5" customHeight="1">
      <c r="A721" s="1"/>
      <c r="B721" s="1">
        <v>696</v>
      </c>
      <c r="C721" s="24">
        <v>0</v>
      </c>
      <c r="D721" s="24">
        <v>0</v>
      </c>
      <c r="E721" s="24">
        <v>0</v>
      </c>
      <c r="F721" s="24">
        <v>0</v>
      </c>
      <c r="G721" s="24">
        <v>0</v>
      </c>
      <c r="H721" s="24">
        <v>0</v>
      </c>
      <c r="I721" s="24">
        <v>0</v>
      </c>
      <c r="J721" s="1"/>
      <c r="K721" s="1"/>
      <c r="L721" s="1"/>
      <c r="M721" s="1"/>
      <c r="N721" s="1"/>
      <c r="O721" s="1"/>
      <c r="P721" s="1"/>
      <c r="Q721" s="1"/>
      <c r="R721" s="1"/>
      <c r="S721" s="1"/>
      <c r="T721" s="1"/>
      <c r="U721" s="1"/>
      <c r="V721" s="1"/>
      <c r="W721" s="1"/>
      <c r="X721" s="1"/>
      <c r="Y721" s="1"/>
      <c r="Z721" s="1"/>
      <c r="AA721" s="1"/>
    </row>
    <row r="722" spans="1:27" ht="25.5" customHeight="1">
      <c r="A722" s="1"/>
      <c r="B722" s="1">
        <v>697</v>
      </c>
      <c r="C722" s="24">
        <v>0</v>
      </c>
      <c r="D722" s="24">
        <v>0</v>
      </c>
      <c r="E722" s="24">
        <v>0</v>
      </c>
      <c r="F722" s="24">
        <v>0</v>
      </c>
      <c r="G722" s="24">
        <v>0</v>
      </c>
      <c r="H722" s="24">
        <v>0</v>
      </c>
      <c r="I722" s="24">
        <v>0</v>
      </c>
      <c r="J722" s="1"/>
      <c r="K722" s="1"/>
      <c r="L722" s="1"/>
      <c r="M722" s="1"/>
      <c r="N722" s="1"/>
      <c r="O722" s="1"/>
      <c r="P722" s="1"/>
      <c r="Q722" s="1"/>
      <c r="R722" s="1"/>
      <c r="S722" s="1"/>
      <c r="T722" s="1"/>
      <c r="U722" s="1"/>
      <c r="V722" s="1"/>
      <c r="W722" s="1"/>
      <c r="X722" s="1"/>
      <c r="Y722" s="1"/>
      <c r="Z722" s="1"/>
      <c r="AA722" s="1"/>
    </row>
    <row r="723" spans="1:27" ht="25.5" customHeight="1">
      <c r="A723" s="1"/>
      <c r="B723" s="1">
        <v>698</v>
      </c>
      <c r="C723" s="24">
        <v>0</v>
      </c>
      <c r="D723" s="24">
        <v>0</v>
      </c>
      <c r="E723" s="24">
        <v>0</v>
      </c>
      <c r="F723" s="24">
        <v>0</v>
      </c>
      <c r="G723" s="24">
        <v>0</v>
      </c>
      <c r="H723" s="24">
        <v>0</v>
      </c>
      <c r="I723" s="24">
        <v>0</v>
      </c>
      <c r="J723" s="1"/>
      <c r="K723" s="1"/>
      <c r="L723" s="1"/>
      <c r="M723" s="1"/>
      <c r="N723" s="1"/>
      <c r="O723" s="1"/>
      <c r="P723" s="1"/>
      <c r="Q723" s="1"/>
      <c r="R723" s="1"/>
      <c r="S723" s="1"/>
      <c r="T723" s="1"/>
      <c r="U723" s="1"/>
      <c r="V723" s="1"/>
      <c r="W723" s="1"/>
      <c r="X723" s="1"/>
      <c r="Y723" s="1"/>
      <c r="Z723" s="1"/>
      <c r="AA723" s="1"/>
    </row>
    <row r="724" spans="1:27" ht="25.5" customHeight="1">
      <c r="A724" s="1"/>
      <c r="B724" s="1">
        <v>699</v>
      </c>
      <c r="C724" s="24">
        <v>0</v>
      </c>
      <c r="D724" s="24">
        <v>0</v>
      </c>
      <c r="E724" s="24">
        <v>0</v>
      </c>
      <c r="F724" s="24">
        <v>0</v>
      </c>
      <c r="G724" s="24">
        <v>0</v>
      </c>
      <c r="H724" s="24">
        <v>0</v>
      </c>
      <c r="I724" s="24">
        <v>0</v>
      </c>
      <c r="J724" s="1"/>
      <c r="K724" s="1"/>
      <c r="L724" s="1"/>
      <c r="M724" s="1"/>
      <c r="N724" s="1"/>
      <c r="O724" s="1"/>
      <c r="P724" s="1"/>
      <c r="Q724" s="1"/>
      <c r="R724" s="1"/>
      <c r="S724" s="1"/>
      <c r="T724" s="1"/>
      <c r="U724" s="1"/>
      <c r="V724" s="1"/>
      <c r="W724" s="1"/>
      <c r="X724" s="1"/>
      <c r="Y724" s="1"/>
      <c r="Z724" s="1"/>
      <c r="AA724" s="1"/>
    </row>
    <row r="725" spans="1:27" ht="25.5" customHeight="1">
      <c r="A725" s="1"/>
      <c r="B725" s="1">
        <v>700</v>
      </c>
      <c r="C725" s="24">
        <v>0</v>
      </c>
      <c r="D725" s="24">
        <v>0</v>
      </c>
      <c r="E725" s="24">
        <v>0</v>
      </c>
      <c r="F725" s="24">
        <v>0</v>
      </c>
      <c r="G725" s="24">
        <v>0</v>
      </c>
      <c r="H725" s="24">
        <v>0</v>
      </c>
      <c r="I725" s="24">
        <v>0</v>
      </c>
      <c r="J725" s="1"/>
      <c r="K725" s="1"/>
      <c r="L725" s="1"/>
      <c r="M725" s="1"/>
      <c r="N725" s="1"/>
      <c r="O725" s="1"/>
      <c r="P725" s="1"/>
      <c r="Q725" s="1"/>
      <c r="R725" s="1"/>
      <c r="S725" s="1"/>
      <c r="T725" s="1"/>
      <c r="U725" s="1"/>
      <c r="V725" s="1"/>
      <c r="W725" s="1"/>
      <c r="X725" s="1"/>
      <c r="Y725" s="1"/>
      <c r="Z725" s="1"/>
      <c r="AA725" s="1"/>
    </row>
    <row r="726" spans="1:27" ht="25.5" customHeight="1">
      <c r="A726" s="1"/>
      <c r="B726" s="1">
        <v>701</v>
      </c>
      <c r="C726" s="24">
        <v>0</v>
      </c>
      <c r="D726" s="24">
        <v>0</v>
      </c>
      <c r="E726" s="24">
        <v>0</v>
      </c>
      <c r="F726" s="24">
        <v>0</v>
      </c>
      <c r="G726" s="24">
        <v>0</v>
      </c>
      <c r="H726" s="24">
        <v>0</v>
      </c>
      <c r="I726" s="24">
        <v>0</v>
      </c>
      <c r="J726" s="1"/>
      <c r="K726" s="1"/>
      <c r="L726" s="1"/>
      <c r="M726" s="1"/>
      <c r="N726" s="1"/>
      <c r="O726" s="1"/>
      <c r="P726" s="1"/>
      <c r="Q726" s="1"/>
      <c r="R726" s="1"/>
      <c r="S726" s="1"/>
      <c r="T726" s="1"/>
      <c r="U726" s="1"/>
      <c r="V726" s="1"/>
      <c r="W726" s="1"/>
      <c r="X726" s="1"/>
      <c r="Y726" s="1"/>
      <c r="Z726" s="1"/>
      <c r="AA726" s="1"/>
    </row>
    <row r="727" spans="1:27" ht="25.5" customHeight="1">
      <c r="A727" s="1"/>
      <c r="B727" s="1">
        <v>702</v>
      </c>
      <c r="C727" s="24">
        <v>0</v>
      </c>
      <c r="D727" s="24">
        <v>0</v>
      </c>
      <c r="E727" s="24">
        <v>0</v>
      </c>
      <c r="F727" s="24">
        <v>0</v>
      </c>
      <c r="G727" s="24">
        <v>0</v>
      </c>
      <c r="H727" s="24">
        <v>0</v>
      </c>
      <c r="I727" s="24">
        <v>0</v>
      </c>
      <c r="J727" s="1"/>
      <c r="K727" s="1"/>
      <c r="L727" s="1"/>
      <c r="M727" s="1"/>
      <c r="N727" s="1"/>
      <c r="O727" s="1"/>
      <c r="P727" s="1"/>
      <c r="Q727" s="1"/>
      <c r="R727" s="1"/>
      <c r="S727" s="1"/>
      <c r="T727" s="1"/>
      <c r="U727" s="1"/>
      <c r="V727" s="1"/>
      <c r="W727" s="1"/>
      <c r="X727" s="1"/>
      <c r="Y727" s="1"/>
      <c r="Z727" s="1"/>
      <c r="AA727" s="1"/>
    </row>
    <row r="728" spans="1:27" ht="25.5" customHeight="1">
      <c r="A728" s="1"/>
      <c r="B728" s="1">
        <v>703</v>
      </c>
      <c r="C728" s="24">
        <v>0</v>
      </c>
      <c r="D728" s="24">
        <v>0</v>
      </c>
      <c r="E728" s="24">
        <v>0</v>
      </c>
      <c r="F728" s="24">
        <v>0</v>
      </c>
      <c r="G728" s="24">
        <v>0</v>
      </c>
      <c r="H728" s="24">
        <v>0</v>
      </c>
      <c r="I728" s="24">
        <v>0</v>
      </c>
      <c r="J728" s="1"/>
      <c r="K728" s="1"/>
      <c r="L728" s="1"/>
      <c r="M728" s="1"/>
      <c r="N728" s="1"/>
      <c r="O728" s="1"/>
      <c r="P728" s="1"/>
      <c r="Q728" s="1"/>
      <c r="R728" s="1"/>
      <c r="S728" s="1"/>
      <c r="T728" s="1"/>
      <c r="U728" s="1"/>
      <c r="V728" s="1"/>
      <c r="W728" s="1"/>
      <c r="X728" s="1"/>
      <c r="Y728" s="1"/>
      <c r="Z728" s="1"/>
      <c r="AA728" s="1"/>
    </row>
    <row r="729" spans="1:27" ht="25.5" customHeight="1">
      <c r="A729" s="1"/>
      <c r="B729" s="1">
        <v>704</v>
      </c>
      <c r="C729" s="24">
        <v>0</v>
      </c>
      <c r="D729" s="24">
        <v>0</v>
      </c>
      <c r="E729" s="24">
        <v>0</v>
      </c>
      <c r="F729" s="24">
        <v>0</v>
      </c>
      <c r="G729" s="24">
        <v>0</v>
      </c>
      <c r="H729" s="24">
        <v>0</v>
      </c>
      <c r="I729" s="24">
        <v>0</v>
      </c>
      <c r="J729" s="1"/>
      <c r="K729" s="1"/>
      <c r="L729" s="1"/>
      <c r="M729" s="1"/>
      <c r="N729" s="1"/>
      <c r="O729" s="1"/>
      <c r="P729" s="1"/>
      <c r="Q729" s="1"/>
      <c r="R729" s="1"/>
      <c r="S729" s="1"/>
      <c r="T729" s="1"/>
      <c r="U729" s="1"/>
      <c r="V729" s="1"/>
      <c r="W729" s="1"/>
      <c r="X729" s="1"/>
      <c r="Y729" s="1"/>
      <c r="Z729" s="1"/>
      <c r="AA729" s="1"/>
    </row>
    <row r="730" spans="1:27" ht="25.5" customHeight="1">
      <c r="A730" s="1"/>
      <c r="B730" s="1">
        <v>705</v>
      </c>
      <c r="C730" s="24">
        <v>0</v>
      </c>
      <c r="D730" s="24">
        <v>0</v>
      </c>
      <c r="E730" s="24">
        <v>0</v>
      </c>
      <c r="F730" s="24">
        <v>0</v>
      </c>
      <c r="G730" s="24">
        <v>0</v>
      </c>
      <c r="H730" s="24">
        <v>0</v>
      </c>
      <c r="I730" s="24">
        <v>0</v>
      </c>
      <c r="J730" s="1"/>
      <c r="K730" s="1"/>
      <c r="L730" s="1"/>
      <c r="M730" s="1"/>
      <c r="N730" s="1"/>
      <c r="O730" s="1"/>
      <c r="P730" s="1"/>
      <c r="Q730" s="1"/>
      <c r="R730" s="1"/>
      <c r="S730" s="1"/>
      <c r="T730" s="1"/>
      <c r="U730" s="1"/>
      <c r="V730" s="1"/>
      <c r="W730" s="1"/>
      <c r="X730" s="1"/>
      <c r="Y730" s="1"/>
      <c r="Z730" s="1"/>
      <c r="AA730" s="1"/>
    </row>
    <row r="731" spans="1:27" ht="25.5" customHeight="1">
      <c r="A731" s="1"/>
      <c r="B731" s="1">
        <v>706</v>
      </c>
      <c r="C731" s="24">
        <v>0</v>
      </c>
      <c r="D731" s="24">
        <v>0</v>
      </c>
      <c r="E731" s="24">
        <v>0</v>
      </c>
      <c r="F731" s="24">
        <v>0</v>
      </c>
      <c r="G731" s="24">
        <v>0</v>
      </c>
      <c r="H731" s="24">
        <v>0</v>
      </c>
      <c r="I731" s="24">
        <v>0</v>
      </c>
      <c r="J731" s="1"/>
      <c r="K731" s="1"/>
      <c r="L731" s="1"/>
      <c r="M731" s="1"/>
      <c r="N731" s="1"/>
      <c r="O731" s="1"/>
      <c r="P731" s="1"/>
      <c r="Q731" s="1"/>
      <c r="R731" s="1"/>
      <c r="S731" s="1"/>
      <c r="T731" s="1"/>
      <c r="U731" s="1"/>
      <c r="V731" s="1"/>
      <c r="W731" s="1"/>
      <c r="X731" s="1"/>
      <c r="Y731" s="1"/>
      <c r="Z731" s="1"/>
      <c r="AA731" s="1"/>
    </row>
    <row r="732" spans="1:27" ht="25.5" customHeight="1">
      <c r="A732" s="1"/>
      <c r="B732" s="1">
        <v>707</v>
      </c>
      <c r="C732" s="24">
        <v>0</v>
      </c>
      <c r="D732" s="24">
        <v>0</v>
      </c>
      <c r="E732" s="24">
        <v>0</v>
      </c>
      <c r="F732" s="24">
        <v>0</v>
      </c>
      <c r="G732" s="24">
        <v>0</v>
      </c>
      <c r="H732" s="24">
        <v>0</v>
      </c>
      <c r="I732" s="24">
        <v>0</v>
      </c>
      <c r="J732" s="1"/>
      <c r="K732" s="1"/>
      <c r="L732" s="1"/>
      <c r="M732" s="1"/>
      <c r="N732" s="1"/>
      <c r="O732" s="1"/>
      <c r="P732" s="1"/>
      <c r="Q732" s="1"/>
      <c r="R732" s="1"/>
      <c r="S732" s="1"/>
      <c r="T732" s="1"/>
      <c r="U732" s="1"/>
      <c r="V732" s="1"/>
      <c r="W732" s="1"/>
      <c r="X732" s="1"/>
      <c r="Y732" s="1"/>
      <c r="Z732" s="1"/>
      <c r="AA732" s="1"/>
    </row>
    <row r="733" spans="1:27" ht="25.5" customHeight="1">
      <c r="A733" s="1"/>
      <c r="B733" s="1">
        <v>708</v>
      </c>
      <c r="C733" s="24">
        <v>0</v>
      </c>
      <c r="D733" s="24">
        <v>0</v>
      </c>
      <c r="E733" s="24">
        <v>0</v>
      </c>
      <c r="F733" s="24">
        <v>0</v>
      </c>
      <c r="G733" s="24">
        <v>0</v>
      </c>
      <c r="H733" s="24">
        <v>0</v>
      </c>
      <c r="I733" s="24">
        <v>0</v>
      </c>
      <c r="J733" s="1"/>
      <c r="K733" s="1"/>
      <c r="L733" s="1"/>
      <c r="M733" s="1"/>
      <c r="N733" s="1"/>
      <c r="O733" s="1"/>
      <c r="P733" s="1"/>
      <c r="Q733" s="1"/>
      <c r="R733" s="1"/>
      <c r="S733" s="1"/>
      <c r="T733" s="1"/>
      <c r="U733" s="1"/>
      <c r="V733" s="1"/>
      <c r="W733" s="1"/>
      <c r="X733" s="1"/>
      <c r="Y733" s="1"/>
      <c r="Z733" s="1"/>
      <c r="AA733" s="1"/>
    </row>
    <row r="734" spans="1:27" ht="25.5" customHeight="1">
      <c r="A734" s="1"/>
      <c r="B734" s="1">
        <v>709</v>
      </c>
      <c r="C734" s="24">
        <v>0</v>
      </c>
      <c r="D734" s="24">
        <v>0</v>
      </c>
      <c r="E734" s="24">
        <v>0</v>
      </c>
      <c r="F734" s="24">
        <v>0</v>
      </c>
      <c r="G734" s="24">
        <v>0</v>
      </c>
      <c r="H734" s="24">
        <v>0</v>
      </c>
      <c r="I734" s="24">
        <v>0</v>
      </c>
      <c r="J734" s="1"/>
      <c r="K734" s="1"/>
      <c r="L734" s="1"/>
      <c r="M734" s="1"/>
      <c r="N734" s="1"/>
      <c r="O734" s="1"/>
      <c r="P734" s="1"/>
      <c r="Q734" s="1"/>
      <c r="R734" s="1"/>
      <c r="S734" s="1"/>
      <c r="T734" s="1"/>
      <c r="U734" s="1"/>
      <c r="V734" s="1"/>
      <c r="W734" s="1"/>
      <c r="X734" s="1"/>
      <c r="Y734" s="1"/>
      <c r="Z734" s="1"/>
      <c r="AA734" s="1"/>
    </row>
    <row r="735" spans="1:27" ht="25.5" customHeight="1">
      <c r="A735" s="1"/>
      <c r="B735" s="1">
        <v>710</v>
      </c>
      <c r="C735" s="24">
        <v>0</v>
      </c>
      <c r="D735" s="24">
        <v>0</v>
      </c>
      <c r="E735" s="24">
        <v>0</v>
      </c>
      <c r="F735" s="24">
        <v>0</v>
      </c>
      <c r="G735" s="24">
        <v>0</v>
      </c>
      <c r="H735" s="24">
        <v>0</v>
      </c>
      <c r="I735" s="24">
        <v>0</v>
      </c>
      <c r="J735" s="1"/>
      <c r="K735" s="1"/>
      <c r="L735" s="1"/>
      <c r="M735" s="1"/>
      <c r="N735" s="1"/>
      <c r="O735" s="1"/>
      <c r="P735" s="1"/>
      <c r="Q735" s="1"/>
      <c r="R735" s="1"/>
      <c r="S735" s="1"/>
      <c r="T735" s="1"/>
      <c r="U735" s="1"/>
      <c r="V735" s="1"/>
      <c r="W735" s="1"/>
      <c r="X735" s="1"/>
      <c r="Y735" s="1"/>
      <c r="Z735" s="1"/>
      <c r="AA735" s="1"/>
    </row>
    <row r="736" spans="1:27" ht="25.5" customHeight="1">
      <c r="A736" s="1"/>
      <c r="B736" s="1">
        <v>711</v>
      </c>
      <c r="C736" s="24">
        <v>0</v>
      </c>
      <c r="D736" s="24">
        <v>0</v>
      </c>
      <c r="E736" s="24">
        <v>0</v>
      </c>
      <c r="F736" s="24">
        <v>0</v>
      </c>
      <c r="G736" s="24">
        <v>0</v>
      </c>
      <c r="H736" s="24">
        <v>0</v>
      </c>
      <c r="I736" s="24">
        <v>0</v>
      </c>
      <c r="J736" s="1"/>
      <c r="K736" s="1"/>
      <c r="L736" s="1"/>
      <c r="M736" s="1"/>
      <c r="N736" s="1"/>
      <c r="O736" s="1"/>
      <c r="P736" s="1"/>
      <c r="Q736" s="1"/>
      <c r="R736" s="1"/>
      <c r="S736" s="1"/>
      <c r="T736" s="1"/>
      <c r="U736" s="1"/>
      <c r="V736" s="1"/>
      <c r="W736" s="1"/>
      <c r="X736" s="1"/>
      <c r="Y736" s="1"/>
      <c r="Z736" s="1"/>
      <c r="AA736" s="1"/>
    </row>
    <row r="737" spans="1:27" ht="25.5" customHeight="1">
      <c r="A737" s="1"/>
      <c r="B737" s="1">
        <v>712</v>
      </c>
      <c r="C737" s="24">
        <v>0</v>
      </c>
      <c r="D737" s="24">
        <v>0</v>
      </c>
      <c r="E737" s="24">
        <v>0</v>
      </c>
      <c r="F737" s="24">
        <v>0</v>
      </c>
      <c r="G737" s="24">
        <v>0</v>
      </c>
      <c r="H737" s="24">
        <v>0</v>
      </c>
      <c r="I737" s="24">
        <v>0</v>
      </c>
      <c r="J737" s="1"/>
      <c r="K737" s="1"/>
      <c r="L737" s="1"/>
      <c r="M737" s="1"/>
      <c r="N737" s="1"/>
      <c r="O737" s="1"/>
      <c r="P737" s="1"/>
      <c r="Q737" s="1"/>
      <c r="R737" s="1"/>
      <c r="S737" s="1"/>
      <c r="T737" s="1"/>
      <c r="U737" s="1"/>
      <c r="V737" s="1"/>
      <c r="W737" s="1"/>
      <c r="X737" s="1"/>
      <c r="Y737" s="1"/>
      <c r="Z737" s="1"/>
      <c r="AA737" s="1"/>
    </row>
    <row r="738" spans="1:27" ht="25.5" customHeight="1">
      <c r="A738" s="1"/>
      <c r="B738" s="1">
        <v>713</v>
      </c>
      <c r="C738" s="24">
        <v>0</v>
      </c>
      <c r="D738" s="24">
        <v>0</v>
      </c>
      <c r="E738" s="24">
        <v>0</v>
      </c>
      <c r="F738" s="24">
        <v>0</v>
      </c>
      <c r="G738" s="24">
        <v>0</v>
      </c>
      <c r="H738" s="24">
        <v>0</v>
      </c>
      <c r="I738" s="24">
        <v>0</v>
      </c>
      <c r="J738" s="1"/>
      <c r="K738" s="1"/>
      <c r="L738" s="1"/>
      <c r="M738" s="1"/>
      <c r="N738" s="1"/>
      <c r="O738" s="1"/>
      <c r="P738" s="1"/>
      <c r="Q738" s="1"/>
      <c r="R738" s="1"/>
      <c r="S738" s="1"/>
      <c r="T738" s="1"/>
      <c r="U738" s="1"/>
      <c r="V738" s="1"/>
      <c r="W738" s="1"/>
      <c r="X738" s="1"/>
      <c r="Y738" s="1"/>
      <c r="Z738" s="1"/>
      <c r="AA738" s="1"/>
    </row>
    <row r="739" spans="1:27" ht="25.5" customHeight="1">
      <c r="A739" s="1"/>
      <c r="B739" s="1">
        <v>714</v>
      </c>
      <c r="C739" s="24">
        <v>0</v>
      </c>
      <c r="D739" s="24">
        <v>0</v>
      </c>
      <c r="E739" s="24">
        <v>0</v>
      </c>
      <c r="F739" s="24">
        <v>0</v>
      </c>
      <c r="G739" s="24">
        <v>0</v>
      </c>
      <c r="H739" s="24">
        <v>0</v>
      </c>
      <c r="I739" s="24">
        <v>0</v>
      </c>
      <c r="J739" s="1"/>
      <c r="K739" s="1"/>
      <c r="L739" s="1"/>
      <c r="M739" s="1"/>
      <c r="N739" s="1"/>
      <c r="O739" s="1"/>
      <c r="P739" s="1"/>
      <c r="Q739" s="1"/>
      <c r="R739" s="1"/>
      <c r="S739" s="1"/>
      <c r="T739" s="1"/>
      <c r="U739" s="1"/>
      <c r="V739" s="1"/>
      <c r="W739" s="1"/>
      <c r="X739" s="1"/>
      <c r="Y739" s="1"/>
      <c r="Z739" s="1"/>
      <c r="AA739" s="1"/>
    </row>
    <row r="740" spans="1:27" ht="25.5" customHeight="1">
      <c r="A740" s="1"/>
      <c r="B740" s="1">
        <v>715</v>
      </c>
      <c r="C740" s="24">
        <v>0</v>
      </c>
      <c r="D740" s="24">
        <v>0</v>
      </c>
      <c r="E740" s="24">
        <v>0</v>
      </c>
      <c r="F740" s="24">
        <v>0</v>
      </c>
      <c r="G740" s="24">
        <v>0</v>
      </c>
      <c r="H740" s="24">
        <v>0</v>
      </c>
      <c r="I740" s="24">
        <v>0</v>
      </c>
      <c r="J740" s="1"/>
      <c r="K740" s="1"/>
      <c r="L740" s="1"/>
      <c r="M740" s="1"/>
      <c r="N740" s="1"/>
      <c r="O740" s="1"/>
      <c r="P740" s="1"/>
      <c r="Q740" s="1"/>
      <c r="R740" s="1"/>
      <c r="S740" s="1"/>
      <c r="T740" s="1"/>
      <c r="U740" s="1"/>
      <c r="V740" s="1"/>
      <c r="W740" s="1"/>
      <c r="X740" s="1"/>
      <c r="Y740" s="1"/>
      <c r="Z740" s="1"/>
      <c r="AA740" s="1"/>
    </row>
    <row r="741" spans="1:27" ht="25.5" customHeight="1">
      <c r="A741" s="1"/>
      <c r="B741" s="1">
        <v>716</v>
      </c>
      <c r="C741" s="24">
        <v>0</v>
      </c>
      <c r="D741" s="24">
        <v>0</v>
      </c>
      <c r="E741" s="24">
        <v>0</v>
      </c>
      <c r="F741" s="24">
        <v>0</v>
      </c>
      <c r="G741" s="24">
        <v>0</v>
      </c>
      <c r="H741" s="24">
        <v>0</v>
      </c>
      <c r="I741" s="24">
        <v>0</v>
      </c>
      <c r="J741" s="1"/>
      <c r="K741" s="1"/>
      <c r="L741" s="1"/>
      <c r="M741" s="1"/>
      <c r="N741" s="1"/>
      <c r="O741" s="1"/>
      <c r="P741" s="1"/>
      <c r="Q741" s="1"/>
      <c r="R741" s="1"/>
      <c r="S741" s="1"/>
      <c r="T741" s="1"/>
      <c r="U741" s="1"/>
      <c r="V741" s="1"/>
      <c r="W741" s="1"/>
      <c r="X741" s="1"/>
      <c r="Y741" s="1"/>
      <c r="Z741" s="1"/>
      <c r="AA741" s="1"/>
    </row>
    <row r="742" spans="1:27" ht="25.5" customHeight="1">
      <c r="A742" s="1"/>
      <c r="B742" s="1">
        <v>717</v>
      </c>
      <c r="C742" s="24">
        <v>0</v>
      </c>
      <c r="D742" s="24">
        <v>0</v>
      </c>
      <c r="E742" s="24">
        <v>0</v>
      </c>
      <c r="F742" s="24">
        <v>0</v>
      </c>
      <c r="G742" s="24">
        <v>0</v>
      </c>
      <c r="H742" s="24">
        <v>0</v>
      </c>
      <c r="I742" s="24">
        <v>0</v>
      </c>
      <c r="J742" s="1"/>
      <c r="K742" s="1"/>
      <c r="L742" s="1"/>
      <c r="M742" s="1"/>
      <c r="N742" s="1"/>
      <c r="O742" s="1"/>
      <c r="P742" s="1"/>
      <c r="Q742" s="1"/>
      <c r="R742" s="1"/>
      <c r="S742" s="1"/>
      <c r="T742" s="1"/>
      <c r="U742" s="1"/>
      <c r="V742" s="1"/>
      <c r="W742" s="1"/>
      <c r="X742" s="1"/>
      <c r="Y742" s="1"/>
      <c r="Z742" s="1"/>
      <c r="AA742" s="1"/>
    </row>
    <row r="743" spans="1:27" ht="25.5" customHeight="1">
      <c r="A743" s="1"/>
      <c r="B743" s="1">
        <v>718</v>
      </c>
      <c r="C743" s="24">
        <v>0</v>
      </c>
      <c r="D743" s="24">
        <v>0</v>
      </c>
      <c r="E743" s="24">
        <v>0</v>
      </c>
      <c r="F743" s="24">
        <v>0</v>
      </c>
      <c r="G743" s="24">
        <v>0</v>
      </c>
      <c r="H743" s="24">
        <v>0</v>
      </c>
      <c r="I743" s="24">
        <v>0</v>
      </c>
      <c r="J743" s="1"/>
      <c r="K743" s="1"/>
      <c r="L743" s="1"/>
      <c r="M743" s="1"/>
      <c r="N743" s="1"/>
      <c r="O743" s="1"/>
      <c r="P743" s="1"/>
      <c r="Q743" s="1"/>
      <c r="R743" s="1"/>
      <c r="S743" s="1"/>
      <c r="T743" s="1"/>
      <c r="U743" s="1"/>
      <c r="V743" s="1"/>
      <c r="W743" s="1"/>
      <c r="X743" s="1"/>
      <c r="Y743" s="1"/>
      <c r="Z743" s="1"/>
      <c r="AA743" s="1"/>
    </row>
    <row r="744" spans="1:27" ht="25.5" customHeight="1">
      <c r="A744" s="1"/>
      <c r="B744" s="1">
        <v>719</v>
      </c>
      <c r="C744" s="24">
        <v>0</v>
      </c>
      <c r="D744" s="24">
        <v>0</v>
      </c>
      <c r="E744" s="24">
        <v>0</v>
      </c>
      <c r="F744" s="24">
        <v>0</v>
      </c>
      <c r="G744" s="24">
        <v>0</v>
      </c>
      <c r="H744" s="24">
        <v>0</v>
      </c>
      <c r="I744" s="24">
        <v>0</v>
      </c>
      <c r="J744" s="1"/>
      <c r="K744" s="1"/>
      <c r="L744" s="1"/>
      <c r="M744" s="1"/>
      <c r="N744" s="1"/>
      <c r="O744" s="1"/>
      <c r="P744" s="1"/>
      <c r="Q744" s="1"/>
      <c r="R744" s="1"/>
      <c r="S744" s="1"/>
      <c r="T744" s="1"/>
      <c r="U744" s="1"/>
      <c r="V744" s="1"/>
      <c r="W744" s="1"/>
      <c r="X744" s="1"/>
      <c r="Y744" s="1"/>
      <c r="Z744" s="1"/>
      <c r="AA744" s="1"/>
    </row>
    <row r="745" spans="1:27" ht="25.5" customHeight="1">
      <c r="A745" s="1"/>
      <c r="B745" s="1">
        <v>720</v>
      </c>
      <c r="C745" s="24">
        <v>0</v>
      </c>
      <c r="D745" s="24">
        <v>0</v>
      </c>
      <c r="E745" s="24">
        <v>0</v>
      </c>
      <c r="F745" s="24">
        <v>0</v>
      </c>
      <c r="G745" s="24">
        <v>0</v>
      </c>
      <c r="H745" s="24">
        <v>0</v>
      </c>
      <c r="I745" s="24">
        <v>0</v>
      </c>
      <c r="J745" s="1"/>
      <c r="K745" s="1"/>
      <c r="L745" s="1"/>
      <c r="M745" s="1"/>
      <c r="N745" s="1"/>
      <c r="O745" s="1"/>
      <c r="P745" s="1"/>
      <c r="Q745" s="1"/>
      <c r="R745" s="1"/>
      <c r="S745" s="1"/>
      <c r="T745" s="1"/>
      <c r="U745" s="1"/>
      <c r="V745" s="1"/>
      <c r="W745" s="1"/>
      <c r="X745" s="1"/>
      <c r="Y745" s="1"/>
      <c r="Z745" s="1"/>
      <c r="AA745" s="1"/>
    </row>
    <row r="746" spans="1:27" ht="25.5" customHeight="1">
      <c r="A746" s="1"/>
      <c r="B746" s="1">
        <v>721</v>
      </c>
      <c r="C746" s="24">
        <v>0</v>
      </c>
      <c r="D746" s="24">
        <v>0</v>
      </c>
      <c r="E746" s="24">
        <v>0</v>
      </c>
      <c r="F746" s="24">
        <v>0</v>
      </c>
      <c r="G746" s="24">
        <v>0</v>
      </c>
      <c r="H746" s="24">
        <v>0</v>
      </c>
      <c r="I746" s="24">
        <v>0</v>
      </c>
      <c r="J746" s="1"/>
      <c r="K746" s="1"/>
      <c r="L746" s="1"/>
      <c r="M746" s="1"/>
      <c r="N746" s="1"/>
      <c r="O746" s="1"/>
      <c r="P746" s="1"/>
      <c r="Q746" s="1"/>
      <c r="R746" s="1"/>
      <c r="S746" s="1"/>
      <c r="T746" s="1"/>
      <c r="U746" s="1"/>
      <c r="V746" s="1"/>
      <c r="W746" s="1"/>
      <c r="X746" s="1"/>
      <c r="Y746" s="1"/>
      <c r="Z746" s="1"/>
      <c r="AA746" s="1"/>
    </row>
    <row r="747" spans="1:27" ht="25.5" customHeight="1">
      <c r="A747" s="1"/>
      <c r="B747" s="1">
        <v>722</v>
      </c>
      <c r="C747" s="24">
        <v>0</v>
      </c>
      <c r="D747" s="24">
        <v>0</v>
      </c>
      <c r="E747" s="24">
        <v>0</v>
      </c>
      <c r="F747" s="24">
        <v>0</v>
      </c>
      <c r="G747" s="24">
        <v>0</v>
      </c>
      <c r="H747" s="24">
        <v>0</v>
      </c>
      <c r="I747" s="24">
        <v>0</v>
      </c>
      <c r="J747" s="1"/>
      <c r="K747" s="1"/>
      <c r="L747" s="1"/>
      <c r="M747" s="1"/>
      <c r="N747" s="1"/>
      <c r="O747" s="1"/>
      <c r="P747" s="1"/>
      <c r="Q747" s="1"/>
      <c r="R747" s="1"/>
      <c r="S747" s="1"/>
      <c r="T747" s="1"/>
      <c r="U747" s="1"/>
      <c r="V747" s="1"/>
      <c r="W747" s="1"/>
      <c r="X747" s="1"/>
      <c r="Y747" s="1"/>
      <c r="Z747" s="1"/>
      <c r="AA747" s="1"/>
    </row>
    <row r="748" spans="1:27" ht="25.5" customHeight="1">
      <c r="A748" s="1"/>
      <c r="B748" s="1">
        <v>723</v>
      </c>
      <c r="C748" s="24">
        <v>0</v>
      </c>
      <c r="D748" s="24">
        <v>0</v>
      </c>
      <c r="E748" s="24">
        <v>0</v>
      </c>
      <c r="F748" s="24">
        <v>0</v>
      </c>
      <c r="G748" s="24">
        <v>0</v>
      </c>
      <c r="H748" s="24">
        <v>0</v>
      </c>
      <c r="I748" s="24">
        <v>0</v>
      </c>
      <c r="J748" s="1"/>
      <c r="K748" s="1"/>
      <c r="L748" s="1"/>
      <c r="M748" s="1"/>
      <c r="N748" s="1"/>
      <c r="O748" s="1"/>
      <c r="P748" s="1"/>
      <c r="Q748" s="1"/>
      <c r="R748" s="1"/>
      <c r="S748" s="1"/>
      <c r="T748" s="1"/>
      <c r="U748" s="1"/>
      <c r="V748" s="1"/>
      <c r="W748" s="1"/>
      <c r="X748" s="1"/>
      <c r="Y748" s="1"/>
      <c r="Z748" s="1"/>
      <c r="AA748" s="1"/>
    </row>
    <row r="749" spans="1:27" ht="25.5" customHeight="1">
      <c r="A749" s="1"/>
      <c r="B749" s="1">
        <v>724</v>
      </c>
      <c r="C749" s="24">
        <v>0</v>
      </c>
      <c r="D749" s="24">
        <v>0</v>
      </c>
      <c r="E749" s="24">
        <v>0</v>
      </c>
      <c r="F749" s="24">
        <v>0</v>
      </c>
      <c r="G749" s="24">
        <v>0</v>
      </c>
      <c r="H749" s="24">
        <v>0</v>
      </c>
      <c r="I749" s="24">
        <v>0</v>
      </c>
      <c r="J749" s="1"/>
      <c r="K749" s="1"/>
      <c r="L749" s="1"/>
      <c r="M749" s="1"/>
      <c r="N749" s="1"/>
      <c r="O749" s="1"/>
      <c r="P749" s="1"/>
      <c r="Q749" s="1"/>
      <c r="R749" s="1"/>
      <c r="S749" s="1"/>
      <c r="T749" s="1"/>
      <c r="U749" s="1"/>
      <c r="V749" s="1"/>
      <c r="W749" s="1"/>
      <c r="X749" s="1"/>
      <c r="Y749" s="1"/>
      <c r="Z749" s="1"/>
      <c r="AA749" s="1"/>
    </row>
    <row r="750" spans="1:27" ht="25.5" customHeight="1">
      <c r="A750" s="1"/>
      <c r="B750" s="1">
        <v>725</v>
      </c>
      <c r="C750" s="24">
        <v>0</v>
      </c>
      <c r="D750" s="24">
        <v>0</v>
      </c>
      <c r="E750" s="24">
        <v>0</v>
      </c>
      <c r="F750" s="24">
        <v>0</v>
      </c>
      <c r="G750" s="24">
        <v>0</v>
      </c>
      <c r="H750" s="24">
        <v>0</v>
      </c>
      <c r="I750" s="24">
        <v>0</v>
      </c>
      <c r="J750" s="1"/>
      <c r="K750" s="1"/>
      <c r="L750" s="1"/>
      <c r="M750" s="1"/>
      <c r="N750" s="1"/>
      <c r="O750" s="1"/>
      <c r="P750" s="1"/>
      <c r="Q750" s="1"/>
      <c r="R750" s="1"/>
      <c r="S750" s="1"/>
      <c r="T750" s="1"/>
      <c r="U750" s="1"/>
      <c r="V750" s="1"/>
      <c r="W750" s="1"/>
      <c r="X750" s="1"/>
      <c r="Y750" s="1"/>
      <c r="Z750" s="1"/>
      <c r="AA750" s="1"/>
    </row>
    <row r="751" spans="1:27" ht="25.5" customHeight="1">
      <c r="A751" s="1"/>
      <c r="B751" s="1">
        <v>726</v>
      </c>
      <c r="C751" s="24">
        <v>0</v>
      </c>
      <c r="D751" s="24">
        <v>0</v>
      </c>
      <c r="E751" s="24">
        <v>0</v>
      </c>
      <c r="F751" s="24">
        <v>0</v>
      </c>
      <c r="G751" s="24">
        <v>0</v>
      </c>
      <c r="H751" s="24">
        <v>0</v>
      </c>
      <c r="I751" s="24">
        <v>0</v>
      </c>
      <c r="J751" s="1"/>
      <c r="K751" s="1"/>
      <c r="L751" s="1"/>
      <c r="M751" s="1"/>
      <c r="N751" s="1"/>
      <c r="O751" s="1"/>
      <c r="P751" s="1"/>
      <c r="Q751" s="1"/>
      <c r="R751" s="1"/>
      <c r="S751" s="1"/>
      <c r="T751" s="1"/>
      <c r="U751" s="1"/>
      <c r="V751" s="1"/>
      <c r="W751" s="1"/>
      <c r="X751" s="1"/>
      <c r="Y751" s="1"/>
      <c r="Z751" s="1"/>
      <c r="AA751" s="1"/>
    </row>
    <row r="752" spans="1:27" ht="25.5" customHeight="1">
      <c r="A752" s="1"/>
      <c r="B752" s="1">
        <v>727</v>
      </c>
      <c r="C752" s="24">
        <v>0</v>
      </c>
      <c r="D752" s="24">
        <v>0</v>
      </c>
      <c r="E752" s="24">
        <v>0</v>
      </c>
      <c r="F752" s="24">
        <v>0</v>
      </c>
      <c r="G752" s="24">
        <v>0</v>
      </c>
      <c r="H752" s="24">
        <v>0</v>
      </c>
      <c r="I752" s="24">
        <v>0</v>
      </c>
      <c r="J752" s="1"/>
      <c r="K752" s="1"/>
      <c r="L752" s="1"/>
      <c r="M752" s="1"/>
      <c r="N752" s="1"/>
      <c r="O752" s="1"/>
      <c r="P752" s="1"/>
      <c r="Q752" s="1"/>
      <c r="R752" s="1"/>
      <c r="S752" s="1"/>
      <c r="T752" s="1"/>
      <c r="U752" s="1"/>
      <c r="V752" s="1"/>
      <c r="W752" s="1"/>
      <c r="X752" s="1"/>
      <c r="Y752" s="1"/>
      <c r="Z752" s="1"/>
      <c r="AA752" s="1"/>
    </row>
    <row r="753" spans="1:27" ht="25.5" customHeight="1">
      <c r="A753" s="1"/>
      <c r="B753" s="1">
        <v>728</v>
      </c>
      <c r="C753" s="24">
        <v>0</v>
      </c>
      <c r="D753" s="24">
        <v>0</v>
      </c>
      <c r="E753" s="24">
        <v>0</v>
      </c>
      <c r="F753" s="24">
        <v>0</v>
      </c>
      <c r="G753" s="24">
        <v>0</v>
      </c>
      <c r="H753" s="24">
        <v>0</v>
      </c>
      <c r="I753" s="24">
        <v>0</v>
      </c>
      <c r="J753" s="1"/>
      <c r="K753" s="1"/>
      <c r="L753" s="1"/>
      <c r="M753" s="1"/>
      <c r="N753" s="1"/>
      <c r="O753" s="1"/>
      <c r="P753" s="1"/>
      <c r="Q753" s="1"/>
      <c r="R753" s="1"/>
      <c r="S753" s="1"/>
      <c r="T753" s="1"/>
      <c r="U753" s="1"/>
      <c r="V753" s="1"/>
      <c r="W753" s="1"/>
      <c r="X753" s="1"/>
      <c r="Y753" s="1"/>
      <c r="Z753" s="1"/>
      <c r="AA753" s="1"/>
    </row>
    <row r="754" spans="1:27" ht="25.5" customHeight="1">
      <c r="A754" s="1"/>
      <c r="B754" s="1">
        <v>729</v>
      </c>
      <c r="C754" s="24">
        <v>0</v>
      </c>
      <c r="D754" s="24">
        <v>0</v>
      </c>
      <c r="E754" s="24">
        <v>0</v>
      </c>
      <c r="F754" s="24">
        <v>0</v>
      </c>
      <c r="G754" s="24">
        <v>0</v>
      </c>
      <c r="H754" s="24">
        <v>0</v>
      </c>
      <c r="I754" s="24">
        <v>0</v>
      </c>
      <c r="J754" s="1"/>
      <c r="K754" s="1"/>
      <c r="L754" s="1"/>
      <c r="M754" s="1"/>
      <c r="N754" s="1"/>
      <c r="O754" s="1"/>
      <c r="P754" s="1"/>
      <c r="Q754" s="1"/>
      <c r="R754" s="1"/>
      <c r="S754" s="1"/>
      <c r="T754" s="1"/>
      <c r="U754" s="1"/>
      <c r="V754" s="1"/>
      <c r="W754" s="1"/>
      <c r="X754" s="1"/>
      <c r="Y754" s="1"/>
      <c r="Z754" s="1"/>
      <c r="AA754" s="1"/>
    </row>
    <row r="755" spans="1:27" ht="25.5" customHeight="1">
      <c r="A755" s="1"/>
      <c r="B755" s="1">
        <v>730</v>
      </c>
      <c r="C755" s="24">
        <v>0</v>
      </c>
      <c r="D755" s="24">
        <v>0</v>
      </c>
      <c r="E755" s="24">
        <v>0</v>
      </c>
      <c r="F755" s="24">
        <v>0</v>
      </c>
      <c r="G755" s="24">
        <v>0</v>
      </c>
      <c r="H755" s="24">
        <v>0</v>
      </c>
      <c r="I755" s="24">
        <v>0</v>
      </c>
      <c r="J755" s="1"/>
      <c r="K755" s="1"/>
      <c r="L755" s="1"/>
      <c r="M755" s="1"/>
      <c r="N755" s="1"/>
      <c r="O755" s="1"/>
      <c r="P755" s="1"/>
      <c r="Q755" s="1"/>
      <c r="R755" s="1"/>
      <c r="S755" s="1"/>
      <c r="T755" s="1"/>
      <c r="U755" s="1"/>
      <c r="V755" s="1"/>
      <c r="W755" s="1"/>
      <c r="X755" s="1"/>
      <c r="Y755" s="1"/>
      <c r="Z755" s="1"/>
      <c r="AA755" s="1"/>
    </row>
    <row r="756" spans="1:27" ht="25.5" customHeight="1">
      <c r="A756" s="1"/>
      <c r="B756" s="1">
        <v>731</v>
      </c>
      <c r="C756" s="24">
        <v>0</v>
      </c>
      <c r="D756" s="24">
        <v>0</v>
      </c>
      <c r="E756" s="24">
        <v>0</v>
      </c>
      <c r="F756" s="24">
        <v>0</v>
      </c>
      <c r="G756" s="24">
        <v>0</v>
      </c>
      <c r="H756" s="24">
        <v>0</v>
      </c>
      <c r="I756" s="24">
        <v>0</v>
      </c>
      <c r="J756" s="1"/>
      <c r="K756" s="1"/>
      <c r="L756" s="1"/>
      <c r="M756" s="1"/>
      <c r="N756" s="1"/>
      <c r="O756" s="1"/>
      <c r="P756" s="1"/>
      <c r="Q756" s="1"/>
      <c r="R756" s="1"/>
      <c r="S756" s="1"/>
      <c r="T756" s="1"/>
      <c r="U756" s="1"/>
      <c r="V756" s="1"/>
      <c r="W756" s="1"/>
      <c r="X756" s="1"/>
      <c r="Y756" s="1"/>
      <c r="Z756" s="1"/>
      <c r="AA756" s="1"/>
    </row>
    <row r="757" spans="1:27" ht="25.5" customHeight="1">
      <c r="A757" s="1"/>
      <c r="B757" s="1">
        <v>732</v>
      </c>
      <c r="C757" s="24">
        <v>0</v>
      </c>
      <c r="D757" s="24">
        <v>0</v>
      </c>
      <c r="E757" s="24">
        <v>0</v>
      </c>
      <c r="F757" s="24">
        <v>0</v>
      </c>
      <c r="G757" s="24">
        <v>0</v>
      </c>
      <c r="H757" s="24">
        <v>0</v>
      </c>
      <c r="I757" s="24">
        <v>0</v>
      </c>
      <c r="J757" s="1"/>
      <c r="K757" s="1"/>
      <c r="L757" s="1"/>
      <c r="M757" s="1"/>
      <c r="N757" s="1"/>
      <c r="O757" s="1"/>
      <c r="P757" s="1"/>
      <c r="Q757" s="1"/>
      <c r="R757" s="1"/>
      <c r="S757" s="1"/>
      <c r="T757" s="1"/>
      <c r="U757" s="1"/>
      <c r="V757" s="1"/>
      <c r="W757" s="1"/>
      <c r="X757" s="1"/>
      <c r="Y757" s="1"/>
      <c r="Z757" s="1"/>
      <c r="AA757" s="1"/>
    </row>
    <row r="758" spans="1:27" ht="25.5" customHeight="1">
      <c r="A758" s="1"/>
      <c r="B758" s="1">
        <v>733</v>
      </c>
      <c r="C758" s="24">
        <v>0</v>
      </c>
      <c r="D758" s="24">
        <v>0</v>
      </c>
      <c r="E758" s="24">
        <v>0</v>
      </c>
      <c r="F758" s="24">
        <v>0</v>
      </c>
      <c r="G758" s="24">
        <v>0</v>
      </c>
      <c r="H758" s="24">
        <v>0</v>
      </c>
      <c r="I758" s="24">
        <v>0</v>
      </c>
      <c r="J758" s="1"/>
      <c r="K758" s="1"/>
      <c r="L758" s="1"/>
      <c r="M758" s="1"/>
      <c r="N758" s="1"/>
      <c r="O758" s="1"/>
      <c r="P758" s="1"/>
      <c r="Q758" s="1"/>
      <c r="R758" s="1"/>
      <c r="S758" s="1"/>
      <c r="T758" s="1"/>
      <c r="U758" s="1"/>
      <c r="V758" s="1"/>
      <c r="W758" s="1"/>
      <c r="X758" s="1"/>
      <c r="Y758" s="1"/>
      <c r="Z758" s="1"/>
      <c r="AA758" s="1"/>
    </row>
    <row r="759" spans="1:27" ht="25.5" customHeight="1">
      <c r="A759" s="1"/>
      <c r="B759" s="1">
        <v>734</v>
      </c>
      <c r="C759" s="24">
        <v>0</v>
      </c>
      <c r="D759" s="24">
        <v>0</v>
      </c>
      <c r="E759" s="24">
        <v>0</v>
      </c>
      <c r="F759" s="24">
        <v>0</v>
      </c>
      <c r="G759" s="24">
        <v>0</v>
      </c>
      <c r="H759" s="24">
        <v>0</v>
      </c>
      <c r="I759" s="24">
        <v>0</v>
      </c>
      <c r="J759" s="1"/>
      <c r="K759" s="1"/>
      <c r="L759" s="1"/>
      <c r="M759" s="1"/>
      <c r="N759" s="1"/>
      <c r="O759" s="1"/>
      <c r="P759" s="1"/>
      <c r="Q759" s="1"/>
      <c r="R759" s="1"/>
      <c r="S759" s="1"/>
      <c r="T759" s="1"/>
      <c r="U759" s="1"/>
      <c r="V759" s="1"/>
      <c r="W759" s="1"/>
      <c r="X759" s="1"/>
      <c r="Y759" s="1"/>
      <c r="Z759" s="1"/>
      <c r="AA759" s="1"/>
    </row>
    <row r="760" spans="1:27" ht="25.5" customHeight="1">
      <c r="A760" s="1"/>
      <c r="B760" s="1">
        <v>735</v>
      </c>
      <c r="C760" s="24">
        <v>0</v>
      </c>
      <c r="D760" s="24">
        <v>0</v>
      </c>
      <c r="E760" s="24">
        <v>0</v>
      </c>
      <c r="F760" s="24">
        <v>0</v>
      </c>
      <c r="G760" s="24">
        <v>0</v>
      </c>
      <c r="H760" s="24">
        <v>0</v>
      </c>
      <c r="I760" s="24">
        <v>0</v>
      </c>
      <c r="J760" s="1"/>
      <c r="K760" s="1"/>
      <c r="L760" s="1"/>
      <c r="M760" s="1"/>
      <c r="N760" s="1"/>
      <c r="O760" s="1"/>
      <c r="P760" s="1"/>
      <c r="Q760" s="1"/>
      <c r="R760" s="1"/>
      <c r="S760" s="1"/>
      <c r="T760" s="1"/>
      <c r="U760" s="1"/>
      <c r="V760" s="1"/>
      <c r="W760" s="1"/>
      <c r="X760" s="1"/>
      <c r="Y760" s="1"/>
      <c r="Z760" s="1"/>
      <c r="AA760" s="1"/>
    </row>
    <row r="761" spans="1:27" ht="25.5" customHeight="1">
      <c r="A761" s="1"/>
      <c r="B761" s="1">
        <v>736</v>
      </c>
      <c r="C761" s="24">
        <v>0</v>
      </c>
      <c r="D761" s="24">
        <v>0</v>
      </c>
      <c r="E761" s="24">
        <v>0</v>
      </c>
      <c r="F761" s="24">
        <v>0</v>
      </c>
      <c r="G761" s="24">
        <v>0</v>
      </c>
      <c r="H761" s="24">
        <v>0</v>
      </c>
      <c r="I761" s="24">
        <v>0</v>
      </c>
      <c r="J761" s="1"/>
      <c r="K761" s="1"/>
      <c r="L761" s="1"/>
      <c r="M761" s="1"/>
      <c r="N761" s="1"/>
      <c r="O761" s="1"/>
      <c r="P761" s="1"/>
      <c r="Q761" s="1"/>
      <c r="R761" s="1"/>
      <c r="S761" s="1"/>
      <c r="T761" s="1"/>
      <c r="U761" s="1"/>
      <c r="V761" s="1"/>
      <c r="W761" s="1"/>
      <c r="X761" s="1"/>
      <c r="Y761" s="1"/>
      <c r="Z761" s="1"/>
      <c r="AA761" s="1"/>
    </row>
    <row r="762" spans="1:27" ht="25.5" customHeight="1">
      <c r="A762" s="1"/>
      <c r="B762" s="1">
        <v>737</v>
      </c>
      <c r="C762" s="24">
        <v>0</v>
      </c>
      <c r="D762" s="24">
        <v>0</v>
      </c>
      <c r="E762" s="24">
        <v>0</v>
      </c>
      <c r="F762" s="24">
        <v>0</v>
      </c>
      <c r="G762" s="24">
        <v>0</v>
      </c>
      <c r="H762" s="24">
        <v>0</v>
      </c>
      <c r="I762" s="24">
        <v>0</v>
      </c>
      <c r="J762" s="1"/>
      <c r="K762" s="1"/>
      <c r="L762" s="1"/>
      <c r="M762" s="1"/>
      <c r="N762" s="1"/>
      <c r="O762" s="1"/>
      <c r="P762" s="1"/>
      <c r="Q762" s="1"/>
      <c r="R762" s="1"/>
      <c r="S762" s="1"/>
      <c r="T762" s="1"/>
      <c r="U762" s="1"/>
      <c r="V762" s="1"/>
      <c r="W762" s="1"/>
      <c r="X762" s="1"/>
      <c r="Y762" s="1"/>
      <c r="Z762" s="1"/>
      <c r="AA762" s="1"/>
    </row>
    <row r="763" spans="1:27" ht="25.5" customHeight="1">
      <c r="A763" s="1"/>
      <c r="B763" s="1">
        <v>738</v>
      </c>
      <c r="C763" s="24">
        <v>0</v>
      </c>
      <c r="D763" s="24">
        <v>0</v>
      </c>
      <c r="E763" s="24">
        <v>0</v>
      </c>
      <c r="F763" s="24">
        <v>0</v>
      </c>
      <c r="G763" s="24">
        <v>0</v>
      </c>
      <c r="H763" s="24">
        <v>0</v>
      </c>
      <c r="I763" s="24">
        <v>0</v>
      </c>
      <c r="J763" s="1"/>
      <c r="K763" s="1"/>
      <c r="L763" s="1"/>
      <c r="M763" s="1"/>
      <c r="N763" s="1"/>
      <c r="O763" s="1"/>
      <c r="P763" s="1"/>
      <c r="Q763" s="1"/>
      <c r="R763" s="1"/>
      <c r="S763" s="1"/>
      <c r="T763" s="1"/>
      <c r="U763" s="1"/>
      <c r="V763" s="1"/>
      <c r="W763" s="1"/>
      <c r="X763" s="1"/>
      <c r="Y763" s="1"/>
      <c r="Z763" s="1"/>
      <c r="AA763" s="1"/>
    </row>
    <row r="764" spans="1:27" ht="25.5" customHeight="1">
      <c r="A764" s="1"/>
      <c r="B764" s="1">
        <v>739</v>
      </c>
      <c r="C764" s="24">
        <v>0</v>
      </c>
      <c r="D764" s="24">
        <v>0</v>
      </c>
      <c r="E764" s="24">
        <v>0</v>
      </c>
      <c r="F764" s="24">
        <v>0</v>
      </c>
      <c r="G764" s="24">
        <v>0</v>
      </c>
      <c r="H764" s="24">
        <v>0</v>
      </c>
      <c r="I764" s="24">
        <v>0</v>
      </c>
      <c r="J764" s="1"/>
      <c r="K764" s="1"/>
      <c r="L764" s="1"/>
      <c r="M764" s="1"/>
      <c r="N764" s="1"/>
      <c r="O764" s="1"/>
      <c r="P764" s="1"/>
      <c r="Q764" s="1"/>
      <c r="R764" s="1"/>
      <c r="S764" s="1"/>
      <c r="T764" s="1"/>
      <c r="U764" s="1"/>
      <c r="V764" s="1"/>
      <c r="W764" s="1"/>
      <c r="X764" s="1"/>
      <c r="Y764" s="1"/>
      <c r="Z764" s="1"/>
      <c r="AA764" s="1"/>
    </row>
    <row r="765" spans="1:27" ht="25.5" customHeight="1">
      <c r="A765" s="1"/>
      <c r="B765" s="1">
        <v>740</v>
      </c>
      <c r="C765" s="24">
        <v>0</v>
      </c>
      <c r="D765" s="24">
        <v>0</v>
      </c>
      <c r="E765" s="24">
        <v>0</v>
      </c>
      <c r="F765" s="24">
        <v>0</v>
      </c>
      <c r="G765" s="24">
        <v>0</v>
      </c>
      <c r="H765" s="24">
        <v>0</v>
      </c>
      <c r="I765" s="24">
        <v>0</v>
      </c>
      <c r="J765" s="1"/>
      <c r="K765" s="1"/>
      <c r="L765" s="1"/>
      <c r="M765" s="1"/>
      <c r="N765" s="1"/>
      <c r="O765" s="1"/>
      <c r="P765" s="1"/>
      <c r="Q765" s="1"/>
      <c r="R765" s="1"/>
      <c r="S765" s="1"/>
      <c r="T765" s="1"/>
      <c r="U765" s="1"/>
      <c r="V765" s="1"/>
      <c r="W765" s="1"/>
      <c r="X765" s="1"/>
      <c r="Y765" s="1"/>
      <c r="Z765" s="1"/>
      <c r="AA765" s="1"/>
    </row>
    <row r="766" spans="1:27" ht="25.5" customHeight="1">
      <c r="A766" s="1"/>
      <c r="B766" s="1">
        <v>741</v>
      </c>
      <c r="C766" s="24">
        <v>0</v>
      </c>
      <c r="D766" s="24">
        <v>0</v>
      </c>
      <c r="E766" s="24">
        <v>0</v>
      </c>
      <c r="F766" s="24">
        <v>0</v>
      </c>
      <c r="G766" s="24">
        <v>0</v>
      </c>
      <c r="H766" s="24">
        <v>0</v>
      </c>
      <c r="I766" s="24">
        <v>0</v>
      </c>
      <c r="J766" s="1"/>
      <c r="K766" s="1"/>
      <c r="L766" s="1"/>
      <c r="M766" s="1"/>
      <c r="N766" s="1"/>
      <c r="O766" s="1"/>
      <c r="P766" s="1"/>
      <c r="Q766" s="1"/>
      <c r="R766" s="1"/>
      <c r="S766" s="1"/>
      <c r="T766" s="1"/>
      <c r="U766" s="1"/>
      <c r="V766" s="1"/>
      <c r="W766" s="1"/>
      <c r="X766" s="1"/>
      <c r="Y766" s="1"/>
      <c r="Z766" s="1"/>
      <c r="AA766" s="1"/>
    </row>
    <row r="767" spans="1:27" ht="25.5" customHeight="1">
      <c r="A767" s="1"/>
      <c r="B767" s="1">
        <v>742</v>
      </c>
      <c r="C767" s="24">
        <v>0</v>
      </c>
      <c r="D767" s="24">
        <v>0</v>
      </c>
      <c r="E767" s="24">
        <v>0</v>
      </c>
      <c r="F767" s="24">
        <v>0</v>
      </c>
      <c r="G767" s="24">
        <v>0</v>
      </c>
      <c r="H767" s="24">
        <v>0</v>
      </c>
      <c r="I767" s="24">
        <v>0</v>
      </c>
      <c r="J767" s="1"/>
      <c r="K767" s="1"/>
      <c r="L767" s="1"/>
      <c r="M767" s="1"/>
      <c r="N767" s="1"/>
      <c r="O767" s="1"/>
      <c r="P767" s="1"/>
      <c r="Q767" s="1"/>
      <c r="R767" s="1"/>
      <c r="S767" s="1"/>
      <c r="T767" s="1"/>
      <c r="U767" s="1"/>
      <c r="V767" s="1"/>
      <c r="W767" s="1"/>
      <c r="X767" s="1"/>
      <c r="Y767" s="1"/>
      <c r="Z767" s="1"/>
      <c r="AA767" s="1"/>
    </row>
    <row r="768" spans="1:27" ht="25.5" customHeight="1">
      <c r="A768" s="1"/>
      <c r="B768" s="1">
        <v>743</v>
      </c>
      <c r="C768" s="24">
        <v>0</v>
      </c>
      <c r="D768" s="24">
        <v>0</v>
      </c>
      <c r="E768" s="24">
        <v>0</v>
      </c>
      <c r="F768" s="24">
        <v>0</v>
      </c>
      <c r="G768" s="24">
        <v>0</v>
      </c>
      <c r="H768" s="24">
        <v>0</v>
      </c>
      <c r="I768" s="24">
        <v>0</v>
      </c>
      <c r="J768" s="1"/>
      <c r="K768" s="1"/>
      <c r="L768" s="1"/>
      <c r="M768" s="1"/>
      <c r="N768" s="1"/>
      <c r="O768" s="1"/>
      <c r="P768" s="1"/>
      <c r="Q768" s="1"/>
      <c r="R768" s="1"/>
      <c r="S768" s="1"/>
      <c r="T768" s="1"/>
      <c r="U768" s="1"/>
      <c r="V768" s="1"/>
      <c r="W768" s="1"/>
      <c r="X768" s="1"/>
      <c r="Y768" s="1"/>
      <c r="Z768" s="1"/>
      <c r="AA768" s="1"/>
    </row>
    <row r="769" spans="1:27" ht="25.5" customHeight="1">
      <c r="A769" s="1"/>
      <c r="B769" s="1">
        <v>744</v>
      </c>
      <c r="C769" s="24">
        <v>0</v>
      </c>
      <c r="D769" s="24">
        <v>0</v>
      </c>
      <c r="E769" s="24">
        <v>0</v>
      </c>
      <c r="F769" s="24">
        <v>0</v>
      </c>
      <c r="G769" s="24">
        <v>0</v>
      </c>
      <c r="H769" s="24">
        <v>0</v>
      </c>
      <c r="I769" s="24">
        <v>0</v>
      </c>
      <c r="J769" s="1"/>
      <c r="K769" s="1"/>
      <c r="L769" s="1"/>
      <c r="M769" s="1"/>
      <c r="N769" s="1"/>
      <c r="O769" s="1"/>
      <c r="P769" s="1"/>
      <c r="Q769" s="1"/>
      <c r="R769" s="1"/>
      <c r="S769" s="1"/>
      <c r="T769" s="1"/>
      <c r="U769" s="1"/>
      <c r="V769" s="1"/>
      <c r="W769" s="1"/>
      <c r="X769" s="1"/>
      <c r="Y769" s="1"/>
      <c r="Z769" s="1"/>
      <c r="AA769" s="1"/>
    </row>
    <row r="770" spans="1:27" ht="25.5" customHeight="1">
      <c r="A770" s="1"/>
      <c r="B770" s="1">
        <v>745</v>
      </c>
      <c r="C770" s="24">
        <v>0</v>
      </c>
      <c r="D770" s="24">
        <v>0</v>
      </c>
      <c r="E770" s="24">
        <v>0</v>
      </c>
      <c r="F770" s="24">
        <v>0</v>
      </c>
      <c r="G770" s="24">
        <v>0</v>
      </c>
      <c r="H770" s="24">
        <v>0</v>
      </c>
      <c r="I770" s="24">
        <v>0</v>
      </c>
      <c r="J770" s="1"/>
      <c r="K770" s="1"/>
      <c r="L770" s="1"/>
      <c r="M770" s="1"/>
      <c r="N770" s="1"/>
      <c r="O770" s="1"/>
      <c r="P770" s="1"/>
      <c r="Q770" s="1"/>
      <c r="R770" s="1"/>
      <c r="S770" s="1"/>
      <c r="T770" s="1"/>
      <c r="U770" s="1"/>
      <c r="V770" s="1"/>
      <c r="W770" s="1"/>
      <c r="X770" s="1"/>
      <c r="Y770" s="1"/>
      <c r="Z770" s="1"/>
      <c r="AA770" s="1"/>
    </row>
    <row r="771" spans="1:27" ht="25.5" customHeight="1">
      <c r="A771" s="1"/>
      <c r="B771" s="1">
        <v>746</v>
      </c>
      <c r="C771" s="24">
        <v>0</v>
      </c>
      <c r="D771" s="24">
        <v>0</v>
      </c>
      <c r="E771" s="24">
        <v>0</v>
      </c>
      <c r="F771" s="24">
        <v>0</v>
      </c>
      <c r="G771" s="24">
        <v>0</v>
      </c>
      <c r="H771" s="24">
        <v>0</v>
      </c>
      <c r="I771" s="24">
        <v>0</v>
      </c>
      <c r="J771" s="1"/>
      <c r="K771" s="1"/>
      <c r="L771" s="1"/>
      <c r="M771" s="1"/>
      <c r="N771" s="1"/>
      <c r="O771" s="1"/>
      <c r="P771" s="1"/>
      <c r="Q771" s="1"/>
      <c r="R771" s="1"/>
      <c r="S771" s="1"/>
      <c r="T771" s="1"/>
      <c r="U771" s="1"/>
      <c r="V771" s="1"/>
      <c r="W771" s="1"/>
      <c r="X771" s="1"/>
      <c r="Y771" s="1"/>
      <c r="Z771" s="1"/>
      <c r="AA771" s="1"/>
    </row>
    <row r="772" spans="1:27" ht="25.5" customHeight="1">
      <c r="A772" s="1"/>
      <c r="B772" s="1">
        <v>747</v>
      </c>
      <c r="C772" s="24">
        <v>0</v>
      </c>
      <c r="D772" s="24">
        <v>0</v>
      </c>
      <c r="E772" s="24">
        <v>0</v>
      </c>
      <c r="F772" s="24">
        <v>0</v>
      </c>
      <c r="G772" s="24">
        <v>0</v>
      </c>
      <c r="H772" s="24">
        <v>0</v>
      </c>
      <c r="I772" s="24">
        <v>0</v>
      </c>
      <c r="J772" s="1"/>
      <c r="K772" s="1"/>
      <c r="L772" s="1"/>
      <c r="M772" s="1"/>
      <c r="N772" s="1"/>
      <c r="O772" s="1"/>
      <c r="P772" s="1"/>
      <c r="Q772" s="1"/>
      <c r="R772" s="1"/>
      <c r="S772" s="1"/>
      <c r="T772" s="1"/>
      <c r="U772" s="1"/>
      <c r="V772" s="1"/>
      <c r="W772" s="1"/>
      <c r="X772" s="1"/>
      <c r="Y772" s="1"/>
      <c r="Z772" s="1"/>
      <c r="AA772" s="1"/>
    </row>
    <row r="773" spans="1:27" ht="25.5" customHeight="1">
      <c r="A773" s="1"/>
      <c r="B773" s="1">
        <v>748</v>
      </c>
      <c r="C773" s="24">
        <v>0</v>
      </c>
      <c r="D773" s="24">
        <v>0</v>
      </c>
      <c r="E773" s="24">
        <v>0</v>
      </c>
      <c r="F773" s="24">
        <v>0</v>
      </c>
      <c r="G773" s="24">
        <v>0</v>
      </c>
      <c r="H773" s="24">
        <v>0</v>
      </c>
      <c r="I773" s="24">
        <v>0</v>
      </c>
      <c r="J773" s="1"/>
      <c r="K773" s="1"/>
      <c r="L773" s="1"/>
      <c r="M773" s="1"/>
      <c r="N773" s="1"/>
      <c r="O773" s="1"/>
      <c r="P773" s="1"/>
      <c r="Q773" s="1"/>
      <c r="R773" s="1"/>
      <c r="S773" s="1"/>
      <c r="T773" s="1"/>
      <c r="U773" s="1"/>
      <c r="V773" s="1"/>
      <c r="W773" s="1"/>
      <c r="X773" s="1"/>
      <c r="Y773" s="1"/>
      <c r="Z773" s="1"/>
      <c r="AA773" s="1"/>
    </row>
    <row r="774" spans="1:27" ht="25.5" customHeight="1">
      <c r="A774" s="1"/>
      <c r="B774" s="1">
        <v>749</v>
      </c>
      <c r="C774" s="24">
        <v>0</v>
      </c>
      <c r="D774" s="24">
        <v>0</v>
      </c>
      <c r="E774" s="24">
        <v>0</v>
      </c>
      <c r="F774" s="24">
        <v>0</v>
      </c>
      <c r="G774" s="24">
        <v>0</v>
      </c>
      <c r="H774" s="24">
        <v>0</v>
      </c>
      <c r="I774" s="24">
        <v>0</v>
      </c>
      <c r="J774" s="1"/>
      <c r="K774" s="1"/>
      <c r="L774" s="1"/>
      <c r="M774" s="1"/>
      <c r="N774" s="1"/>
      <c r="O774" s="1"/>
      <c r="P774" s="1"/>
      <c r="Q774" s="1"/>
      <c r="R774" s="1"/>
      <c r="S774" s="1"/>
      <c r="T774" s="1"/>
      <c r="U774" s="1"/>
      <c r="V774" s="1"/>
      <c r="W774" s="1"/>
      <c r="X774" s="1"/>
      <c r="Y774" s="1"/>
      <c r="Z774" s="1"/>
      <c r="AA774" s="1"/>
    </row>
    <row r="775" spans="1:27" ht="25.5" customHeight="1">
      <c r="A775" s="1"/>
      <c r="B775" s="1">
        <v>750</v>
      </c>
      <c r="C775" s="24">
        <v>0</v>
      </c>
      <c r="D775" s="24">
        <v>0</v>
      </c>
      <c r="E775" s="24">
        <v>0</v>
      </c>
      <c r="F775" s="24">
        <v>0</v>
      </c>
      <c r="G775" s="24">
        <v>0</v>
      </c>
      <c r="H775" s="24">
        <v>0</v>
      </c>
      <c r="I775" s="24">
        <v>0</v>
      </c>
      <c r="J775" s="1"/>
      <c r="K775" s="1"/>
      <c r="L775" s="1"/>
      <c r="M775" s="1"/>
      <c r="N775" s="1"/>
      <c r="O775" s="1"/>
      <c r="P775" s="1"/>
      <c r="Q775" s="1"/>
      <c r="R775" s="1"/>
      <c r="S775" s="1"/>
      <c r="T775" s="1"/>
      <c r="U775" s="1"/>
      <c r="V775" s="1"/>
      <c r="W775" s="1"/>
      <c r="X775" s="1"/>
      <c r="Y775" s="1"/>
      <c r="Z775" s="1"/>
      <c r="AA775" s="1"/>
    </row>
    <row r="776" spans="1:27" ht="25.5" customHeight="1">
      <c r="A776" s="1"/>
      <c r="B776" s="1">
        <v>751</v>
      </c>
      <c r="C776" s="24">
        <v>0</v>
      </c>
      <c r="D776" s="24">
        <v>0</v>
      </c>
      <c r="E776" s="24">
        <v>0</v>
      </c>
      <c r="F776" s="24">
        <v>0</v>
      </c>
      <c r="G776" s="24">
        <v>0</v>
      </c>
      <c r="H776" s="24">
        <v>0</v>
      </c>
      <c r="I776" s="24">
        <v>0</v>
      </c>
      <c r="J776" s="1"/>
      <c r="K776" s="1"/>
      <c r="L776" s="1"/>
      <c r="M776" s="1"/>
      <c r="N776" s="1"/>
      <c r="O776" s="1"/>
      <c r="P776" s="1"/>
      <c r="Q776" s="1"/>
      <c r="R776" s="1"/>
      <c r="S776" s="1"/>
      <c r="T776" s="1"/>
      <c r="U776" s="1"/>
      <c r="V776" s="1"/>
      <c r="W776" s="1"/>
      <c r="X776" s="1"/>
      <c r="Y776" s="1"/>
      <c r="Z776" s="1"/>
      <c r="AA776" s="1"/>
    </row>
    <row r="777" spans="1:27" ht="25.5" customHeight="1">
      <c r="A777" s="1"/>
      <c r="B777" s="1">
        <v>752</v>
      </c>
      <c r="C777" s="24">
        <v>0</v>
      </c>
      <c r="D777" s="24">
        <v>0</v>
      </c>
      <c r="E777" s="24">
        <v>0</v>
      </c>
      <c r="F777" s="24">
        <v>0</v>
      </c>
      <c r="G777" s="24">
        <v>0</v>
      </c>
      <c r="H777" s="24">
        <v>0</v>
      </c>
      <c r="I777" s="24">
        <v>0</v>
      </c>
      <c r="J777" s="1"/>
      <c r="K777" s="1"/>
      <c r="L777" s="1"/>
      <c r="M777" s="1"/>
      <c r="N777" s="1"/>
      <c r="O777" s="1"/>
      <c r="P777" s="1"/>
      <c r="Q777" s="1"/>
      <c r="R777" s="1"/>
      <c r="S777" s="1"/>
      <c r="T777" s="1"/>
      <c r="U777" s="1"/>
      <c r="V777" s="1"/>
      <c r="W777" s="1"/>
      <c r="X777" s="1"/>
      <c r="Y777" s="1"/>
      <c r="Z777" s="1"/>
      <c r="AA777" s="1"/>
    </row>
    <row r="778" spans="1:27" ht="25.5" customHeight="1">
      <c r="A778" s="1"/>
      <c r="B778" s="1">
        <v>753</v>
      </c>
      <c r="C778" s="24">
        <v>0</v>
      </c>
      <c r="D778" s="24">
        <v>0</v>
      </c>
      <c r="E778" s="24">
        <v>0</v>
      </c>
      <c r="F778" s="24">
        <v>0</v>
      </c>
      <c r="G778" s="24">
        <v>0</v>
      </c>
      <c r="H778" s="24">
        <v>0</v>
      </c>
      <c r="I778" s="24">
        <v>0</v>
      </c>
      <c r="J778" s="1"/>
      <c r="K778" s="1"/>
      <c r="L778" s="1"/>
      <c r="M778" s="1"/>
      <c r="N778" s="1"/>
      <c r="O778" s="1"/>
      <c r="P778" s="1"/>
      <c r="Q778" s="1"/>
      <c r="R778" s="1"/>
      <c r="S778" s="1"/>
      <c r="T778" s="1"/>
      <c r="U778" s="1"/>
      <c r="V778" s="1"/>
      <c r="W778" s="1"/>
      <c r="X778" s="1"/>
      <c r="Y778" s="1"/>
      <c r="Z778" s="1"/>
      <c r="AA778" s="1"/>
    </row>
    <row r="779" spans="1:27" ht="25.5" customHeight="1">
      <c r="A779" s="1"/>
      <c r="B779" s="1">
        <v>754</v>
      </c>
      <c r="C779" s="24">
        <v>0</v>
      </c>
      <c r="D779" s="24">
        <v>0</v>
      </c>
      <c r="E779" s="24">
        <v>0</v>
      </c>
      <c r="F779" s="24">
        <v>0</v>
      </c>
      <c r="G779" s="24">
        <v>0</v>
      </c>
      <c r="H779" s="24">
        <v>0</v>
      </c>
      <c r="I779" s="24">
        <v>0</v>
      </c>
      <c r="J779" s="1"/>
      <c r="K779" s="1"/>
      <c r="L779" s="1"/>
      <c r="M779" s="1"/>
      <c r="N779" s="1"/>
      <c r="O779" s="1"/>
      <c r="P779" s="1"/>
      <c r="Q779" s="1"/>
      <c r="R779" s="1"/>
      <c r="S779" s="1"/>
      <c r="T779" s="1"/>
      <c r="U779" s="1"/>
      <c r="V779" s="1"/>
      <c r="W779" s="1"/>
      <c r="X779" s="1"/>
      <c r="Y779" s="1"/>
      <c r="Z779" s="1"/>
      <c r="AA779" s="1"/>
    </row>
    <row r="780" spans="1:27" ht="25.5" customHeight="1">
      <c r="A780" s="1"/>
      <c r="B780" s="1">
        <v>755</v>
      </c>
      <c r="C780" s="24">
        <v>0</v>
      </c>
      <c r="D780" s="24">
        <v>0</v>
      </c>
      <c r="E780" s="24">
        <v>0</v>
      </c>
      <c r="F780" s="24">
        <v>0</v>
      </c>
      <c r="G780" s="24">
        <v>0</v>
      </c>
      <c r="H780" s="24">
        <v>0</v>
      </c>
      <c r="I780" s="24">
        <v>0</v>
      </c>
      <c r="J780" s="1"/>
      <c r="K780" s="1"/>
      <c r="L780" s="1"/>
      <c r="M780" s="1"/>
      <c r="N780" s="1"/>
      <c r="O780" s="1"/>
      <c r="P780" s="1"/>
      <c r="Q780" s="1"/>
      <c r="R780" s="1"/>
      <c r="S780" s="1"/>
      <c r="T780" s="1"/>
      <c r="U780" s="1"/>
      <c r="V780" s="1"/>
      <c r="W780" s="1"/>
      <c r="X780" s="1"/>
      <c r="Y780" s="1"/>
      <c r="Z780" s="1"/>
      <c r="AA780" s="1"/>
    </row>
    <row r="781" spans="1:27" ht="25.5" customHeight="1">
      <c r="A781" s="1"/>
      <c r="B781" s="1">
        <v>756</v>
      </c>
      <c r="C781" s="24">
        <v>0</v>
      </c>
      <c r="D781" s="24">
        <v>0</v>
      </c>
      <c r="E781" s="24">
        <v>0</v>
      </c>
      <c r="F781" s="24">
        <v>0</v>
      </c>
      <c r="G781" s="24">
        <v>0</v>
      </c>
      <c r="H781" s="24">
        <v>0</v>
      </c>
      <c r="I781" s="24">
        <v>0</v>
      </c>
      <c r="J781" s="1"/>
      <c r="K781" s="1"/>
      <c r="L781" s="1"/>
      <c r="M781" s="1"/>
      <c r="N781" s="1"/>
      <c r="O781" s="1"/>
      <c r="P781" s="1"/>
      <c r="Q781" s="1"/>
      <c r="R781" s="1"/>
      <c r="S781" s="1"/>
      <c r="T781" s="1"/>
      <c r="U781" s="1"/>
      <c r="V781" s="1"/>
      <c r="W781" s="1"/>
      <c r="X781" s="1"/>
      <c r="Y781" s="1"/>
      <c r="Z781" s="1"/>
      <c r="AA781" s="1"/>
    </row>
    <row r="782" spans="1:27" ht="25.5" customHeight="1">
      <c r="A782" s="1"/>
      <c r="B782" s="1">
        <v>757</v>
      </c>
      <c r="C782" s="24">
        <v>0</v>
      </c>
      <c r="D782" s="24">
        <v>0</v>
      </c>
      <c r="E782" s="24">
        <v>0</v>
      </c>
      <c r="F782" s="24">
        <v>0</v>
      </c>
      <c r="G782" s="24">
        <v>0</v>
      </c>
      <c r="H782" s="24">
        <v>0</v>
      </c>
      <c r="I782" s="24">
        <v>0</v>
      </c>
      <c r="J782" s="1"/>
      <c r="K782" s="1"/>
      <c r="L782" s="1"/>
      <c r="M782" s="1"/>
      <c r="N782" s="1"/>
      <c r="O782" s="1"/>
      <c r="P782" s="1"/>
      <c r="Q782" s="1"/>
      <c r="R782" s="1"/>
      <c r="S782" s="1"/>
      <c r="T782" s="1"/>
      <c r="U782" s="1"/>
      <c r="V782" s="1"/>
      <c r="W782" s="1"/>
      <c r="X782" s="1"/>
      <c r="Y782" s="1"/>
      <c r="Z782" s="1"/>
      <c r="AA782" s="1"/>
    </row>
    <row r="783" spans="1:27" ht="25.5" customHeight="1">
      <c r="A783" s="1"/>
      <c r="B783" s="1">
        <v>758</v>
      </c>
      <c r="C783" s="24">
        <v>0</v>
      </c>
      <c r="D783" s="24">
        <v>0</v>
      </c>
      <c r="E783" s="24">
        <v>0</v>
      </c>
      <c r="F783" s="24">
        <v>0</v>
      </c>
      <c r="G783" s="24">
        <v>0</v>
      </c>
      <c r="H783" s="24">
        <v>0</v>
      </c>
      <c r="I783" s="24">
        <v>0</v>
      </c>
      <c r="J783" s="1"/>
      <c r="K783" s="1"/>
      <c r="L783" s="1"/>
      <c r="M783" s="1"/>
      <c r="N783" s="1"/>
      <c r="O783" s="1"/>
      <c r="P783" s="1"/>
      <c r="Q783" s="1"/>
      <c r="R783" s="1"/>
      <c r="S783" s="1"/>
      <c r="T783" s="1"/>
      <c r="U783" s="1"/>
      <c r="V783" s="1"/>
      <c r="W783" s="1"/>
      <c r="X783" s="1"/>
      <c r="Y783" s="1"/>
      <c r="Z783" s="1"/>
      <c r="AA783" s="1"/>
    </row>
    <row r="784" spans="1:27" ht="25.5" customHeight="1">
      <c r="A784" s="1"/>
      <c r="B784" s="1">
        <v>759</v>
      </c>
      <c r="C784" s="24">
        <v>0</v>
      </c>
      <c r="D784" s="24">
        <v>0</v>
      </c>
      <c r="E784" s="24">
        <v>0</v>
      </c>
      <c r="F784" s="24">
        <v>0</v>
      </c>
      <c r="G784" s="24">
        <v>0</v>
      </c>
      <c r="H784" s="24">
        <v>0</v>
      </c>
      <c r="I784" s="24">
        <v>0</v>
      </c>
      <c r="J784" s="1"/>
      <c r="K784" s="1"/>
      <c r="L784" s="1"/>
      <c r="M784" s="1"/>
      <c r="N784" s="1"/>
      <c r="O784" s="1"/>
      <c r="P784" s="1"/>
      <c r="Q784" s="1"/>
      <c r="R784" s="1"/>
      <c r="S784" s="1"/>
      <c r="T784" s="1"/>
      <c r="U784" s="1"/>
      <c r="V784" s="1"/>
      <c r="W784" s="1"/>
      <c r="X784" s="1"/>
      <c r="Y784" s="1"/>
      <c r="Z784" s="1"/>
      <c r="AA784" s="1"/>
    </row>
    <row r="785" spans="1:27" ht="25.5" customHeight="1">
      <c r="A785" s="1"/>
      <c r="B785" s="1">
        <v>760</v>
      </c>
      <c r="C785" s="24">
        <v>0</v>
      </c>
      <c r="D785" s="24">
        <v>0</v>
      </c>
      <c r="E785" s="24">
        <v>0</v>
      </c>
      <c r="F785" s="24">
        <v>0</v>
      </c>
      <c r="G785" s="24">
        <v>0</v>
      </c>
      <c r="H785" s="24">
        <v>0</v>
      </c>
      <c r="I785" s="24">
        <v>0</v>
      </c>
      <c r="J785" s="1"/>
      <c r="K785" s="1"/>
      <c r="L785" s="1"/>
      <c r="M785" s="1"/>
      <c r="N785" s="1"/>
      <c r="O785" s="1"/>
      <c r="P785" s="1"/>
      <c r="Q785" s="1"/>
      <c r="R785" s="1"/>
      <c r="S785" s="1"/>
      <c r="T785" s="1"/>
      <c r="U785" s="1"/>
      <c r="V785" s="1"/>
      <c r="W785" s="1"/>
      <c r="X785" s="1"/>
      <c r="Y785" s="1"/>
      <c r="Z785" s="1"/>
      <c r="AA785" s="1"/>
    </row>
    <row r="786" spans="1:27" ht="25.5" customHeight="1">
      <c r="A786" s="1"/>
      <c r="B786" s="1">
        <v>761</v>
      </c>
      <c r="C786" s="24">
        <v>0</v>
      </c>
      <c r="D786" s="24">
        <v>0</v>
      </c>
      <c r="E786" s="24">
        <v>0</v>
      </c>
      <c r="F786" s="24">
        <v>0</v>
      </c>
      <c r="G786" s="24">
        <v>0</v>
      </c>
      <c r="H786" s="24">
        <v>0</v>
      </c>
      <c r="I786" s="24">
        <v>0</v>
      </c>
      <c r="J786" s="1"/>
      <c r="K786" s="1"/>
      <c r="L786" s="1"/>
      <c r="M786" s="1"/>
      <c r="N786" s="1"/>
      <c r="O786" s="1"/>
      <c r="P786" s="1"/>
      <c r="Q786" s="1"/>
      <c r="R786" s="1"/>
      <c r="S786" s="1"/>
      <c r="T786" s="1"/>
      <c r="U786" s="1"/>
      <c r="V786" s="1"/>
      <c r="W786" s="1"/>
      <c r="X786" s="1"/>
      <c r="Y786" s="1"/>
      <c r="Z786" s="1"/>
      <c r="AA786" s="1"/>
    </row>
    <row r="787" spans="1:27" ht="25.5" customHeight="1">
      <c r="A787" s="1"/>
      <c r="B787" s="1">
        <v>762</v>
      </c>
      <c r="C787" s="24">
        <v>0</v>
      </c>
      <c r="D787" s="24">
        <v>0</v>
      </c>
      <c r="E787" s="24">
        <v>0</v>
      </c>
      <c r="F787" s="24">
        <v>0</v>
      </c>
      <c r="G787" s="24">
        <v>0</v>
      </c>
      <c r="H787" s="24">
        <v>0</v>
      </c>
      <c r="I787" s="24">
        <v>0</v>
      </c>
      <c r="J787" s="1"/>
      <c r="K787" s="1"/>
      <c r="L787" s="1"/>
      <c r="M787" s="1"/>
      <c r="N787" s="1"/>
      <c r="O787" s="1"/>
      <c r="P787" s="1"/>
      <c r="Q787" s="1"/>
      <c r="R787" s="1"/>
      <c r="S787" s="1"/>
      <c r="T787" s="1"/>
      <c r="U787" s="1"/>
      <c r="V787" s="1"/>
      <c r="W787" s="1"/>
      <c r="X787" s="1"/>
      <c r="Y787" s="1"/>
      <c r="Z787" s="1"/>
      <c r="AA787" s="1"/>
    </row>
    <row r="788" spans="1:27" ht="25.5" customHeight="1">
      <c r="A788" s="1"/>
      <c r="B788" s="1">
        <v>763</v>
      </c>
      <c r="C788" s="24">
        <v>0</v>
      </c>
      <c r="D788" s="24">
        <v>0</v>
      </c>
      <c r="E788" s="24">
        <v>0</v>
      </c>
      <c r="F788" s="24">
        <v>0</v>
      </c>
      <c r="G788" s="24">
        <v>0</v>
      </c>
      <c r="H788" s="24">
        <v>0</v>
      </c>
      <c r="I788" s="24">
        <v>0</v>
      </c>
      <c r="J788" s="1"/>
      <c r="K788" s="1"/>
      <c r="L788" s="1"/>
      <c r="M788" s="1"/>
      <c r="N788" s="1"/>
      <c r="O788" s="1"/>
      <c r="P788" s="1"/>
      <c r="Q788" s="1"/>
      <c r="R788" s="1"/>
      <c r="S788" s="1"/>
      <c r="T788" s="1"/>
      <c r="U788" s="1"/>
      <c r="V788" s="1"/>
      <c r="W788" s="1"/>
      <c r="X788" s="1"/>
      <c r="Y788" s="1"/>
      <c r="Z788" s="1"/>
      <c r="AA788" s="1"/>
    </row>
    <row r="789" spans="1:27" ht="25.5" customHeight="1">
      <c r="A789" s="1"/>
      <c r="B789" s="1">
        <v>764</v>
      </c>
      <c r="C789" s="24">
        <v>0</v>
      </c>
      <c r="D789" s="24">
        <v>0</v>
      </c>
      <c r="E789" s="24">
        <v>0</v>
      </c>
      <c r="F789" s="24">
        <v>0</v>
      </c>
      <c r="G789" s="24">
        <v>0</v>
      </c>
      <c r="H789" s="24">
        <v>0</v>
      </c>
      <c r="I789" s="24">
        <v>0</v>
      </c>
      <c r="J789" s="1"/>
      <c r="K789" s="1"/>
      <c r="L789" s="1"/>
      <c r="M789" s="1"/>
      <c r="N789" s="1"/>
      <c r="O789" s="1"/>
      <c r="P789" s="1"/>
      <c r="Q789" s="1"/>
      <c r="R789" s="1"/>
      <c r="S789" s="1"/>
      <c r="T789" s="1"/>
      <c r="U789" s="1"/>
      <c r="V789" s="1"/>
      <c r="W789" s="1"/>
      <c r="X789" s="1"/>
      <c r="Y789" s="1"/>
      <c r="Z789" s="1"/>
      <c r="AA789" s="1"/>
    </row>
    <row r="790" spans="1:27" ht="25.5" customHeight="1">
      <c r="A790" s="1"/>
      <c r="B790" s="1">
        <v>765</v>
      </c>
      <c r="C790" s="24">
        <v>0</v>
      </c>
      <c r="D790" s="24">
        <v>0</v>
      </c>
      <c r="E790" s="24">
        <v>0</v>
      </c>
      <c r="F790" s="24">
        <v>0</v>
      </c>
      <c r="G790" s="24">
        <v>0</v>
      </c>
      <c r="H790" s="24">
        <v>0</v>
      </c>
      <c r="I790" s="24">
        <v>0</v>
      </c>
      <c r="J790" s="1"/>
      <c r="K790" s="1"/>
      <c r="L790" s="1"/>
      <c r="M790" s="1"/>
      <c r="N790" s="1"/>
      <c r="O790" s="1"/>
      <c r="P790" s="1"/>
      <c r="Q790" s="1"/>
      <c r="R790" s="1"/>
      <c r="S790" s="1"/>
      <c r="T790" s="1"/>
      <c r="U790" s="1"/>
      <c r="V790" s="1"/>
      <c r="W790" s="1"/>
      <c r="X790" s="1"/>
      <c r="Y790" s="1"/>
      <c r="Z790" s="1"/>
      <c r="AA790" s="1"/>
    </row>
    <row r="791" spans="1:27" ht="25.5" customHeight="1">
      <c r="A791" s="1"/>
      <c r="B791" s="1">
        <v>766</v>
      </c>
      <c r="C791" s="24">
        <v>0</v>
      </c>
      <c r="D791" s="24">
        <v>0</v>
      </c>
      <c r="E791" s="24">
        <v>0</v>
      </c>
      <c r="F791" s="24">
        <v>0</v>
      </c>
      <c r="G791" s="24">
        <v>0</v>
      </c>
      <c r="H791" s="24">
        <v>0</v>
      </c>
      <c r="I791" s="24">
        <v>0</v>
      </c>
      <c r="J791" s="1"/>
      <c r="K791" s="1"/>
      <c r="L791" s="1"/>
      <c r="M791" s="1"/>
      <c r="N791" s="1"/>
      <c r="O791" s="1"/>
      <c r="P791" s="1"/>
      <c r="Q791" s="1"/>
      <c r="R791" s="1"/>
      <c r="S791" s="1"/>
      <c r="T791" s="1"/>
      <c r="U791" s="1"/>
      <c r="V791" s="1"/>
      <c r="W791" s="1"/>
      <c r="X791" s="1"/>
      <c r="Y791" s="1"/>
      <c r="Z791" s="1"/>
      <c r="AA791" s="1"/>
    </row>
    <row r="792" spans="1:27" ht="25.5" customHeight="1">
      <c r="A792" s="1"/>
      <c r="B792" s="1">
        <v>767</v>
      </c>
      <c r="C792" s="24">
        <v>0</v>
      </c>
      <c r="D792" s="24">
        <v>0</v>
      </c>
      <c r="E792" s="24">
        <v>0</v>
      </c>
      <c r="F792" s="24">
        <v>0</v>
      </c>
      <c r="G792" s="24">
        <v>0</v>
      </c>
      <c r="H792" s="24">
        <v>0</v>
      </c>
      <c r="I792" s="24">
        <v>0</v>
      </c>
      <c r="J792" s="1"/>
      <c r="K792" s="1"/>
      <c r="L792" s="1"/>
      <c r="M792" s="1"/>
      <c r="N792" s="1"/>
      <c r="O792" s="1"/>
      <c r="P792" s="1"/>
      <c r="Q792" s="1"/>
      <c r="R792" s="1"/>
      <c r="S792" s="1"/>
      <c r="T792" s="1"/>
      <c r="U792" s="1"/>
      <c r="V792" s="1"/>
      <c r="W792" s="1"/>
      <c r="X792" s="1"/>
      <c r="Y792" s="1"/>
      <c r="Z792" s="1"/>
      <c r="AA792" s="1"/>
    </row>
    <row r="793" spans="1:27" ht="25.5" customHeight="1">
      <c r="A793" s="1"/>
      <c r="B793" s="1">
        <v>768</v>
      </c>
      <c r="C793" s="24">
        <v>0</v>
      </c>
      <c r="D793" s="24">
        <v>0</v>
      </c>
      <c r="E793" s="24">
        <v>0</v>
      </c>
      <c r="F793" s="24">
        <v>0</v>
      </c>
      <c r="G793" s="24">
        <v>0</v>
      </c>
      <c r="H793" s="24">
        <v>0</v>
      </c>
      <c r="I793" s="24">
        <v>0</v>
      </c>
      <c r="J793" s="1"/>
      <c r="K793" s="1"/>
      <c r="L793" s="1"/>
      <c r="M793" s="1"/>
      <c r="N793" s="1"/>
      <c r="O793" s="1"/>
      <c r="P793" s="1"/>
      <c r="Q793" s="1"/>
      <c r="R793" s="1"/>
      <c r="S793" s="1"/>
      <c r="T793" s="1"/>
      <c r="U793" s="1"/>
      <c r="V793" s="1"/>
      <c r="W793" s="1"/>
      <c r="X793" s="1"/>
      <c r="Y793" s="1"/>
      <c r="Z793" s="1"/>
      <c r="AA793" s="1"/>
    </row>
    <row r="794" spans="1:27" ht="25.5" customHeight="1">
      <c r="A794" s="1"/>
      <c r="B794" s="1">
        <v>769</v>
      </c>
      <c r="C794" s="24">
        <v>0</v>
      </c>
      <c r="D794" s="24">
        <v>0</v>
      </c>
      <c r="E794" s="24">
        <v>0</v>
      </c>
      <c r="F794" s="24">
        <v>0</v>
      </c>
      <c r="G794" s="24">
        <v>0</v>
      </c>
      <c r="H794" s="24">
        <v>0</v>
      </c>
      <c r="I794" s="24">
        <v>0</v>
      </c>
      <c r="J794" s="1"/>
      <c r="K794" s="1"/>
      <c r="L794" s="1"/>
      <c r="M794" s="1"/>
      <c r="N794" s="1"/>
      <c r="O794" s="1"/>
      <c r="P794" s="1"/>
      <c r="Q794" s="1"/>
      <c r="R794" s="1"/>
      <c r="S794" s="1"/>
      <c r="T794" s="1"/>
      <c r="U794" s="1"/>
      <c r="V794" s="1"/>
      <c r="W794" s="1"/>
      <c r="X794" s="1"/>
      <c r="Y794" s="1"/>
      <c r="Z794" s="1"/>
      <c r="AA794" s="1"/>
    </row>
    <row r="795" spans="1:27" ht="25.5" customHeight="1">
      <c r="A795" s="1"/>
      <c r="B795" s="1">
        <v>770</v>
      </c>
      <c r="C795" s="24">
        <v>0</v>
      </c>
      <c r="D795" s="24">
        <v>0</v>
      </c>
      <c r="E795" s="24">
        <v>0</v>
      </c>
      <c r="F795" s="24">
        <v>0</v>
      </c>
      <c r="G795" s="24">
        <v>0</v>
      </c>
      <c r="H795" s="24">
        <v>0</v>
      </c>
      <c r="I795" s="24">
        <v>0</v>
      </c>
      <c r="J795" s="1"/>
      <c r="K795" s="1"/>
      <c r="L795" s="1"/>
      <c r="M795" s="1"/>
      <c r="N795" s="1"/>
      <c r="O795" s="1"/>
      <c r="P795" s="1"/>
      <c r="Q795" s="1"/>
      <c r="R795" s="1"/>
      <c r="S795" s="1"/>
      <c r="T795" s="1"/>
      <c r="U795" s="1"/>
      <c r="V795" s="1"/>
      <c r="W795" s="1"/>
      <c r="X795" s="1"/>
      <c r="Y795" s="1"/>
      <c r="Z795" s="1"/>
      <c r="AA795" s="1"/>
    </row>
    <row r="796" spans="1:27" ht="25.5" customHeight="1">
      <c r="A796" s="1"/>
      <c r="B796" s="1">
        <v>771</v>
      </c>
      <c r="C796" s="24">
        <v>0</v>
      </c>
      <c r="D796" s="24">
        <v>0</v>
      </c>
      <c r="E796" s="24">
        <v>0</v>
      </c>
      <c r="F796" s="24">
        <v>0</v>
      </c>
      <c r="G796" s="24">
        <v>0</v>
      </c>
      <c r="H796" s="24">
        <v>0</v>
      </c>
      <c r="I796" s="24">
        <v>0</v>
      </c>
      <c r="J796" s="1"/>
      <c r="K796" s="1"/>
      <c r="L796" s="1"/>
      <c r="M796" s="1"/>
      <c r="N796" s="1"/>
      <c r="O796" s="1"/>
      <c r="P796" s="1"/>
      <c r="Q796" s="1"/>
      <c r="R796" s="1"/>
      <c r="S796" s="1"/>
      <c r="T796" s="1"/>
      <c r="U796" s="1"/>
      <c r="V796" s="1"/>
      <c r="W796" s="1"/>
      <c r="X796" s="1"/>
      <c r="Y796" s="1"/>
      <c r="Z796" s="1"/>
      <c r="AA796" s="1"/>
    </row>
    <row r="797" spans="1:27" ht="25.5" customHeight="1">
      <c r="A797" s="1"/>
      <c r="B797" s="1">
        <v>772</v>
      </c>
      <c r="C797" s="24">
        <v>0</v>
      </c>
      <c r="D797" s="24">
        <v>0</v>
      </c>
      <c r="E797" s="24">
        <v>0</v>
      </c>
      <c r="F797" s="24">
        <v>0</v>
      </c>
      <c r="G797" s="24">
        <v>0</v>
      </c>
      <c r="H797" s="24">
        <v>0</v>
      </c>
      <c r="I797" s="24">
        <v>0</v>
      </c>
      <c r="J797" s="1"/>
      <c r="K797" s="1"/>
      <c r="L797" s="1"/>
      <c r="M797" s="1"/>
      <c r="N797" s="1"/>
      <c r="O797" s="1"/>
      <c r="P797" s="1"/>
      <c r="Q797" s="1"/>
      <c r="R797" s="1"/>
      <c r="S797" s="1"/>
      <c r="T797" s="1"/>
      <c r="U797" s="1"/>
      <c r="V797" s="1"/>
      <c r="W797" s="1"/>
      <c r="X797" s="1"/>
      <c r="Y797" s="1"/>
      <c r="Z797" s="1"/>
      <c r="AA797" s="1"/>
    </row>
    <row r="798" spans="1:27" ht="25.5" customHeight="1">
      <c r="A798" s="1"/>
      <c r="B798" s="1">
        <v>773</v>
      </c>
      <c r="C798" s="24">
        <v>0</v>
      </c>
      <c r="D798" s="24">
        <v>0</v>
      </c>
      <c r="E798" s="24">
        <v>0</v>
      </c>
      <c r="F798" s="24">
        <v>0</v>
      </c>
      <c r="G798" s="24">
        <v>0</v>
      </c>
      <c r="H798" s="24">
        <v>0</v>
      </c>
      <c r="I798" s="24">
        <v>0</v>
      </c>
      <c r="J798" s="1"/>
      <c r="K798" s="1"/>
      <c r="L798" s="1"/>
      <c r="M798" s="1"/>
      <c r="N798" s="1"/>
      <c r="O798" s="1"/>
      <c r="P798" s="1"/>
      <c r="Q798" s="1"/>
      <c r="R798" s="1"/>
      <c r="S798" s="1"/>
      <c r="T798" s="1"/>
      <c r="U798" s="1"/>
      <c r="V798" s="1"/>
      <c r="W798" s="1"/>
      <c r="X798" s="1"/>
      <c r="Y798" s="1"/>
      <c r="Z798" s="1"/>
      <c r="AA798" s="1"/>
    </row>
    <row r="799" spans="1:27" ht="25.5" customHeight="1">
      <c r="A799" s="1"/>
      <c r="B799" s="1">
        <v>774</v>
      </c>
      <c r="C799" s="24">
        <v>0</v>
      </c>
      <c r="D799" s="24">
        <v>0</v>
      </c>
      <c r="E799" s="24">
        <v>0</v>
      </c>
      <c r="F799" s="24">
        <v>0</v>
      </c>
      <c r="G799" s="24">
        <v>0</v>
      </c>
      <c r="H799" s="24">
        <v>0</v>
      </c>
      <c r="I799" s="24">
        <v>0</v>
      </c>
      <c r="J799" s="1"/>
      <c r="K799" s="1"/>
      <c r="L799" s="1"/>
      <c r="M799" s="1"/>
      <c r="N799" s="1"/>
      <c r="O799" s="1"/>
      <c r="P799" s="1"/>
      <c r="Q799" s="1"/>
      <c r="R799" s="1"/>
      <c r="S799" s="1"/>
      <c r="T799" s="1"/>
      <c r="U799" s="1"/>
      <c r="V799" s="1"/>
      <c r="W799" s="1"/>
      <c r="X799" s="1"/>
      <c r="Y799" s="1"/>
      <c r="Z799" s="1"/>
      <c r="AA799" s="1"/>
    </row>
    <row r="800" spans="1:27" ht="25.5" customHeight="1">
      <c r="A800" s="1"/>
      <c r="B800" s="1">
        <v>775</v>
      </c>
      <c r="C800" s="24">
        <v>0</v>
      </c>
      <c r="D800" s="24">
        <v>0</v>
      </c>
      <c r="E800" s="24">
        <v>0</v>
      </c>
      <c r="F800" s="24">
        <v>0</v>
      </c>
      <c r="G800" s="24">
        <v>0</v>
      </c>
      <c r="H800" s="24">
        <v>0</v>
      </c>
      <c r="I800" s="24">
        <v>0</v>
      </c>
      <c r="J800" s="1"/>
      <c r="K800" s="1"/>
      <c r="L800" s="1"/>
      <c r="M800" s="1"/>
      <c r="N800" s="1"/>
      <c r="O800" s="1"/>
      <c r="P800" s="1"/>
      <c r="Q800" s="1"/>
      <c r="R800" s="1"/>
      <c r="S800" s="1"/>
      <c r="T800" s="1"/>
      <c r="U800" s="1"/>
      <c r="V800" s="1"/>
      <c r="W800" s="1"/>
      <c r="X800" s="1"/>
      <c r="Y800" s="1"/>
      <c r="Z800" s="1"/>
      <c r="AA800" s="1"/>
    </row>
    <row r="801" spans="1:27" ht="25.5" customHeight="1">
      <c r="A801" s="1"/>
      <c r="B801" s="1">
        <v>776</v>
      </c>
      <c r="C801" s="24">
        <v>0</v>
      </c>
      <c r="D801" s="24">
        <v>0</v>
      </c>
      <c r="E801" s="24">
        <v>0</v>
      </c>
      <c r="F801" s="24">
        <v>0</v>
      </c>
      <c r="G801" s="24">
        <v>0</v>
      </c>
      <c r="H801" s="24">
        <v>0</v>
      </c>
      <c r="I801" s="24">
        <v>0</v>
      </c>
      <c r="J801" s="1"/>
      <c r="K801" s="1"/>
      <c r="L801" s="1"/>
      <c r="M801" s="1"/>
      <c r="N801" s="1"/>
      <c r="O801" s="1"/>
      <c r="P801" s="1"/>
      <c r="Q801" s="1"/>
      <c r="R801" s="1"/>
      <c r="S801" s="1"/>
      <c r="T801" s="1"/>
      <c r="U801" s="1"/>
      <c r="V801" s="1"/>
      <c r="W801" s="1"/>
      <c r="X801" s="1"/>
      <c r="Y801" s="1"/>
      <c r="Z801" s="1"/>
      <c r="AA801" s="1"/>
    </row>
    <row r="802" spans="1:27" ht="25.5" customHeight="1">
      <c r="A802" s="1"/>
      <c r="B802" s="1">
        <v>777</v>
      </c>
      <c r="C802" s="24">
        <v>0</v>
      </c>
      <c r="D802" s="24">
        <v>0</v>
      </c>
      <c r="E802" s="24">
        <v>0</v>
      </c>
      <c r="F802" s="24">
        <v>0</v>
      </c>
      <c r="G802" s="24">
        <v>0</v>
      </c>
      <c r="H802" s="24">
        <v>0</v>
      </c>
      <c r="I802" s="24">
        <v>0</v>
      </c>
      <c r="J802" s="1"/>
      <c r="K802" s="1"/>
      <c r="L802" s="1"/>
      <c r="M802" s="1"/>
      <c r="N802" s="1"/>
      <c r="O802" s="1"/>
      <c r="P802" s="1"/>
      <c r="Q802" s="1"/>
      <c r="R802" s="1"/>
      <c r="S802" s="1"/>
      <c r="T802" s="1"/>
      <c r="U802" s="1"/>
      <c r="V802" s="1"/>
      <c r="W802" s="1"/>
      <c r="X802" s="1"/>
      <c r="Y802" s="1"/>
      <c r="Z802" s="1"/>
      <c r="AA802" s="1"/>
    </row>
    <row r="803" spans="1:27" ht="25.5" customHeight="1">
      <c r="A803" s="1"/>
      <c r="B803" s="1">
        <v>778</v>
      </c>
      <c r="C803" s="24">
        <v>0</v>
      </c>
      <c r="D803" s="24">
        <v>0</v>
      </c>
      <c r="E803" s="24">
        <v>0</v>
      </c>
      <c r="F803" s="24">
        <v>0</v>
      </c>
      <c r="G803" s="24">
        <v>0</v>
      </c>
      <c r="H803" s="24">
        <v>0</v>
      </c>
      <c r="I803" s="24">
        <v>0</v>
      </c>
      <c r="J803" s="1"/>
      <c r="K803" s="1"/>
      <c r="L803" s="1"/>
      <c r="M803" s="1"/>
      <c r="N803" s="1"/>
      <c r="O803" s="1"/>
      <c r="P803" s="1"/>
      <c r="Q803" s="1"/>
      <c r="R803" s="1"/>
      <c r="S803" s="1"/>
      <c r="T803" s="1"/>
      <c r="U803" s="1"/>
      <c r="V803" s="1"/>
      <c r="W803" s="1"/>
      <c r="X803" s="1"/>
      <c r="Y803" s="1"/>
      <c r="Z803" s="1"/>
      <c r="AA803" s="1"/>
    </row>
    <row r="804" spans="1:27" ht="25.5" customHeight="1">
      <c r="A804" s="1"/>
      <c r="B804" s="1">
        <v>779</v>
      </c>
      <c r="C804" s="24">
        <v>0</v>
      </c>
      <c r="D804" s="24">
        <v>0</v>
      </c>
      <c r="E804" s="24">
        <v>0</v>
      </c>
      <c r="F804" s="24">
        <v>0</v>
      </c>
      <c r="G804" s="24">
        <v>0</v>
      </c>
      <c r="H804" s="24">
        <v>0</v>
      </c>
      <c r="I804" s="24">
        <v>0</v>
      </c>
      <c r="J804" s="1"/>
      <c r="K804" s="1"/>
      <c r="L804" s="1"/>
      <c r="M804" s="1"/>
      <c r="N804" s="1"/>
      <c r="O804" s="1"/>
      <c r="P804" s="1"/>
      <c r="Q804" s="1"/>
      <c r="R804" s="1"/>
      <c r="S804" s="1"/>
      <c r="T804" s="1"/>
      <c r="U804" s="1"/>
      <c r="V804" s="1"/>
      <c r="W804" s="1"/>
      <c r="X804" s="1"/>
      <c r="Y804" s="1"/>
      <c r="Z804" s="1"/>
      <c r="AA804" s="1"/>
    </row>
    <row r="805" spans="1:27" ht="25.5" customHeight="1">
      <c r="A805" s="1"/>
      <c r="B805" s="1">
        <v>780</v>
      </c>
      <c r="C805" s="24">
        <v>0</v>
      </c>
      <c r="D805" s="24">
        <v>0</v>
      </c>
      <c r="E805" s="24">
        <v>0</v>
      </c>
      <c r="F805" s="24">
        <v>0</v>
      </c>
      <c r="G805" s="24">
        <v>0</v>
      </c>
      <c r="H805" s="24">
        <v>0</v>
      </c>
      <c r="I805" s="24">
        <v>0</v>
      </c>
      <c r="J805" s="1"/>
      <c r="K805" s="1"/>
      <c r="L805" s="1"/>
      <c r="M805" s="1"/>
      <c r="N805" s="1"/>
      <c r="O805" s="1"/>
      <c r="P805" s="1"/>
      <c r="Q805" s="1"/>
      <c r="R805" s="1"/>
      <c r="S805" s="1"/>
      <c r="T805" s="1"/>
      <c r="U805" s="1"/>
      <c r="V805" s="1"/>
      <c r="W805" s="1"/>
      <c r="X805" s="1"/>
      <c r="Y805" s="1"/>
      <c r="Z805" s="1"/>
      <c r="AA805" s="1"/>
    </row>
    <row r="806" spans="1:27" ht="25.5" customHeight="1">
      <c r="A806" s="1"/>
      <c r="B806" s="1">
        <v>781</v>
      </c>
      <c r="C806" s="24">
        <v>0</v>
      </c>
      <c r="D806" s="24">
        <v>0</v>
      </c>
      <c r="E806" s="24">
        <v>0</v>
      </c>
      <c r="F806" s="24">
        <v>0</v>
      </c>
      <c r="G806" s="24">
        <v>0</v>
      </c>
      <c r="H806" s="24">
        <v>0</v>
      </c>
      <c r="I806" s="24">
        <v>0</v>
      </c>
      <c r="J806" s="1"/>
      <c r="K806" s="1"/>
      <c r="L806" s="1"/>
      <c r="M806" s="1"/>
      <c r="N806" s="1"/>
      <c r="O806" s="1"/>
      <c r="P806" s="1"/>
      <c r="Q806" s="1"/>
      <c r="R806" s="1"/>
      <c r="S806" s="1"/>
      <c r="T806" s="1"/>
      <c r="U806" s="1"/>
      <c r="V806" s="1"/>
      <c r="W806" s="1"/>
      <c r="X806" s="1"/>
      <c r="Y806" s="1"/>
      <c r="Z806" s="1"/>
      <c r="AA806" s="1"/>
    </row>
    <row r="807" spans="1:27" ht="25.5" customHeight="1">
      <c r="A807" s="1"/>
      <c r="B807" s="1">
        <v>782</v>
      </c>
      <c r="C807" s="24">
        <v>0</v>
      </c>
      <c r="D807" s="24">
        <v>0</v>
      </c>
      <c r="E807" s="24">
        <v>0</v>
      </c>
      <c r="F807" s="24">
        <v>0</v>
      </c>
      <c r="G807" s="24">
        <v>0</v>
      </c>
      <c r="H807" s="24">
        <v>0</v>
      </c>
      <c r="I807" s="24">
        <v>0</v>
      </c>
      <c r="J807" s="1"/>
      <c r="K807" s="1"/>
      <c r="L807" s="1"/>
      <c r="M807" s="1"/>
      <c r="N807" s="1"/>
      <c r="O807" s="1"/>
      <c r="P807" s="1"/>
      <c r="Q807" s="1"/>
      <c r="R807" s="1"/>
      <c r="S807" s="1"/>
      <c r="T807" s="1"/>
      <c r="U807" s="1"/>
      <c r="V807" s="1"/>
      <c r="W807" s="1"/>
      <c r="X807" s="1"/>
      <c r="Y807" s="1"/>
      <c r="Z807" s="1"/>
      <c r="AA807" s="1"/>
    </row>
    <row r="808" spans="1:27" ht="25.5" customHeight="1">
      <c r="A808" s="1"/>
      <c r="B808" s="1">
        <v>783</v>
      </c>
      <c r="C808" s="24">
        <v>0</v>
      </c>
      <c r="D808" s="24">
        <v>0</v>
      </c>
      <c r="E808" s="24">
        <v>0</v>
      </c>
      <c r="F808" s="24">
        <v>0</v>
      </c>
      <c r="G808" s="24">
        <v>0</v>
      </c>
      <c r="H808" s="24">
        <v>0</v>
      </c>
      <c r="I808" s="24">
        <v>0</v>
      </c>
      <c r="J808" s="1"/>
      <c r="K808" s="1"/>
      <c r="L808" s="1"/>
      <c r="M808" s="1"/>
      <c r="N808" s="1"/>
      <c r="O808" s="1"/>
      <c r="P808" s="1"/>
      <c r="Q808" s="1"/>
      <c r="R808" s="1"/>
      <c r="S808" s="1"/>
      <c r="T808" s="1"/>
      <c r="U808" s="1"/>
      <c r="V808" s="1"/>
      <c r="W808" s="1"/>
      <c r="X808" s="1"/>
      <c r="Y808" s="1"/>
      <c r="Z808" s="1"/>
      <c r="AA808" s="1"/>
    </row>
    <row r="809" spans="1:27" ht="25.5" customHeight="1">
      <c r="A809" s="1"/>
      <c r="B809" s="1">
        <v>784</v>
      </c>
      <c r="C809" s="24">
        <v>0</v>
      </c>
      <c r="D809" s="24">
        <v>0</v>
      </c>
      <c r="E809" s="24">
        <v>0</v>
      </c>
      <c r="F809" s="24">
        <v>0</v>
      </c>
      <c r="G809" s="24">
        <v>0</v>
      </c>
      <c r="H809" s="24">
        <v>0</v>
      </c>
      <c r="I809" s="24">
        <v>0</v>
      </c>
      <c r="J809" s="1"/>
      <c r="K809" s="1"/>
      <c r="L809" s="1"/>
      <c r="M809" s="1"/>
      <c r="N809" s="1"/>
      <c r="O809" s="1"/>
      <c r="P809" s="1"/>
      <c r="Q809" s="1"/>
      <c r="R809" s="1"/>
      <c r="S809" s="1"/>
      <c r="T809" s="1"/>
      <c r="U809" s="1"/>
      <c r="V809" s="1"/>
      <c r="W809" s="1"/>
      <c r="X809" s="1"/>
      <c r="Y809" s="1"/>
      <c r="Z809" s="1"/>
      <c r="AA809" s="1"/>
    </row>
    <row r="810" spans="1:27" ht="25.5" customHeight="1">
      <c r="A810" s="1"/>
      <c r="B810" s="1">
        <v>785</v>
      </c>
      <c r="C810" s="24">
        <v>0</v>
      </c>
      <c r="D810" s="24">
        <v>0</v>
      </c>
      <c r="E810" s="24">
        <v>0</v>
      </c>
      <c r="F810" s="24">
        <v>0</v>
      </c>
      <c r="G810" s="24">
        <v>0</v>
      </c>
      <c r="H810" s="24">
        <v>0</v>
      </c>
      <c r="I810" s="24">
        <v>0</v>
      </c>
      <c r="J810" s="1"/>
      <c r="K810" s="1"/>
      <c r="L810" s="1"/>
      <c r="M810" s="1"/>
      <c r="N810" s="1"/>
      <c r="O810" s="1"/>
      <c r="P810" s="1"/>
      <c r="Q810" s="1"/>
      <c r="R810" s="1"/>
      <c r="S810" s="1"/>
      <c r="T810" s="1"/>
      <c r="U810" s="1"/>
      <c r="V810" s="1"/>
      <c r="W810" s="1"/>
      <c r="X810" s="1"/>
      <c r="Y810" s="1"/>
      <c r="Z810" s="1"/>
      <c r="AA810" s="1"/>
    </row>
    <row r="811" spans="1:27" ht="25.5" customHeight="1">
      <c r="A811" s="1"/>
      <c r="B811" s="1">
        <v>786</v>
      </c>
      <c r="C811" s="24">
        <v>0</v>
      </c>
      <c r="D811" s="24">
        <v>0</v>
      </c>
      <c r="E811" s="24">
        <v>0</v>
      </c>
      <c r="F811" s="24">
        <v>0</v>
      </c>
      <c r="G811" s="24">
        <v>0</v>
      </c>
      <c r="H811" s="24">
        <v>0</v>
      </c>
      <c r="I811" s="24">
        <v>0</v>
      </c>
      <c r="J811" s="1"/>
      <c r="K811" s="1"/>
      <c r="L811" s="1"/>
      <c r="M811" s="1"/>
      <c r="N811" s="1"/>
      <c r="O811" s="1"/>
      <c r="P811" s="1"/>
      <c r="Q811" s="1"/>
      <c r="R811" s="1"/>
      <c r="S811" s="1"/>
      <c r="T811" s="1"/>
      <c r="U811" s="1"/>
      <c r="V811" s="1"/>
      <c r="W811" s="1"/>
      <c r="X811" s="1"/>
      <c r="Y811" s="1"/>
      <c r="Z811" s="1"/>
      <c r="AA811" s="1"/>
    </row>
    <row r="812" spans="1:27" ht="25.5" customHeight="1">
      <c r="A812" s="1"/>
      <c r="B812" s="1">
        <v>787</v>
      </c>
      <c r="C812" s="24">
        <v>0</v>
      </c>
      <c r="D812" s="24">
        <v>0</v>
      </c>
      <c r="E812" s="24">
        <v>0</v>
      </c>
      <c r="F812" s="24">
        <v>0</v>
      </c>
      <c r="G812" s="24">
        <v>0</v>
      </c>
      <c r="H812" s="24">
        <v>0</v>
      </c>
      <c r="I812" s="24">
        <v>0</v>
      </c>
      <c r="J812" s="1"/>
      <c r="K812" s="1"/>
      <c r="L812" s="1"/>
      <c r="M812" s="1"/>
      <c r="N812" s="1"/>
      <c r="O812" s="1"/>
      <c r="P812" s="1"/>
      <c r="Q812" s="1"/>
      <c r="R812" s="1"/>
      <c r="S812" s="1"/>
      <c r="T812" s="1"/>
      <c r="U812" s="1"/>
      <c r="V812" s="1"/>
      <c r="W812" s="1"/>
      <c r="X812" s="1"/>
      <c r="Y812" s="1"/>
      <c r="Z812" s="1"/>
      <c r="AA812" s="1"/>
    </row>
    <row r="813" spans="1:27" ht="25.5" customHeight="1">
      <c r="A813" s="1"/>
      <c r="B813" s="1">
        <v>788</v>
      </c>
      <c r="C813" s="24">
        <v>0</v>
      </c>
      <c r="D813" s="24">
        <v>0</v>
      </c>
      <c r="E813" s="24">
        <v>0</v>
      </c>
      <c r="F813" s="24">
        <v>0</v>
      </c>
      <c r="G813" s="24">
        <v>0</v>
      </c>
      <c r="H813" s="24">
        <v>0</v>
      </c>
      <c r="I813" s="24">
        <v>0</v>
      </c>
      <c r="J813" s="1"/>
      <c r="K813" s="1"/>
      <c r="L813" s="1"/>
      <c r="M813" s="1"/>
      <c r="N813" s="1"/>
      <c r="O813" s="1"/>
      <c r="P813" s="1"/>
      <c r="Q813" s="1"/>
      <c r="R813" s="1"/>
      <c r="S813" s="1"/>
      <c r="T813" s="1"/>
      <c r="U813" s="1"/>
      <c r="V813" s="1"/>
      <c r="W813" s="1"/>
      <c r="X813" s="1"/>
      <c r="Y813" s="1"/>
      <c r="Z813" s="1"/>
      <c r="AA813" s="1"/>
    </row>
    <row r="814" spans="1:27" ht="25.5" customHeight="1">
      <c r="A814" s="1"/>
      <c r="B814" s="1">
        <v>789</v>
      </c>
      <c r="C814" s="24">
        <v>0</v>
      </c>
      <c r="D814" s="24">
        <v>0</v>
      </c>
      <c r="E814" s="24">
        <v>0</v>
      </c>
      <c r="F814" s="24">
        <v>0</v>
      </c>
      <c r="G814" s="24">
        <v>0</v>
      </c>
      <c r="H814" s="24">
        <v>0</v>
      </c>
      <c r="I814" s="24">
        <v>0</v>
      </c>
      <c r="J814" s="1"/>
      <c r="K814" s="1"/>
      <c r="L814" s="1"/>
      <c r="M814" s="1"/>
      <c r="N814" s="1"/>
      <c r="O814" s="1"/>
      <c r="P814" s="1"/>
      <c r="Q814" s="1"/>
      <c r="R814" s="1"/>
      <c r="S814" s="1"/>
      <c r="T814" s="1"/>
      <c r="U814" s="1"/>
      <c r="V814" s="1"/>
      <c r="W814" s="1"/>
      <c r="X814" s="1"/>
      <c r="Y814" s="1"/>
      <c r="Z814" s="1"/>
      <c r="AA814" s="1"/>
    </row>
    <row r="815" spans="1:27" ht="25.5" customHeight="1">
      <c r="A815" s="1"/>
      <c r="B815" s="1">
        <v>790</v>
      </c>
      <c r="C815" s="24">
        <v>0</v>
      </c>
      <c r="D815" s="24">
        <v>0</v>
      </c>
      <c r="E815" s="24">
        <v>0</v>
      </c>
      <c r="F815" s="24">
        <v>0</v>
      </c>
      <c r="G815" s="24">
        <v>0</v>
      </c>
      <c r="H815" s="24">
        <v>0</v>
      </c>
      <c r="I815" s="24">
        <v>0</v>
      </c>
      <c r="J815" s="1"/>
      <c r="K815" s="1"/>
      <c r="L815" s="1"/>
      <c r="M815" s="1"/>
      <c r="N815" s="1"/>
      <c r="O815" s="1"/>
      <c r="P815" s="1"/>
      <c r="Q815" s="1"/>
      <c r="R815" s="1"/>
      <c r="S815" s="1"/>
      <c r="T815" s="1"/>
      <c r="U815" s="1"/>
      <c r="V815" s="1"/>
      <c r="W815" s="1"/>
      <c r="X815" s="1"/>
      <c r="Y815" s="1"/>
      <c r="Z815" s="1"/>
      <c r="AA815" s="1"/>
    </row>
    <row r="816" spans="1:27" ht="25.5" customHeight="1">
      <c r="A816" s="1"/>
      <c r="B816" s="1">
        <v>791</v>
      </c>
      <c r="C816" s="24">
        <v>0</v>
      </c>
      <c r="D816" s="24">
        <v>0</v>
      </c>
      <c r="E816" s="24">
        <v>0</v>
      </c>
      <c r="F816" s="24">
        <v>0</v>
      </c>
      <c r="G816" s="24">
        <v>0</v>
      </c>
      <c r="H816" s="24">
        <v>0</v>
      </c>
      <c r="I816" s="24">
        <v>0</v>
      </c>
      <c r="J816" s="1"/>
      <c r="K816" s="1"/>
      <c r="L816" s="1"/>
      <c r="M816" s="1"/>
      <c r="N816" s="1"/>
      <c r="O816" s="1"/>
      <c r="P816" s="1"/>
      <c r="Q816" s="1"/>
      <c r="R816" s="1"/>
      <c r="S816" s="1"/>
      <c r="T816" s="1"/>
      <c r="U816" s="1"/>
      <c r="V816" s="1"/>
      <c r="W816" s="1"/>
      <c r="X816" s="1"/>
      <c r="Y816" s="1"/>
      <c r="Z816" s="1"/>
      <c r="AA816" s="1"/>
    </row>
    <row r="817" spans="1:27" ht="25.5" customHeight="1">
      <c r="A817" s="1"/>
      <c r="B817" s="1">
        <v>792</v>
      </c>
      <c r="C817" s="24">
        <v>0</v>
      </c>
      <c r="D817" s="24">
        <v>0</v>
      </c>
      <c r="E817" s="24">
        <v>0</v>
      </c>
      <c r="F817" s="24">
        <v>0</v>
      </c>
      <c r="G817" s="24">
        <v>0</v>
      </c>
      <c r="H817" s="24">
        <v>0</v>
      </c>
      <c r="I817" s="24">
        <v>0</v>
      </c>
      <c r="J817" s="1"/>
      <c r="K817" s="1"/>
      <c r="L817" s="1"/>
      <c r="M817" s="1"/>
      <c r="N817" s="1"/>
      <c r="O817" s="1"/>
      <c r="P817" s="1"/>
      <c r="Q817" s="1"/>
      <c r="R817" s="1"/>
      <c r="S817" s="1"/>
      <c r="T817" s="1"/>
      <c r="U817" s="1"/>
      <c r="V817" s="1"/>
      <c r="W817" s="1"/>
      <c r="X817" s="1"/>
      <c r="Y817" s="1"/>
      <c r="Z817" s="1"/>
      <c r="AA817" s="1"/>
    </row>
    <row r="818" spans="1:27" ht="25.5" customHeight="1">
      <c r="A818" s="1"/>
      <c r="B818" s="1">
        <v>793</v>
      </c>
      <c r="C818" s="24">
        <v>0</v>
      </c>
      <c r="D818" s="24">
        <v>0</v>
      </c>
      <c r="E818" s="24">
        <v>0</v>
      </c>
      <c r="F818" s="24">
        <v>0</v>
      </c>
      <c r="G818" s="24">
        <v>0</v>
      </c>
      <c r="H818" s="24">
        <v>0</v>
      </c>
      <c r="I818" s="24">
        <v>0</v>
      </c>
      <c r="J818" s="1"/>
      <c r="K818" s="1"/>
      <c r="L818" s="1"/>
      <c r="M818" s="1"/>
      <c r="N818" s="1"/>
      <c r="O818" s="1"/>
      <c r="P818" s="1"/>
      <c r="Q818" s="1"/>
      <c r="R818" s="1"/>
      <c r="S818" s="1"/>
      <c r="T818" s="1"/>
      <c r="U818" s="1"/>
      <c r="V818" s="1"/>
      <c r="W818" s="1"/>
      <c r="X818" s="1"/>
      <c r="Y818" s="1"/>
      <c r="Z818" s="1"/>
      <c r="AA818" s="1"/>
    </row>
    <row r="819" spans="1:27" ht="25.5" customHeight="1">
      <c r="A819" s="1"/>
      <c r="B819" s="1">
        <v>794</v>
      </c>
      <c r="C819" s="24">
        <v>0</v>
      </c>
      <c r="D819" s="24">
        <v>0</v>
      </c>
      <c r="E819" s="24">
        <v>0</v>
      </c>
      <c r="F819" s="24">
        <v>0</v>
      </c>
      <c r="G819" s="24">
        <v>0</v>
      </c>
      <c r="H819" s="24">
        <v>0</v>
      </c>
      <c r="I819" s="24">
        <v>0</v>
      </c>
      <c r="J819" s="1"/>
      <c r="K819" s="1"/>
      <c r="L819" s="1"/>
      <c r="M819" s="1"/>
      <c r="N819" s="1"/>
      <c r="O819" s="1"/>
      <c r="P819" s="1"/>
      <c r="Q819" s="1"/>
      <c r="R819" s="1"/>
      <c r="S819" s="1"/>
      <c r="T819" s="1"/>
      <c r="U819" s="1"/>
      <c r="V819" s="1"/>
      <c r="W819" s="1"/>
      <c r="X819" s="1"/>
      <c r="Y819" s="1"/>
      <c r="Z819" s="1"/>
      <c r="AA819" s="1"/>
    </row>
    <row r="820" spans="1:27" ht="25.5" customHeight="1">
      <c r="A820" s="1"/>
      <c r="B820" s="1">
        <v>795</v>
      </c>
      <c r="C820" s="24">
        <v>0</v>
      </c>
      <c r="D820" s="24">
        <v>0</v>
      </c>
      <c r="E820" s="24">
        <v>0</v>
      </c>
      <c r="F820" s="24">
        <v>0</v>
      </c>
      <c r="G820" s="24">
        <v>0</v>
      </c>
      <c r="H820" s="24">
        <v>0</v>
      </c>
      <c r="I820" s="24">
        <v>0</v>
      </c>
      <c r="J820" s="1"/>
      <c r="K820" s="1"/>
      <c r="L820" s="1"/>
      <c r="M820" s="1"/>
      <c r="N820" s="1"/>
      <c r="O820" s="1"/>
      <c r="P820" s="1"/>
      <c r="Q820" s="1"/>
      <c r="R820" s="1"/>
      <c r="S820" s="1"/>
      <c r="T820" s="1"/>
      <c r="U820" s="1"/>
      <c r="V820" s="1"/>
      <c r="W820" s="1"/>
      <c r="X820" s="1"/>
      <c r="Y820" s="1"/>
      <c r="Z820" s="1"/>
      <c r="AA820" s="1"/>
    </row>
    <row r="821" spans="1:27" ht="25.5" customHeight="1">
      <c r="A821" s="1"/>
      <c r="B821" s="1">
        <v>796</v>
      </c>
      <c r="C821" s="24">
        <v>0</v>
      </c>
      <c r="D821" s="24">
        <v>0</v>
      </c>
      <c r="E821" s="24">
        <v>0</v>
      </c>
      <c r="F821" s="24">
        <v>0</v>
      </c>
      <c r="G821" s="24">
        <v>0</v>
      </c>
      <c r="H821" s="24">
        <v>0</v>
      </c>
      <c r="I821" s="24">
        <v>0</v>
      </c>
      <c r="J821" s="1"/>
      <c r="K821" s="1"/>
      <c r="L821" s="1"/>
      <c r="M821" s="1"/>
      <c r="N821" s="1"/>
      <c r="O821" s="1"/>
      <c r="P821" s="1"/>
      <c r="Q821" s="1"/>
      <c r="R821" s="1"/>
      <c r="S821" s="1"/>
      <c r="T821" s="1"/>
      <c r="U821" s="1"/>
      <c r="V821" s="1"/>
      <c r="W821" s="1"/>
      <c r="X821" s="1"/>
      <c r="Y821" s="1"/>
      <c r="Z821" s="1"/>
      <c r="AA821" s="1"/>
    </row>
    <row r="822" spans="1:27" ht="25.5" customHeight="1">
      <c r="A822" s="1"/>
      <c r="B822" s="1">
        <v>797</v>
      </c>
      <c r="C822" s="24">
        <v>0</v>
      </c>
      <c r="D822" s="24">
        <v>0</v>
      </c>
      <c r="E822" s="24">
        <v>0</v>
      </c>
      <c r="F822" s="24">
        <v>0</v>
      </c>
      <c r="G822" s="24">
        <v>0</v>
      </c>
      <c r="H822" s="24">
        <v>0</v>
      </c>
      <c r="I822" s="24">
        <v>0</v>
      </c>
      <c r="J822" s="1"/>
      <c r="K822" s="1"/>
      <c r="L822" s="1"/>
      <c r="M822" s="1"/>
      <c r="N822" s="1"/>
      <c r="O822" s="1"/>
      <c r="P822" s="1"/>
      <c r="Q822" s="1"/>
      <c r="R822" s="1"/>
      <c r="S822" s="1"/>
      <c r="T822" s="1"/>
      <c r="U822" s="1"/>
      <c r="V822" s="1"/>
      <c r="W822" s="1"/>
      <c r="X822" s="1"/>
      <c r="Y822" s="1"/>
      <c r="Z822" s="1"/>
      <c r="AA822" s="1"/>
    </row>
    <row r="823" spans="1:27" ht="25.5" customHeight="1">
      <c r="A823" s="1"/>
      <c r="B823" s="1">
        <v>798</v>
      </c>
      <c r="C823" s="24">
        <v>0</v>
      </c>
      <c r="D823" s="24">
        <v>0</v>
      </c>
      <c r="E823" s="24">
        <v>0</v>
      </c>
      <c r="F823" s="24">
        <v>0</v>
      </c>
      <c r="G823" s="24">
        <v>0</v>
      </c>
      <c r="H823" s="24">
        <v>0</v>
      </c>
      <c r="I823" s="24">
        <v>0</v>
      </c>
      <c r="J823" s="1"/>
      <c r="K823" s="1"/>
      <c r="L823" s="1"/>
      <c r="M823" s="1"/>
      <c r="N823" s="1"/>
      <c r="O823" s="1"/>
      <c r="P823" s="1"/>
      <c r="Q823" s="1"/>
      <c r="R823" s="1"/>
      <c r="S823" s="1"/>
      <c r="T823" s="1"/>
      <c r="U823" s="1"/>
      <c r="V823" s="1"/>
      <c r="W823" s="1"/>
      <c r="X823" s="1"/>
      <c r="Y823" s="1"/>
      <c r="Z823" s="1"/>
      <c r="AA823" s="1"/>
    </row>
    <row r="824" spans="1:27" ht="25.5" customHeight="1">
      <c r="A824" s="1"/>
      <c r="B824" s="1">
        <v>799</v>
      </c>
      <c r="C824" s="24">
        <v>0</v>
      </c>
      <c r="D824" s="24">
        <v>0</v>
      </c>
      <c r="E824" s="24">
        <v>0</v>
      </c>
      <c r="F824" s="24">
        <v>0</v>
      </c>
      <c r="G824" s="24">
        <v>0</v>
      </c>
      <c r="H824" s="24">
        <v>0</v>
      </c>
      <c r="I824" s="24">
        <v>0</v>
      </c>
      <c r="J824" s="1"/>
      <c r="K824" s="1"/>
      <c r="L824" s="1"/>
      <c r="M824" s="1"/>
      <c r="N824" s="1"/>
      <c r="O824" s="1"/>
      <c r="P824" s="1"/>
      <c r="Q824" s="1"/>
      <c r="R824" s="1"/>
      <c r="S824" s="1"/>
      <c r="T824" s="1"/>
      <c r="U824" s="1"/>
      <c r="V824" s="1"/>
      <c r="W824" s="1"/>
      <c r="X824" s="1"/>
      <c r="Y824" s="1"/>
      <c r="Z824" s="1"/>
      <c r="AA824" s="1"/>
    </row>
    <row r="825" spans="1:27" ht="25.5" customHeight="1">
      <c r="A825" s="1"/>
      <c r="B825" s="1">
        <v>800</v>
      </c>
      <c r="C825" s="24">
        <v>0</v>
      </c>
      <c r="D825" s="24">
        <v>0</v>
      </c>
      <c r="E825" s="24">
        <v>0</v>
      </c>
      <c r="F825" s="24">
        <v>0</v>
      </c>
      <c r="G825" s="24">
        <v>0</v>
      </c>
      <c r="H825" s="24">
        <v>0</v>
      </c>
      <c r="I825" s="24">
        <v>0</v>
      </c>
      <c r="J825" s="1"/>
      <c r="K825" s="1"/>
      <c r="L825" s="1"/>
      <c r="M825" s="1"/>
      <c r="N825" s="1"/>
      <c r="O825" s="1"/>
      <c r="P825" s="1"/>
      <c r="Q825" s="1"/>
      <c r="R825" s="1"/>
      <c r="S825" s="1"/>
      <c r="T825" s="1"/>
      <c r="U825" s="1"/>
      <c r="V825" s="1"/>
      <c r="W825" s="1"/>
      <c r="X825" s="1"/>
      <c r="Y825" s="1"/>
      <c r="Z825" s="1"/>
      <c r="AA825" s="1"/>
    </row>
    <row r="826" spans="1:27" ht="25.5" customHeight="1">
      <c r="A826" s="1"/>
      <c r="B826" s="1">
        <v>801</v>
      </c>
      <c r="C826" s="24">
        <v>0</v>
      </c>
      <c r="D826" s="24">
        <v>0</v>
      </c>
      <c r="E826" s="24">
        <v>0</v>
      </c>
      <c r="F826" s="24">
        <v>0</v>
      </c>
      <c r="G826" s="24">
        <v>0</v>
      </c>
      <c r="H826" s="24">
        <v>0</v>
      </c>
      <c r="I826" s="24">
        <v>0</v>
      </c>
      <c r="J826" s="1"/>
      <c r="K826" s="1"/>
      <c r="L826" s="1"/>
      <c r="M826" s="1"/>
      <c r="N826" s="1"/>
      <c r="O826" s="1"/>
      <c r="P826" s="1"/>
      <c r="Q826" s="1"/>
      <c r="R826" s="1"/>
      <c r="S826" s="1"/>
      <c r="T826" s="1"/>
      <c r="U826" s="1"/>
      <c r="V826" s="1"/>
      <c r="W826" s="1"/>
      <c r="X826" s="1"/>
      <c r="Y826" s="1"/>
      <c r="Z826" s="1"/>
      <c r="AA826" s="1"/>
    </row>
    <row r="827" spans="1:27" ht="25.5" customHeight="1">
      <c r="A827" s="1"/>
      <c r="B827" s="1">
        <v>802</v>
      </c>
      <c r="C827" s="24">
        <v>0</v>
      </c>
      <c r="D827" s="24">
        <v>0</v>
      </c>
      <c r="E827" s="24">
        <v>0</v>
      </c>
      <c r="F827" s="24">
        <v>0</v>
      </c>
      <c r="G827" s="24">
        <v>0</v>
      </c>
      <c r="H827" s="24">
        <v>0</v>
      </c>
      <c r="I827" s="24">
        <v>0</v>
      </c>
      <c r="J827" s="1"/>
      <c r="K827" s="1"/>
      <c r="L827" s="1"/>
      <c r="M827" s="1"/>
      <c r="N827" s="1"/>
      <c r="O827" s="1"/>
      <c r="P827" s="1"/>
      <c r="Q827" s="1"/>
      <c r="R827" s="1"/>
      <c r="S827" s="1"/>
      <c r="T827" s="1"/>
      <c r="U827" s="1"/>
      <c r="V827" s="1"/>
      <c r="W827" s="1"/>
      <c r="X827" s="1"/>
      <c r="Y827" s="1"/>
      <c r="Z827" s="1"/>
      <c r="AA827" s="1"/>
    </row>
    <row r="828" spans="1:27" ht="25.5" customHeight="1">
      <c r="A828" s="1"/>
      <c r="B828" s="1">
        <v>803</v>
      </c>
      <c r="C828" s="24">
        <v>0</v>
      </c>
      <c r="D828" s="24">
        <v>0</v>
      </c>
      <c r="E828" s="24">
        <v>0</v>
      </c>
      <c r="F828" s="24">
        <v>0</v>
      </c>
      <c r="G828" s="24">
        <v>0</v>
      </c>
      <c r="H828" s="24">
        <v>0</v>
      </c>
      <c r="I828" s="24">
        <v>0</v>
      </c>
      <c r="J828" s="1"/>
      <c r="K828" s="1"/>
      <c r="L828" s="1"/>
      <c r="M828" s="1"/>
      <c r="N828" s="1"/>
      <c r="O828" s="1"/>
      <c r="P828" s="1"/>
      <c r="Q828" s="1"/>
      <c r="R828" s="1"/>
      <c r="S828" s="1"/>
      <c r="T828" s="1"/>
      <c r="U828" s="1"/>
      <c r="V828" s="1"/>
      <c r="W828" s="1"/>
      <c r="X828" s="1"/>
      <c r="Y828" s="1"/>
      <c r="Z828" s="1"/>
      <c r="AA828" s="1"/>
    </row>
    <row r="829" spans="1:27" ht="25.5" customHeight="1">
      <c r="A829" s="1"/>
      <c r="B829" s="1">
        <v>804</v>
      </c>
      <c r="C829" s="24">
        <v>0</v>
      </c>
      <c r="D829" s="24">
        <v>0</v>
      </c>
      <c r="E829" s="24">
        <v>0</v>
      </c>
      <c r="F829" s="24">
        <v>0</v>
      </c>
      <c r="G829" s="24">
        <v>0</v>
      </c>
      <c r="H829" s="24">
        <v>0</v>
      </c>
      <c r="I829" s="24">
        <v>0</v>
      </c>
      <c r="J829" s="1"/>
      <c r="K829" s="1"/>
      <c r="L829" s="1"/>
      <c r="M829" s="1"/>
      <c r="N829" s="1"/>
      <c r="O829" s="1"/>
      <c r="P829" s="1"/>
      <c r="Q829" s="1"/>
      <c r="R829" s="1"/>
      <c r="S829" s="1"/>
      <c r="T829" s="1"/>
      <c r="U829" s="1"/>
      <c r="V829" s="1"/>
      <c r="W829" s="1"/>
      <c r="X829" s="1"/>
      <c r="Y829" s="1"/>
      <c r="Z829" s="1"/>
      <c r="AA829" s="1"/>
    </row>
    <row r="830" spans="1:27" ht="25.5" customHeight="1">
      <c r="A830" s="1"/>
      <c r="B830" s="1">
        <v>805</v>
      </c>
      <c r="C830" s="24">
        <v>0</v>
      </c>
      <c r="D830" s="24">
        <v>0</v>
      </c>
      <c r="E830" s="24">
        <v>0</v>
      </c>
      <c r="F830" s="24">
        <v>0</v>
      </c>
      <c r="G830" s="24">
        <v>0</v>
      </c>
      <c r="H830" s="24">
        <v>0</v>
      </c>
      <c r="I830" s="24">
        <v>0</v>
      </c>
      <c r="J830" s="1"/>
      <c r="K830" s="1"/>
      <c r="L830" s="1"/>
      <c r="M830" s="1"/>
      <c r="N830" s="1"/>
      <c r="O830" s="1"/>
      <c r="P830" s="1"/>
      <c r="Q830" s="1"/>
      <c r="R830" s="1"/>
      <c r="S830" s="1"/>
      <c r="T830" s="1"/>
      <c r="U830" s="1"/>
      <c r="V830" s="1"/>
      <c r="W830" s="1"/>
      <c r="X830" s="1"/>
      <c r="Y830" s="1"/>
      <c r="Z830" s="1"/>
      <c r="AA830" s="1"/>
    </row>
    <row r="831" spans="1:27" ht="25.5" customHeight="1">
      <c r="A831" s="1"/>
      <c r="B831" s="1">
        <v>806</v>
      </c>
      <c r="C831" s="24">
        <v>0</v>
      </c>
      <c r="D831" s="24">
        <v>0</v>
      </c>
      <c r="E831" s="24">
        <v>0</v>
      </c>
      <c r="F831" s="24">
        <v>0</v>
      </c>
      <c r="G831" s="24">
        <v>0</v>
      </c>
      <c r="H831" s="24">
        <v>0</v>
      </c>
      <c r="I831" s="24">
        <v>0</v>
      </c>
      <c r="J831" s="1"/>
      <c r="K831" s="1"/>
      <c r="L831" s="1"/>
      <c r="M831" s="1"/>
      <c r="N831" s="1"/>
      <c r="O831" s="1"/>
      <c r="P831" s="1"/>
      <c r="Q831" s="1"/>
      <c r="R831" s="1"/>
      <c r="S831" s="1"/>
      <c r="T831" s="1"/>
      <c r="U831" s="1"/>
      <c r="V831" s="1"/>
      <c r="W831" s="1"/>
      <c r="X831" s="1"/>
      <c r="Y831" s="1"/>
      <c r="Z831" s="1"/>
      <c r="AA831" s="1"/>
    </row>
    <row r="832" spans="1:27" ht="25.5" customHeight="1">
      <c r="A832" s="1"/>
      <c r="B832" s="1">
        <v>807</v>
      </c>
      <c r="C832" s="24">
        <v>0</v>
      </c>
      <c r="D832" s="24">
        <v>0</v>
      </c>
      <c r="E832" s="24">
        <v>0</v>
      </c>
      <c r="F832" s="24">
        <v>0</v>
      </c>
      <c r="G832" s="24">
        <v>0</v>
      </c>
      <c r="H832" s="24">
        <v>0</v>
      </c>
      <c r="I832" s="24">
        <v>0</v>
      </c>
      <c r="J832" s="1"/>
      <c r="K832" s="1"/>
      <c r="L832" s="1"/>
      <c r="M832" s="1"/>
      <c r="N832" s="1"/>
      <c r="O832" s="1"/>
      <c r="P832" s="1"/>
      <c r="Q832" s="1"/>
      <c r="R832" s="1"/>
      <c r="S832" s="1"/>
      <c r="T832" s="1"/>
      <c r="U832" s="1"/>
      <c r="V832" s="1"/>
      <c r="W832" s="1"/>
      <c r="X832" s="1"/>
      <c r="Y832" s="1"/>
      <c r="Z832" s="1"/>
      <c r="AA832" s="1"/>
    </row>
    <row r="833" spans="1:27" ht="25.5" customHeight="1">
      <c r="A833" s="1"/>
      <c r="B833" s="1">
        <v>808</v>
      </c>
      <c r="C833" s="24">
        <v>0</v>
      </c>
      <c r="D833" s="24">
        <v>0</v>
      </c>
      <c r="E833" s="24">
        <v>0</v>
      </c>
      <c r="F833" s="24">
        <v>0</v>
      </c>
      <c r="G833" s="24">
        <v>0</v>
      </c>
      <c r="H833" s="24">
        <v>0</v>
      </c>
      <c r="I833" s="24">
        <v>0</v>
      </c>
      <c r="J833" s="1"/>
      <c r="K833" s="1"/>
      <c r="L833" s="1"/>
      <c r="M833" s="1"/>
      <c r="N833" s="1"/>
      <c r="O833" s="1"/>
      <c r="P833" s="1"/>
      <c r="Q833" s="1"/>
      <c r="R833" s="1"/>
      <c r="S833" s="1"/>
      <c r="T833" s="1"/>
      <c r="U833" s="1"/>
      <c r="V833" s="1"/>
      <c r="W833" s="1"/>
      <c r="X833" s="1"/>
      <c r="Y833" s="1"/>
      <c r="Z833" s="1"/>
      <c r="AA833" s="1"/>
    </row>
    <row r="834" spans="1:27" ht="25.5" customHeight="1">
      <c r="A834" s="1"/>
      <c r="B834" s="1">
        <v>809</v>
      </c>
      <c r="C834" s="24">
        <v>0</v>
      </c>
      <c r="D834" s="24">
        <v>0</v>
      </c>
      <c r="E834" s="24">
        <v>0</v>
      </c>
      <c r="F834" s="24">
        <v>0</v>
      </c>
      <c r="G834" s="24">
        <v>0</v>
      </c>
      <c r="H834" s="24">
        <v>0</v>
      </c>
      <c r="I834" s="24">
        <v>0</v>
      </c>
      <c r="J834" s="1"/>
      <c r="K834" s="1"/>
      <c r="L834" s="1"/>
      <c r="M834" s="1"/>
      <c r="N834" s="1"/>
      <c r="O834" s="1"/>
      <c r="P834" s="1"/>
      <c r="Q834" s="1"/>
      <c r="R834" s="1"/>
      <c r="S834" s="1"/>
      <c r="T834" s="1"/>
      <c r="U834" s="1"/>
      <c r="V834" s="1"/>
      <c r="W834" s="1"/>
      <c r="X834" s="1"/>
      <c r="Y834" s="1"/>
      <c r="Z834" s="1"/>
      <c r="AA834" s="1"/>
    </row>
    <row r="835" spans="1:27" ht="25.5" customHeight="1">
      <c r="A835" s="1"/>
      <c r="B835" s="1">
        <v>810</v>
      </c>
      <c r="C835" s="24">
        <v>0</v>
      </c>
      <c r="D835" s="24">
        <v>0</v>
      </c>
      <c r="E835" s="24">
        <v>0</v>
      </c>
      <c r="F835" s="24">
        <v>0</v>
      </c>
      <c r="G835" s="24">
        <v>0</v>
      </c>
      <c r="H835" s="24">
        <v>0</v>
      </c>
      <c r="I835" s="24">
        <v>0</v>
      </c>
      <c r="J835" s="1"/>
      <c r="K835" s="1"/>
      <c r="L835" s="1"/>
      <c r="M835" s="1"/>
      <c r="N835" s="1"/>
      <c r="O835" s="1"/>
      <c r="P835" s="1"/>
      <c r="Q835" s="1"/>
      <c r="R835" s="1"/>
      <c r="S835" s="1"/>
      <c r="T835" s="1"/>
      <c r="U835" s="1"/>
      <c r="V835" s="1"/>
      <c r="W835" s="1"/>
      <c r="X835" s="1"/>
      <c r="Y835" s="1"/>
      <c r="Z835" s="1"/>
      <c r="AA835" s="1"/>
    </row>
    <row r="836" spans="1:27" ht="25.5" customHeight="1">
      <c r="A836" s="1"/>
      <c r="B836" s="1">
        <v>811</v>
      </c>
      <c r="C836" s="24">
        <v>0</v>
      </c>
      <c r="D836" s="24">
        <v>0</v>
      </c>
      <c r="E836" s="24">
        <v>0</v>
      </c>
      <c r="F836" s="24">
        <v>0</v>
      </c>
      <c r="G836" s="24">
        <v>0</v>
      </c>
      <c r="H836" s="24">
        <v>0</v>
      </c>
      <c r="I836" s="24">
        <v>0</v>
      </c>
      <c r="J836" s="1"/>
      <c r="K836" s="1"/>
      <c r="L836" s="1"/>
      <c r="M836" s="1"/>
      <c r="N836" s="1"/>
      <c r="O836" s="1"/>
      <c r="P836" s="1"/>
      <c r="Q836" s="1"/>
      <c r="R836" s="1"/>
      <c r="S836" s="1"/>
      <c r="T836" s="1"/>
      <c r="U836" s="1"/>
      <c r="V836" s="1"/>
      <c r="W836" s="1"/>
      <c r="X836" s="1"/>
      <c r="Y836" s="1"/>
      <c r="Z836" s="1"/>
      <c r="AA836" s="1"/>
    </row>
    <row r="837" spans="1:27" ht="25.5" customHeight="1">
      <c r="A837" s="1"/>
      <c r="B837" s="1">
        <v>812</v>
      </c>
      <c r="C837" s="24">
        <v>0</v>
      </c>
      <c r="D837" s="24">
        <v>0</v>
      </c>
      <c r="E837" s="24">
        <v>0</v>
      </c>
      <c r="F837" s="24">
        <v>0</v>
      </c>
      <c r="G837" s="24">
        <v>0</v>
      </c>
      <c r="H837" s="24">
        <v>0</v>
      </c>
      <c r="I837" s="24">
        <v>0</v>
      </c>
      <c r="J837" s="1"/>
      <c r="K837" s="1"/>
      <c r="L837" s="1"/>
      <c r="M837" s="1"/>
      <c r="N837" s="1"/>
      <c r="O837" s="1"/>
      <c r="P837" s="1"/>
      <c r="Q837" s="1"/>
      <c r="R837" s="1"/>
      <c r="S837" s="1"/>
      <c r="T837" s="1"/>
      <c r="U837" s="1"/>
      <c r="V837" s="1"/>
      <c r="W837" s="1"/>
      <c r="X837" s="1"/>
      <c r="Y837" s="1"/>
      <c r="Z837" s="1"/>
      <c r="AA837" s="1"/>
    </row>
    <row r="838" spans="1:27" ht="25.5" customHeight="1">
      <c r="A838" s="1"/>
      <c r="B838" s="1">
        <v>813</v>
      </c>
      <c r="C838" s="24">
        <v>0</v>
      </c>
      <c r="D838" s="24">
        <v>0</v>
      </c>
      <c r="E838" s="24">
        <v>0</v>
      </c>
      <c r="F838" s="24">
        <v>0</v>
      </c>
      <c r="G838" s="24">
        <v>0</v>
      </c>
      <c r="H838" s="24">
        <v>0</v>
      </c>
      <c r="I838" s="24">
        <v>0</v>
      </c>
      <c r="J838" s="1"/>
      <c r="K838" s="1"/>
      <c r="L838" s="1"/>
      <c r="M838" s="1"/>
      <c r="N838" s="1"/>
      <c r="O838" s="1"/>
      <c r="P838" s="1"/>
      <c r="Q838" s="1"/>
      <c r="R838" s="1"/>
      <c r="S838" s="1"/>
      <c r="T838" s="1"/>
      <c r="U838" s="1"/>
      <c r="V838" s="1"/>
      <c r="W838" s="1"/>
      <c r="X838" s="1"/>
      <c r="Y838" s="1"/>
      <c r="Z838" s="1"/>
      <c r="AA838" s="1"/>
    </row>
    <row r="839" spans="1:27" ht="25.5" customHeight="1">
      <c r="A839" s="1"/>
      <c r="B839" s="1">
        <v>814</v>
      </c>
      <c r="C839" s="24">
        <v>0</v>
      </c>
      <c r="D839" s="24">
        <v>0</v>
      </c>
      <c r="E839" s="24">
        <v>0</v>
      </c>
      <c r="F839" s="24">
        <v>0</v>
      </c>
      <c r="G839" s="24">
        <v>0</v>
      </c>
      <c r="H839" s="24">
        <v>0</v>
      </c>
      <c r="I839" s="24">
        <v>0</v>
      </c>
      <c r="J839" s="1"/>
      <c r="K839" s="1"/>
      <c r="L839" s="1"/>
      <c r="M839" s="1"/>
      <c r="N839" s="1"/>
      <c r="O839" s="1"/>
      <c r="P839" s="1"/>
      <c r="Q839" s="1"/>
      <c r="R839" s="1"/>
      <c r="S839" s="1"/>
      <c r="T839" s="1"/>
      <c r="U839" s="1"/>
      <c r="V839" s="1"/>
      <c r="W839" s="1"/>
      <c r="X839" s="1"/>
      <c r="Y839" s="1"/>
      <c r="Z839" s="1"/>
      <c r="AA839" s="1"/>
    </row>
    <row r="840" spans="1:27" ht="25.5" customHeight="1">
      <c r="A840" s="1"/>
      <c r="B840" s="1">
        <v>815</v>
      </c>
      <c r="C840" s="24">
        <v>0</v>
      </c>
      <c r="D840" s="24">
        <v>0</v>
      </c>
      <c r="E840" s="24">
        <v>0</v>
      </c>
      <c r="F840" s="24">
        <v>0</v>
      </c>
      <c r="G840" s="24">
        <v>0</v>
      </c>
      <c r="H840" s="24">
        <v>0</v>
      </c>
      <c r="I840" s="24">
        <v>0</v>
      </c>
      <c r="J840" s="1"/>
      <c r="K840" s="1"/>
      <c r="L840" s="1"/>
      <c r="M840" s="1"/>
      <c r="N840" s="1"/>
      <c r="O840" s="1"/>
      <c r="P840" s="1"/>
      <c r="Q840" s="1"/>
      <c r="R840" s="1"/>
      <c r="S840" s="1"/>
      <c r="T840" s="1"/>
      <c r="U840" s="1"/>
      <c r="V840" s="1"/>
      <c r="W840" s="1"/>
      <c r="X840" s="1"/>
      <c r="Y840" s="1"/>
      <c r="Z840" s="1"/>
      <c r="AA840" s="1"/>
    </row>
    <row r="841" spans="1:27" ht="25.5" customHeight="1">
      <c r="A841" s="1"/>
      <c r="B841" s="1">
        <v>816</v>
      </c>
      <c r="C841" s="24">
        <v>0</v>
      </c>
      <c r="D841" s="24">
        <v>0</v>
      </c>
      <c r="E841" s="24">
        <v>0</v>
      </c>
      <c r="F841" s="24">
        <v>0</v>
      </c>
      <c r="G841" s="24">
        <v>0</v>
      </c>
      <c r="H841" s="24">
        <v>0</v>
      </c>
      <c r="I841" s="24">
        <v>0</v>
      </c>
      <c r="J841" s="1"/>
      <c r="K841" s="1"/>
      <c r="L841" s="1"/>
      <c r="M841" s="1"/>
      <c r="N841" s="1"/>
      <c r="O841" s="1"/>
      <c r="P841" s="1"/>
      <c r="Q841" s="1"/>
      <c r="R841" s="1"/>
      <c r="S841" s="1"/>
      <c r="T841" s="1"/>
      <c r="U841" s="1"/>
      <c r="V841" s="1"/>
      <c r="W841" s="1"/>
      <c r="X841" s="1"/>
      <c r="Y841" s="1"/>
      <c r="Z841" s="1"/>
      <c r="AA841" s="1"/>
    </row>
    <row r="842" spans="1:27" ht="25.5" customHeight="1">
      <c r="A842" s="1"/>
      <c r="B842" s="1">
        <v>817</v>
      </c>
      <c r="C842" s="24">
        <v>0</v>
      </c>
      <c r="D842" s="24">
        <v>0</v>
      </c>
      <c r="E842" s="24">
        <v>0</v>
      </c>
      <c r="F842" s="24">
        <v>0</v>
      </c>
      <c r="G842" s="24">
        <v>0</v>
      </c>
      <c r="H842" s="24">
        <v>0</v>
      </c>
      <c r="I842" s="24">
        <v>0</v>
      </c>
      <c r="J842" s="1"/>
      <c r="K842" s="1"/>
      <c r="L842" s="1"/>
      <c r="M842" s="1"/>
      <c r="N842" s="1"/>
      <c r="O842" s="1"/>
      <c r="P842" s="1"/>
      <c r="Q842" s="1"/>
      <c r="R842" s="1"/>
      <c r="S842" s="1"/>
      <c r="T842" s="1"/>
      <c r="U842" s="1"/>
      <c r="V842" s="1"/>
      <c r="W842" s="1"/>
      <c r="X842" s="1"/>
      <c r="Y842" s="1"/>
      <c r="Z842" s="1"/>
      <c r="AA842" s="1"/>
    </row>
    <row r="843" spans="1:27" ht="25.5" customHeight="1">
      <c r="A843" s="1"/>
      <c r="B843" s="1">
        <v>818</v>
      </c>
      <c r="C843" s="24">
        <v>0</v>
      </c>
      <c r="D843" s="24">
        <v>0</v>
      </c>
      <c r="E843" s="24">
        <v>0</v>
      </c>
      <c r="F843" s="24">
        <v>0</v>
      </c>
      <c r="G843" s="24">
        <v>0</v>
      </c>
      <c r="H843" s="24">
        <v>0</v>
      </c>
      <c r="I843" s="24">
        <v>0</v>
      </c>
      <c r="J843" s="1"/>
      <c r="K843" s="1"/>
      <c r="L843" s="1"/>
      <c r="M843" s="1"/>
      <c r="N843" s="1"/>
      <c r="O843" s="1"/>
      <c r="P843" s="1"/>
      <c r="Q843" s="1"/>
      <c r="R843" s="1"/>
      <c r="S843" s="1"/>
      <c r="T843" s="1"/>
      <c r="U843" s="1"/>
      <c r="V843" s="1"/>
      <c r="W843" s="1"/>
      <c r="X843" s="1"/>
      <c r="Y843" s="1"/>
      <c r="Z843" s="1"/>
      <c r="AA843" s="1"/>
    </row>
    <row r="844" spans="1:27" ht="25.5" customHeight="1">
      <c r="A844" s="1"/>
      <c r="B844" s="1">
        <v>819</v>
      </c>
      <c r="C844" s="24">
        <v>0</v>
      </c>
      <c r="D844" s="24">
        <v>0</v>
      </c>
      <c r="E844" s="24">
        <v>0</v>
      </c>
      <c r="F844" s="24">
        <v>0</v>
      </c>
      <c r="G844" s="24">
        <v>0</v>
      </c>
      <c r="H844" s="24">
        <v>0</v>
      </c>
      <c r="I844" s="24">
        <v>0</v>
      </c>
      <c r="J844" s="1"/>
      <c r="K844" s="1"/>
      <c r="L844" s="1"/>
      <c r="M844" s="1"/>
      <c r="N844" s="1"/>
      <c r="O844" s="1"/>
      <c r="P844" s="1"/>
      <c r="Q844" s="1"/>
      <c r="R844" s="1"/>
      <c r="S844" s="1"/>
      <c r="T844" s="1"/>
      <c r="U844" s="1"/>
      <c r="V844" s="1"/>
      <c r="W844" s="1"/>
      <c r="X844" s="1"/>
      <c r="Y844" s="1"/>
      <c r="Z844" s="1"/>
      <c r="AA844" s="1"/>
    </row>
    <row r="845" spans="1:27" ht="25.5" customHeight="1">
      <c r="A845" s="1"/>
      <c r="B845" s="1">
        <v>820</v>
      </c>
      <c r="C845" s="24">
        <v>0</v>
      </c>
      <c r="D845" s="24">
        <v>0</v>
      </c>
      <c r="E845" s="24">
        <v>0</v>
      </c>
      <c r="F845" s="24">
        <v>0</v>
      </c>
      <c r="G845" s="24">
        <v>0</v>
      </c>
      <c r="H845" s="24">
        <v>0</v>
      </c>
      <c r="I845" s="24">
        <v>0</v>
      </c>
      <c r="J845" s="1"/>
      <c r="K845" s="1"/>
      <c r="L845" s="1"/>
      <c r="M845" s="1"/>
      <c r="N845" s="1"/>
      <c r="O845" s="1"/>
      <c r="P845" s="1"/>
      <c r="Q845" s="1"/>
      <c r="R845" s="1"/>
      <c r="S845" s="1"/>
      <c r="T845" s="1"/>
      <c r="U845" s="1"/>
      <c r="V845" s="1"/>
      <c r="W845" s="1"/>
      <c r="X845" s="1"/>
      <c r="Y845" s="1"/>
      <c r="Z845" s="1"/>
      <c r="AA845" s="1"/>
    </row>
    <row r="846" spans="1:27" ht="25.5" customHeight="1">
      <c r="A846" s="1"/>
      <c r="B846" s="1">
        <v>821</v>
      </c>
      <c r="C846" s="24">
        <v>0</v>
      </c>
      <c r="D846" s="24">
        <v>0</v>
      </c>
      <c r="E846" s="24">
        <v>0</v>
      </c>
      <c r="F846" s="24">
        <v>0</v>
      </c>
      <c r="G846" s="24">
        <v>0</v>
      </c>
      <c r="H846" s="24">
        <v>0</v>
      </c>
      <c r="I846" s="24">
        <v>0</v>
      </c>
      <c r="J846" s="1"/>
      <c r="K846" s="1"/>
      <c r="L846" s="1"/>
      <c r="M846" s="1"/>
      <c r="N846" s="1"/>
      <c r="O846" s="1"/>
      <c r="P846" s="1"/>
      <c r="Q846" s="1"/>
      <c r="R846" s="1"/>
      <c r="S846" s="1"/>
      <c r="T846" s="1"/>
      <c r="U846" s="1"/>
      <c r="V846" s="1"/>
      <c r="W846" s="1"/>
      <c r="X846" s="1"/>
      <c r="Y846" s="1"/>
      <c r="Z846" s="1"/>
      <c r="AA846" s="1"/>
    </row>
    <row r="847" spans="1:27" ht="25.5" customHeight="1">
      <c r="A847" s="1"/>
      <c r="B847" s="1">
        <v>822</v>
      </c>
      <c r="C847" s="24">
        <v>0</v>
      </c>
      <c r="D847" s="24">
        <v>0</v>
      </c>
      <c r="E847" s="24">
        <v>0</v>
      </c>
      <c r="F847" s="24">
        <v>0</v>
      </c>
      <c r="G847" s="24">
        <v>0</v>
      </c>
      <c r="H847" s="24">
        <v>0</v>
      </c>
      <c r="I847" s="24">
        <v>0</v>
      </c>
      <c r="J847" s="1"/>
      <c r="K847" s="1"/>
      <c r="L847" s="1"/>
      <c r="M847" s="1"/>
      <c r="N847" s="1"/>
      <c r="O847" s="1"/>
      <c r="P847" s="1"/>
      <c r="Q847" s="1"/>
      <c r="R847" s="1"/>
      <c r="S847" s="1"/>
      <c r="T847" s="1"/>
      <c r="U847" s="1"/>
      <c r="V847" s="1"/>
      <c r="W847" s="1"/>
      <c r="X847" s="1"/>
      <c r="Y847" s="1"/>
      <c r="Z847" s="1"/>
      <c r="AA847" s="1"/>
    </row>
    <row r="848" spans="1:27" ht="25.5" customHeight="1">
      <c r="A848" s="1"/>
      <c r="B848" s="1">
        <v>823</v>
      </c>
      <c r="C848" s="24">
        <v>0</v>
      </c>
      <c r="D848" s="24">
        <v>0</v>
      </c>
      <c r="E848" s="24">
        <v>0</v>
      </c>
      <c r="F848" s="24">
        <v>0</v>
      </c>
      <c r="G848" s="24">
        <v>0</v>
      </c>
      <c r="H848" s="24">
        <v>0</v>
      </c>
      <c r="I848" s="24">
        <v>0</v>
      </c>
      <c r="J848" s="1"/>
      <c r="K848" s="1"/>
      <c r="L848" s="1"/>
      <c r="M848" s="1"/>
      <c r="N848" s="1"/>
      <c r="O848" s="1"/>
      <c r="P848" s="1"/>
      <c r="Q848" s="1"/>
      <c r="R848" s="1"/>
      <c r="S848" s="1"/>
      <c r="T848" s="1"/>
      <c r="U848" s="1"/>
      <c r="V848" s="1"/>
      <c r="W848" s="1"/>
      <c r="X848" s="1"/>
      <c r="Y848" s="1"/>
      <c r="Z848" s="1"/>
      <c r="AA848" s="1"/>
    </row>
    <row r="849" spans="1:27" ht="25.5" customHeight="1">
      <c r="A849" s="1"/>
      <c r="B849" s="1">
        <v>824</v>
      </c>
      <c r="C849" s="24">
        <v>0</v>
      </c>
      <c r="D849" s="24">
        <v>0</v>
      </c>
      <c r="E849" s="24">
        <v>0</v>
      </c>
      <c r="F849" s="24">
        <v>0</v>
      </c>
      <c r="G849" s="24">
        <v>0</v>
      </c>
      <c r="H849" s="24">
        <v>0</v>
      </c>
      <c r="I849" s="24">
        <v>0</v>
      </c>
      <c r="J849" s="1"/>
      <c r="K849" s="1"/>
      <c r="L849" s="1"/>
      <c r="M849" s="1"/>
      <c r="N849" s="1"/>
      <c r="O849" s="1"/>
      <c r="P849" s="1"/>
      <c r="Q849" s="1"/>
      <c r="R849" s="1"/>
      <c r="S849" s="1"/>
      <c r="T849" s="1"/>
      <c r="U849" s="1"/>
      <c r="V849" s="1"/>
      <c r="W849" s="1"/>
      <c r="X849" s="1"/>
      <c r="Y849" s="1"/>
      <c r="Z849" s="1"/>
      <c r="AA849" s="1"/>
    </row>
    <row r="850" spans="1:27" ht="25.5" customHeight="1">
      <c r="A850" s="1"/>
      <c r="B850" s="1">
        <v>825</v>
      </c>
      <c r="C850" s="24">
        <v>0</v>
      </c>
      <c r="D850" s="24">
        <v>0</v>
      </c>
      <c r="E850" s="24">
        <v>0</v>
      </c>
      <c r="F850" s="24">
        <v>0</v>
      </c>
      <c r="G850" s="24">
        <v>0</v>
      </c>
      <c r="H850" s="24">
        <v>0</v>
      </c>
      <c r="I850" s="24">
        <v>0</v>
      </c>
      <c r="J850" s="1"/>
      <c r="K850" s="1"/>
      <c r="L850" s="1"/>
      <c r="M850" s="1"/>
      <c r="N850" s="1"/>
      <c r="O850" s="1"/>
      <c r="P850" s="1"/>
      <c r="Q850" s="1"/>
      <c r="R850" s="1"/>
      <c r="S850" s="1"/>
      <c r="T850" s="1"/>
      <c r="U850" s="1"/>
      <c r="V850" s="1"/>
      <c r="W850" s="1"/>
      <c r="X850" s="1"/>
      <c r="Y850" s="1"/>
      <c r="Z850" s="1"/>
      <c r="AA850" s="1"/>
    </row>
    <row r="851" spans="1:27" ht="25.5" customHeight="1">
      <c r="A851" s="1"/>
      <c r="B851" s="1">
        <v>826</v>
      </c>
      <c r="C851" s="24">
        <v>0</v>
      </c>
      <c r="D851" s="24">
        <v>0</v>
      </c>
      <c r="E851" s="24">
        <v>0</v>
      </c>
      <c r="F851" s="24">
        <v>0</v>
      </c>
      <c r="G851" s="24">
        <v>0</v>
      </c>
      <c r="H851" s="24">
        <v>0</v>
      </c>
      <c r="I851" s="24">
        <v>0</v>
      </c>
      <c r="J851" s="1"/>
      <c r="K851" s="1"/>
      <c r="L851" s="1"/>
      <c r="M851" s="1"/>
      <c r="N851" s="1"/>
      <c r="O851" s="1"/>
      <c r="P851" s="1"/>
      <c r="Q851" s="1"/>
      <c r="R851" s="1"/>
      <c r="S851" s="1"/>
      <c r="T851" s="1"/>
      <c r="U851" s="1"/>
      <c r="V851" s="1"/>
      <c r="W851" s="1"/>
      <c r="X851" s="1"/>
      <c r="Y851" s="1"/>
      <c r="Z851" s="1"/>
      <c r="AA851" s="1"/>
    </row>
    <row r="852" spans="1:27" ht="25.5" customHeight="1">
      <c r="A852" s="1"/>
      <c r="B852" s="1">
        <v>827</v>
      </c>
      <c r="C852" s="24">
        <v>0</v>
      </c>
      <c r="D852" s="24">
        <v>0</v>
      </c>
      <c r="E852" s="24">
        <v>0</v>
      </c>
      <c r="F852" s="24">
        <v>0</v>
      </c>
      <c r="G852" s="24">
        <v>0</v>
      </c>
      <c r="H852" s="24">
        <v>0</v>
      </c>
      <c r="I852" s="24">
        <v>0</v>
      </c>
      <c r="J852" s="1"/>
      <c r="K852" s="1"/>
      <c r="L852" s="1"/>
      <c r="M852" s="1"/>
      <c r="N852" s="1"/>
      <c r="O852" s="1"/>
      <c r="P852" s="1"/>
      <c r="Q852" s="1"/>
      <c r="R852" s="1"/>
      <c r="S852" s="1"/>
      <c r="T852" s="1"/>
      <c r="U852" s="1"/>
      <c r="V852" s="1"/>
      <c r="W852" s="1"/>
      <c r="X852" s="1"/>
      <c r="Y852" s="1"/>
      <c r="Z852" s="1"/>
      <c r="AA852" s="1"/>
    </row>
    <row r="853" spans="1:27" ht="25.5" customHeight="1">
      <c r="A853" s="1"/>
      <c r="B853" s="1">
        <v>828</v>
      </c>
      <c r="C853" s="24">
        <v>0</v>
      </c>
      <c r="D853" s="24">
        <v>0</v>
      </c>
      <c r="E853" s="24">
        <v>0</v>
      </c>
      <c r="F853" s="24">
        <v>0</v>
      </c>
      <c r="G853" s="24">
        <v>0</v>
      </c>
      <c r="H853" s="24">
        <v>0</v>
      </c>
      <c r="I853" s="24">
        <v>0</v>
      </c>
      <c r="J853" s="1"/>
      <c r="K853" s="1"/>
      <c r="L853" s="1"/>
      <c r="M853" s="1"/>
      <c r="N853" s="1"/>
      <c r="O853" s="1"/>
      <c r="P853" s="1"/>
      <c r="Q853" s="1"/>
      <c r="R853" s="1"/>
      <c r="S853" s="1"/>
      <c r="T853" s="1"/>
      <c r="U853" s="1"/>
      <c r="V853" s="1"/>
      <c r="W853" s="1"/>
      <c r="X853" s="1"/>
      <c r="Y853" s="1"/>
      <c r="Z853" s="1"/>
      <c r="AA853" s="1"/>
    </row>
    <row r="854" spans="1:27" ht="25.5" customHeight="1">
      <c r="A854" s="1"/>
      <c r="B854" s="1">
        <v>829</v>
      </c>
      <c r="C854" s="24">
        <v>0</v>
      </c>
      <c r="D854" s="24">
        <v>0</v>
      </c>
      <c r="E854" s="24">
        <v>0</v>
      </c>
      <c r="F854" s="24">
        <v>0</v>
      </c>
      <c r="G854" s="24">
        <v>0</v>
      </c>
      <c r="H854" s="24">
        <v>0</v>
      </c>
      <c r="I854" s="24">
        <v>0</v>
      </c>
      <c r="J854" s="1"/>
      <c r="K854" s="1"/>
      <c r="L854" s="1"/>
      <c r="M854" s="1"/>
      <c r="N854" s="1"/>
      <c r="O854" s="1"/>
      <c r="P854" s="1"/>
      <c r="Q854" s="1"/>
      <c r="R854" s="1"/>
      <c r="S854" s="1"/>
      <c r="T854" s="1"/>
      <c r="U854" s="1"/>
      <c r="V854" s="1"/>
      <c r="W854" s="1"/>
      <c r="X854" s="1"/>
      <c r="Y854" s="1"/>
      <c r="Z854" s="1"/>
      <c r="AA854" s="1"/>
    </row>
    <row r="855" spans="1:27" ht="25.5" customHeight="1">
      <c r="A855" s="1"/>
      <c r="B855" s="1">
        <v>830</v>
      </c>
      <c r="C855" s="24">
        <v>0</v>
      </c>
      <c r="D855" s="24">
        <v>0</v>
      </c>
      <c r="E855" s="24">
        <v>0</v>
      </c>
      <c r="F855" s="24">
        <v>0</v>
      </c>
      <c r="G855" s="24">
        <v>0</v>
      </c>
      <c r="H855" s="24">
        <v>0</v>
      </c>
      <c r="I855" s="24">
        <v>0</v>
      </c>
      <c r="J855" s="1"/>
      <c r="K855" s="1"/>
      <c r="L855" s="1"/>
      <c r="M855" s="1"/>
      <c r="N855" s="1"/>
      <c r="O855" s="1"/>
      <c r="P855" s="1"/>
      <c r="Q855" s="1"/>
      <c r="R855" s="1"/>
      <c r="S855" s="1"/>
      <c r="T855" s="1"/>
      <c r="U855" s="1"/>
      <c r="V855" s="1"/>
      <c r="W855" s="1"/>
      <c r="X855" s="1"/>
      <c r="Y855" s="1"/>
      <c r="Z855" s="1"/>
      <c r="AA855" s="1"/>
    </row>
    <row r="856" spans="1:27" ht="25.5" customHeight="1">
      <c r="A856" s="1"/>
      <c r="B856" s="1">
        <v>831</v>
      </c>
      <c r="C856" s="24">
        <v>0</v>
      </c>
      <c r="D856" s="24">
        <v>0</v>
      </c>
      <c r="E856" s="24">
        <v>0</v>
      </c>
      <c r="F856" s="24">
        <v>0</v>
      </c>
      <c r="G856" s="24">
        <v>0</v>
      </c>
      <c r="H856" s="24">
        <v>0</v>
      </c>
      <c r="I856" s="24">
        <v>0</v>
      </c>
      <c r="J856" s="1"/>
      <c r="K856" s="1"/>
      <c r="L856" s="1"/>
      <c r="M856" s="1"/>
      <c r="N856" s="1"/>
      <c r="O856" s="1"/>
      <c r="P856" s="1"/>
      <c r="Q856" s="1"/>
      <c r="R856" s="1"/>
      <c r="S856" s="1"/>
      <c r="T856" s="1"/>
      <c r="U856" s="1"/>
      <c r="V856" s="1"/>
      <c r="W856" s="1"/>
      <c r="X856" s="1"/>
      <c r="Y856" s="1"/>
      <c r="Z856" s="1"/>
      <c r="AA856" s="1"/>
    </row>
    <row r="857" spans="1:27" ht="25.5" customHeight="1">
      <c r="A857" s="1"/>
      <c r="B857" s="1">
        <v>832</v>
      </c>
      <c r="C857" s="24">
        <v>0</v>
      </c>
      <c r="D857" s="24">
        <v>0</v>
      </c>
      <c r="E857" s="24">
        <v>0</v>
      </c>
      <c r="F857" s="24">
        <v>0</v>
      </c>
      <c r="G857" s="24">
        <v>0</v>
      </c>
      <c r="H857" s="24">
        <v>0</v>
      </c>
      <c r="I857" s="24">
        <v>0</v>
      </c>
      <c r="J857" s="1"/>
      <c r="K857" s="1"/>
      <c r="L857" s="1"/>
      <c r="M857" s="1"/>
      <c r="N857" s="1"/>
      <c r="O857" s="1"/>
      <c r="P857" s="1"/>
      <c r="Q857" s="1"/>
      <c r="R857" s="1"/>
      <c r="S857" s="1"/>
      <c r="T857" s="1"/>
      <c r="U857" s="1"/>
      <c r="V857" s="1"/>
      <c r="W857" s="1"/>
      <c r="X857" s="1"/>
      <c r="Y857" s="1"/>
      <c r="Z857" s="1"/>
      <c r="AA857" s="1"/>
    </row>
    <row r="858" spans="1:27" ht="25.5" customHeight="1">
      <c r="A858" s="1"/>
      <c r="B858" s="1">
        <v>833</v>
      </c>
      <c r="C858" s="24">
        <v>0</v>
      </c>
      <c r="D858" s="24">
        <v>0</v>
      </c>
      <c r="E858" s="24">
        <v>0</v>
      </c>
      <c r="F858" s="24">
        <v>0</v>
      </c>
      <c r="G858" s="24">
        <v>0</v>
      </c>
      <c r="H858" s="24">
        <v>0</v>
      </c>
      <c r="I858" s="24">
        <v>0</v>
      </c>
      <c r="J858" s="1"/>
      <c r="K858" s="1"/>
      <c r="L858" s="1"/>
      <c r="M858" s="1"/>
      <c r="N858" s="1"/>
      <c r="O858" s="1"/>
      <c r="P858" s="1"/>
      <c r="Q858" s="1"/>
      <c r="R858" s="1"/>
      <c r="S858" s="1"/>
      <c r="T858" s="1"/>
      <c r="U858" s="1"/>
      <c r="V858" s="1"/>
      <c r="W858" s="1"/>
      <c r="X858" s="1"/>
      <c r="Y858" s="1"/>
      <c r="Z858" s="1"/>
      <c r="AA858" s="1"/>
    </row>
    <row r="859" spans="1:27" ht="25.5" customHeight="1">
      <c r="A859" s="1"/>
      <c r="B859" s="1">
        <v>834</v>
      </c>
      <c r="C859" s="24">
        <v>0</v>
      </c>
      <c r="D859" s="24">
        <v>0</v>
      </c>
      <c r="E859" s="24">
        <v>0</v>
      </c>
      <c r="F859" s="24">
        <v>0</v>
      </c>
      <c r="G859" s="24">
        <v>0</v>
      </c>
      <c r="H859" s="24">
        <v>0</v>
      </c>
      <c r="I859" s="24">
        <v>0</v>
      </c>
      <c r="J859" s="1"/>
      <c r="K859" s="1"/>
      <c r="L859" s="1"/>
      <c r="M859" s="1"/>
      <c r="N859" s="1"/>
      <c r="O859" s="1"/>
      <c r="P859" s="1"/>
      <c r="Q859" s="1"/>
      <c r="R859" s="1"/>
      <c r="S859" s="1"/>
      <c r="T859" s="1"/>
      <c r="U859" s="1"/>
      <c r="V859" s="1"/>
      <c r="W859" s="1"/>
      <c r="X859" s="1"/>
      <c r="Y859" s="1"/>
      <c r="Z859" s="1"/>
      <c r="AA859" s="1"/>
    </row>
    <row r="860" spans="1:27" ht="25.5" customHeight="1">
      <c r="A860" s="1"/>
      <c r="B860" s="1">
        <v>835</v>
      </c>
      <c r="C860" s="24">
        <v>0</v>
      </c>
      <c r="D860" s="24">
        <v>0</v>
      </c>
      <c r="E860" s="24">
        <v>0</v>
      </c>
      <c r="F860" s="24">
        <v>0</v>
      </c>
      <c r="G860" s="24">
        <v>0</v>
      </c>
      <c r="H860" s="24">
        <v>0</v>
      </c>
      <c r="I860" s="24">
        <v>0</v>
      </c>
      <c r="J860" s="1"/>
      <c r="K860" s="1"/>
      <c r="L860" s="1"/>
      <c r="M860" s="1"/>
      <c r="N860" s="1"/>
      <c r="O860" s="1"/>
      <c r="P860" s="1"/>
      <c r="Q860" s="1"/>
      <c r="R860" s="1"/>
      <c r="S860" s="1"/>
      <c r="T860" s="1"/>
      <c r="U860" s="1"/>
      <c r="V860" s="1"/>
      <c r="W860" s="1"/>
      <c r="X860" s="1"/>
      <c r="Y860" s="1"/>
      <c r="Z860" s="1"/>
      <c r="AA860" s="1"/>
    </row>
    <row r="861" spans="1:27" ht="25.5" customHeight="1">
      <c r="A861" s="1"/>
      <c r="B861" s="1">
        <v>836</v>
      </c>
      <c r="C861" s="24">
        <v>0</v>
      </c>
      <c r="D861" s="24">
        <v>0</v>
      </c>
      <c r="E861" s="24">
        <v>0</v>
      </c>
      <c r="F861" s="24">
        <v>0</v>
      </c>
      <c r="G861" s="24">
        <v>0</v>
      </c>
      <c r="H861" s="24">
        <v>0</v>
      </c>
      <c r="I861" s="24">
        <v>0</v>
      </c>
      <c r="J861" s="1"/>
      <c r="K861" s="1"/>
      <c r="L861" s="1"/>
      <c r="M861" s="1"/>
      <c r="N861" s="1"/>
      <c r="O861" s="1"/>
      <c r="P861" s="1"/>
      <c r="Q861" s="1"/>
      <c r="R861" s="1"/>
      <c r="S861" s="1"/>
      <c r="T861" s="1"/>
      <c r="U861" s="1"/>
      <c r="V861" s="1"/>
      <c r="W861" s="1"/>
      <c r="X861" s="1"/>
      <c r="Y861" s="1"/>
      <c r="Z861" s="1"/>
      <c r="AA861" s="1"/>
    </row>
    <row r="862" spans="1:27" ht="25.5" customHeight="1">
      <c r="A862" s="1"/>
      <c r="B862" s="1">
        <v>837</v>
      </c>
      <c r="C862" s="24">
        <v>0</v>
      </c>
      <c r="D862" s="24">
        <v>0</v>
      </c>
      <c r="E862" s="24">
        <v>0</v>
      </c>
      <c r="F862" s="24">
        <v>0</v>
      </c>
      <c r="G862" s="24">
        <v>0</v>
      </c>
      <c r="H862" s="24">
        <v>0</v>
      </c>
      <c r="I862" s="24">
        <v>0</v>
      </c>
      <c r="J862" s="1"/>
      <c r="K862" s="1"/>
      <c r="L862" s="1"/>
      <c r="M862" s="1"/>
      <c r="N862" s="1"/>
      <c r="O862" s="1"/>
      <c r="P862" s="1"/>
      <c r="Q862" s="1"/>
      <c r="R862" s="1"/>
      <c r="S862" s="1"/>
      <c r="T862" s="1"/>
      <c r="U862" s="1"/>
      <c r="V862" s="1"/>
      <c r="W862" s="1"/>
      <c r="X862" s="1"/>
      <c r="Y862" s="1"/>
      <c r="Z862" s="1"/>
      <c r="AA862" s="1"/>
    </row>
    <row r="863" spans="1:27" ht="25.5" customHeight="1">
      <c r="A863" s="1"/>
      <c r="B863" s="1">
        <v>838</v>
      </c>
      <c r="C863" s="24">
        <v>0</v>
      </c>
      <c r="D863" s="24">
        <v>0</v>
      </c>
      <c r="E863" s="24">
        <v>0</v>
      </c>
      <c r="F863" s="24">
        <v>0</v>
      </c>
      <c r="G863" s="24">
        <v>0</v>
      </c>
      <c r="H863" s="24">
        <v>0</v>
      </c>
      <c r="I863" s="24">
        <v>0</v>
      </c>
      <c r="J863" s="1"/>
      <c r="K863" s="1"/>
      <c r="L863" s="1"/>
      <c r="M863" s="1"/>
      <c r="N863" s="1"/>
      <c r="O863" s="1"/>
      <c r="P863" s="1"/>
      <c r="Q863" s="1"/>
      <c r="R863" s="1"/>
      <c r="S863" s="1"/>
      <c r="T863" s="1"/>
      <c r="U863" s="1"/>
      <c r="V863" s="1"/>
      <c r="W863" s="1"/>
      <c r="X863" s="1"/>
      <c r="Y863" s="1"/>
      <c r="Z863" s="1"/>
      <c r="AA863" s="1"/>
    </row>
    <row r="864" spans="1:27" ht="25.5" customHeight="1">
      <c r="A864" s="1"/>
      <c r="B864" s="1">
        <v>839</v>
      </c>
      <c r="C864" s="24">
        <v>0</v>
      </c>
      <c r="D864" s="24">
        <v>0</v>
      </c>
      <c r="E864" s="24">
        <v>0</v>
      </c>
      <c r="F864" s="24">
        <v>0</v>
      </c>
      <c r="G864" s="24">
        <v>0</v>
      </c>
      <c r="H864" s="24">
        <v>0</v>
      </c>
      <c r="I864" s="24">
        <v>0</v>
      </c>
      <c r="J864" s="1"/>
      <c r="K864" s="1"/>
      <c r="L864" s="1"/>
      <c r="M864" s="1"/>
      <c r="N864" s="1"/>
      <c r="O864" s="1"/>
      <c r="P864" s="1"/>
      <c r="Q864" s="1"/>
      <c r="R864" s="1"/>
      <c r="S864" s="1"/>
      <c r="T864" s="1"/>
      <c r="U864" s="1"/>
      <c r="V864" s="1"/>
      <c r="W864" s="1"/>
      <c r="X864" s="1"/>
      <c r="Y864" s="1"/>
      <c r="Z864" s="1"/>
      <c r="AA864" s="1"/>
    </row>
    <row r="865" spans="1:27" ht="25.5" customHeight="1">
      <c r="A865" s="1"/>
      <c r="B865" s="1">
        <v>840</v>
      </c>
      <c r="C865" s="24">
        <v>0</v>
      </c>
      <c r="D865" s="24">
        <v>0</v>
      </c>
      <c r="E865" s="24">
        <v>0</v>
      </c>
      <c r="F865" s="24">
        <v>0</v>
      </c>
      <c r="G865" s="24">
        <v>0</v>
      </c>
      <c r="H865" s="24">
        <v>0</v>
      </c>
      <c r="I865" s="24">
        <v>0</v>
      </c>
      <c r="J865" s="1"/>
      <c r="K865" s="1"/>
      <c r="L865" s="1"/>
      <c r="M865" s="1"/>
      <c r="N865" s="1"/>
      <c r="O865" s="1"/>
      <c r="P865" s="1"/>
      <c r="Q865" s="1"/>
      <c r="R865" s="1"/>
      <c r="S865" s="1"/>
      <c r="T865" s="1"/>
      <c r="U865" s="1"/>
      <c r="V865" s="1"/>
      <c r="W865" s="1"/>
      <c r="X865" s="1"/>
      <c r="Y865" s="1"/>
      <c r="Z865" s="1"/>
      <c r="AA865" s="1"/>
    </row>
    <row r="866" spans="1:27" ht="25.5" customHeight="1">
      <c r="A866" s="1"/>
      <c r="B866" s="1">
        <v>841</v>
      </c>
      <c r="C866" s="24">
        <v>0</v>
      </c>
      <c r="D866" s="24">
        <v>0</v>
      </c>
      <c r="E866" s="24">
        <v>0</v>
      </c>
      <c r="F866" s="24">
        <v>0</v>
      </c>
      <c r="G866" s="24">
        <v>0</v>
      </c>
      <c r="H866" s="24">
        <v>0</v>
      </c>
      <c r="I866" s="24">
        <v>0</v>
      </c>
      <c r="J866" s="1"/>
      <c r="K866" s="1"/>
      <c r="L866" s="1"/>
      <c r="M866" s="1"/>
      <c r="N866" s="1"/>
      <c r="O866" s="1"/>
      <c r="P866" s="1"/>
      <c r="Q866" s="1"/>
      <c r="R866" s="1"/>
      <c r="S866" s="1"/>
      <c r="T866" s="1"/>
      <c r="U866" s="1"/>
      <c r="V866" s="1"/>
      <c r="W866" s="1"/>
      <c r="X866" s="1"/>
      <c r="Y866" s="1"/>
      <c r="Z866" s="1"/>
      <c r="AA866" s="1"/>
    </row>
    <row r="867" spans="1:27" ht="25.5" customHeight="1">
      <c r="A867" s="1"/>
      <c r="B867" s="1">
        <v>842</v>
      </c>
      <c r="C867" s="24">
        <v>0</v>
      </c>
      <c r="D867" s="24">
        <v>0</v>
      </c>
      <c r="E867" s="24">
        <v>0</v>
      </c>
      <c r="F867" s="24">
        <v>0</v>
      </c>
      <c r="G867" s="24">
        <v>0</v>
      </c>
      <c r="H867" s="24">
        <v>0</v>
      </c>
      <c r="I867" s="24">
        <v>0</v>
      </c>
      <c r="J867" s="1"/>
      <c r="K867" s="1"/>
      <c r="L867" s="1"/>
      <c r="M867" s="1"/>
      <c r="N867" s="1"/>
      <c r="O867" s="1"/>
      <c r="P867" s="1"/>
      <c r="Q867" s="1"/>
      <c r="R867" s="1"/>
      <c r="S867" s="1"/>
      <c r="T867" s="1"/>
      <c r="U867" s="1"/>
      <c r="V867" s="1"/>
      <c r="W867" s="1"/>
      <c r="X867" s="1"/>
      <c r="Y867" s="1"/>
      <c r="Z867" s="1"/>
      <c r="AA867" s="1"/>
    </row>
    <row r="868" spans="1:27" ht="25.5" customHeight="1">
      <c r="A868" s="1"/>
      <c r="B868" s="1">
        <v>843</v>
      </c>
      <c r="C868" s="24">
        <v>0</v>
      </c>
      <c r="D868" s="24">
        <v>0</v>
      </c>
      <c r="E868" s="24">
        <v>0</v>
      </c>
      <c r="F868" s="24">
        <v>0</v>
      </c>
      <c r="G868" s="24">
        <v>0</v>
      </c>
      <c r="H868" s="24">
        <v>0</v>
      </c>
      <c r="I868" s="24">
        <v>0</v>
      </c>
      <c r="J868" s="1"/>
      <c r="K868" s="1"/>
      <c r="L868" s="1"/>
      <c r="M868" s="1"/>
      <c r="N868" s="1"/>
      <c r="O868" s="1"/>
      <c r="P868" s="1"/>
      <c r="Q868" s="1"/>
      <c r="R868" s="1"/>
      <c r="S868" s="1"/>
      <c r="T868" s="1"/>
      <c r="U868" s="1"/>
      <c r="V868" s="1"/>
      <c r="W868" s="1"/>
      <c r="X868" s="1"/>
      <c r="Y868" s="1"/>
      <c r="Z868" s="1"/>
      <c r="AA868" s="1"/>
    </row>
    <row r="869" spans="1:27" ht="25.5" customHeight="1">
      <c r="A869" s="1"/>
      <c r="B869" s="1">
        <v>844</v>
      </c>
      <c r="C869" s="24">
        <v>0</v>
      </c>
      <c r="D869" s="24">
        <v>0</v>
      </c>
      <c r="E869" s="24">
        <v>0</v>
      </c>
      <c r="F869" s="24">
        <v>0</v>
      </c>
      <c r="G869" s="24">
        <v>0</v>
      </c>
      <c r="H869" s="24">
        <v>0</v>
      </c>
      <c r="I869" s="24">
        <v>0</v>
      </c>
      <c r="J869" s="1"/>
      <c r="K869" s="1"/>
      <c r="L869" s="1"/>
      <c r="M869" s="1"/>
      <c r="N869" s="1"/>
      <c r="O869" s="1"/>
      <c r="P869" s="1"/>
      <c r="Q869" s="1"/>
      <c r="R869" s="1"/>
      <c r="S869" s="1"/>
      <c r="T869" s="1"/>
      <c r="U869" s="1"/>
      <c r="V869" s="1"/>
      <c r="W869" s="1"/>
      <c r="X869" s="1"/>
      <c r="Y869" s="1"/>
      <c r="Z869" s="1"/>
      <c r="AA869" s="1"/>
    </row>
    <row r="870" spans="1:27" ht="25.5" customHeight="1">
      <c r="A870" s="1"/>
      <c r="B870" s="1">
        <v>845</v>
      </c>
      <c r="C870" s="24">
        <v>0</v>
      </c>
      <c r="D870" s="24">
        <v>0</v>
      </c>
      <c r="E870" s="24">
        <v>0</v>
      </c>
      <c r="F870" s="24">
        <v>0</v>
      </c>
      <c r="G870" s="24">
        <v>0</v>
      </c>
      <c r="H870" s="24">
        <v>0</v>
      </c>
      <c r="I870" s="24">
        <v>0</v>
      </c>
      <c r="J870" s="1"/>
      <c r="K870" s="1"/>
      <c r="L870" s="1"/>
      <c r="M870" s="1"/>
      <c r="N870" s="1"/>
      <c r="O870" s="1"/>
      <c r="P870" s="1"/>
      <c r="Q870" s="1"/>
      <c r="R870" s="1"/>
      <c r="S870" s="1"/>
      <c r="T870" s="1"/>
      <c r="U870" s="1"/>
      <c r="V870" s="1"/>
      <c r="W870" s="1"/>
      <c r="X870" s="1"/>
      <c r="Y870" s="1"/>
      <c r="Z870" s="1"/>
      <c r="AA870" s="1"/>
    </row>
    <row r="871" spans="1:27" ht="25.5" customHeight="1">
      <c r="A871" s="1"/>
      <c r="B871" s="1">
        <v>846</v>
      </c>
      <c r="C871" s="24">
        <v>0</v>
      </c>
      <c r="D871" s="24">
        <v>0</v>
      </c>
      <c r="E871" s="24">
        <v>0</v>
      </c>
      <c r="F871" s="24">
        <v>0</v>
      </c>
      <c r="G871" s="24">
        <v>0</v>
      </c>
      <c r="H871" s="24">
        <v>0</v>
      </c>
      <c r="I871" s="24">
        <v>0</v>
      </c>
      <c r="J871" s="1"/>
      <c r="K871" s="1"/>
      <c r="L871" s="1"/>
      <c r="M871" s="1"/>
      <c r="N871" s="1"/>
      <c r="O871" s="1"/>
      <c r="P871" s="1"/>
      <c r="Q871" s="1"/>
      <c r="R871" s="1"/>
      <c r="S871" s="1"/>
      <c r="T871" s="1"/>
      <c r="U871" s="1"/>
      <c r="V871" s="1"/>
      <c r="W871" s="1"/>
      <c r="X871" s="1"/>
      <c r="Y871" s="1"/>
      <c r="Z871" s="1"/>
      <c r="AA871" s="1"/>
    </row>
    <row r="872" spans="1:27" ht="25.5" customHeight="1">
      <c r="A872" s="1"/>
      <c r="B872" s="1">
        <v>847</v>
      </c>
      <c r="C872" s="24">
        <v>0</v>
      </c>
      <c r="D872" s="24">
        <v>0</v>
      </c>
      <c r="E872" s="24">
        <v>0</v>
      </c>
      <c r="F872" s="24">
        <v>0</v>
      </c>
      <c r="G872" s="24">
        <v>0</v>
      </c>
      <c r="H872" s="24">
        <v>0</v>
      </c>
      <c r="I872" s="24">
        <v>0</v>
      </c>
      <c r="J872" s="1"/>
      <c r="K872" s="1"/>
      <c r="L872" s="1"/>
      <c r="M872" s="1"/>
      <c r="N872" s="1"/>
      <c r="O872" s="1"/>
      <c r="P872" s="1"/>
      <c r="Q872" s="1"/>
      <c r="R872" s="1"/>
      <c r="S872" s="1"/>
      <c r="T872" s="1"/>
      <c r="U872" s="1"/>
      <c r="V872" s="1"/>
      <c r="W872" s="1"/>
      <c r="X872" s="1"/>
      <c r="Y872" s="1"/>
      <c r="Z872" s="1"/>
      <c r="AA872" s="1"/>
    </row>
    <row r="873" spans="1:27" ht="25.5" customHeight="1">
      <c r="A873" s="1"/>
      <c r="B873" s="1">
        <v>848</v>
      </c>
      <c r="C873" s="24">
        <v>0</v>
      </c>
      <c r="D873" s="24">
        <v>0</v>
      </c>
      <c r="E873" s="24">
        <v>0</v>
      </c>
      <c r="F873" s="24">
        <v>0</v>
      </c>
      <c r="G873" s="24">
        <v>0</v>
      </c>
      <c r="H873" s="24">
        <v>0</v>
      </c>
      <c r="I873" s="24">
        <v>0</v>
      </c>
      <c r="J873" s="1"/>
      <c r="K873" s="1"/>
      <c r="L873" s="1"/>
      <c r="M873" s="1"/>
      <c r="N873" s="1"/>
      <c r="O873" s="1"/>
      <c r="P873" s="1"/>
      <c r="Q873" s="1"/>
      <c r="R873" s="1"/>
      <c r="S873" s="1"/>
      <c r="T873" s="1"/>
      <c r="U873" s="1"/>
      <c r="V873" s="1"/>
      <c r="W873" s="1"/>
      <c r="X873" s="1"/>
      <c r="Y873" s="1"/>
      <c r="Z873" s="1"/>
      <c r="AA873" s="1"/>
    </row>
    <row r="874" spans="1:27" ht="25.5" customHeight="1">
      <c r="A874" s="1"/>
      <c r="B874" s="1">
        <v>849</v>
      </c>
      <c r="C874" s="24">
        <v>0</v>
      </c>
      <c r="D874" s="24">
        <v>0</v>
      </c>
      <c r="E874" s="24">
        <v>0</v>
      </c>
      <c r="F874" s="24">
        <v>0</v>
      </c>
      <c r="G874" s="24">
        <v>0</v>
      </c>
      <c r="H874" s="24">
        <v>0</v>
      </c>
      <c r="I874" s="24">
        <v>0</v>
      </c>
      <c r="J874" s="1"/>
      <c r="K874" s="1"/>
      <c r="L874" s="1"/>
      <c r="M874" s="1"/>
      <c r="N874" s="1"/>
      <c r="O874" s="1"/>
      <c r="P874" s="1"/>
      <c r="Q874" s="1"/>
      <c r="R874" s="1"/>
      <c r="S874" s="1"/>
      <c r="T874" s="1"/>
      <c r="U874" s="1"/>
      <c r="V874" s="1"/>
      <c r="W874" s="1"/>
      <c r="X874" s="1"/>
      <c r="Y874" s="1"/>
      <c r="Z874" s="1"/>
      <c r="AA874" s="1"/>
    </row>
    <row r="875" spans="1:27" ht="25.5" customHeight="1">
      <c r="A875" s="1"/>
      <c r="B875" s="1">
        <v>850</v>
      </c>
      <c r="C875" s="24">
        <v>0</v>
      </c>
      <c r="D875" s="24">
        <v>0</v>
      </c>
      <c r="E875" s="24">
        <v>0</v>
      </c>
      <c r="F875" s="24">
        <v>0</v>
      </c>
      <c r="G875" s="24">
        <v>0</v>
      </c>
      <c r="H875" s="24">
        <v>0</v>
      </c>
      <c r="I875" s="24">
        <v>0</v>
      </c>
      <c r="J875" s="1"/>
      <c r="K875" s="1"/>
      <c r="L875" s="1"/>
      <c r="M875" s="1"/>
      <c r="N875" s="1"/>
      <c r="O875" s="1"/>
      <c r="P875" s="1"/>
      <c r="Q875" s="1"/>
      <c r="R875" s="1"/>
      <c r="S875" s="1"/>
      <c r="T875" s="1"/>
      <c r="U875" s="1"/>
      <c r="V875" s="1"/>
      <c r="W875" s="1"/>
      <c r="X875" s="1"/>
      <c r="Y875" s="1"/>
      <c r="Z875" s="1"/>
      <c r="AA875" s="1"/>
    </row>
    <row r="876" spans="1:27" ht="25.5" customHeight="1">
      <c r="A876" s="1"/>
      <c r="B876" s="1">
        <v>851</v>
      </c>
      <c r="C876" s="24">
        <v>0</v>
      </c>
      <c r="D876" s="24">
        <v>0</v>
      </c>
      <c r="E876" s="24">
        <v>0</v>
      </c>
      <c r="F876" s="24">
        <v>0</v>
      </c>
      <c r="G876" s="24">
        <v>0</v>
      </c>
      <c r="H876" s="24">
        <v>0</v>
      </c>
      <c r="I876" s="24">
        <v>0</v>
      </c>
      <c r="J876" s="1"/>
      <c r="K876" s="1"/>
      <c r="L876" s="1"/>
      <c r="M876" s="1"/>
      <c r="N876" s="1"/>
      <c r="O876" s="1"/>
      <c r="P876" s="1"/>
      <c r="Q876" s="1"/>
      <c r="R876" s="1"/>
      <c r="S876" s="1"/>
      <c r="T876" s="1"/>
      <c r="U876" s="1"/>
      <c r="V876" s="1"/>
      <c r="W876" s="1"/>
      <c r="X876" s="1"/>
      <c r="Y876" s="1"/>
      <c r="Z876" s="1"/>
      <c r="AA876" s="1"/>
    </row>
    <row r="877" spans="1:27" ht="25.5" customHeight="1">
      <c r="A877" s="1"/>
      <c r="B877" s="1">
        <v>852</v>
      </c>
      <c r="C877" s="24">
        <v>0</v>
      </c>
      <c r="D877" s="24">
        <v>0</v>
      </c>
      <c r="E877" s="24">
        <v>0</v>
      </c>
      <c r="F877" s="24">
        <v>0</v>
      </c>
      <c r="G877" s="24">
        <v>0</v>
      </c>
      <c r="H877" s="24">
        <v>0</v>
      </c>
      <c r="I877" s="24">
        <v>0</v>
      </c>
      <c r="J877" s="1"/>
      <c r="K877" s="1"/>
      <c r="L877" s="1"/>
      <c r="M877" s="1"/>
      <c r="N877" s="1"/>
      <c r="O877" s="1"/>
      <c r="P877" s="1"/>
      <c r="Q877" s="1"/>
      <c r="R877" s="1"/>
      <c r="S877" s="1"/>
      <c r="T877" s="1"/>
      <c r="U877" s="1"/>
      <c r="V877" s="1"/>
      <c r="W877" s="1"/>
      <c r="X877" s="1"/>
      <c r="Y877" s="1"/>
      <c r="Z877" s="1"/>
      <c r="AA877" s="1"/>
    </row>
    <row r="878" spans="1:27" ht="25.5" customHeight="1">
      <c r="A878" s="1"/>
      <c r="B878" s="1">
        <v>853</v>
      </c>
      <c r="C878" s="24">
        <v>0</v>
      </c>
      <c r="D878" s="24">
        <v>0</v>
      </c>
      <c r="E878" s="24">
        <v>0</v>
      </c>
      <c r="F878" s="24">
        <v>0</v>
      </c>
      <c r="G878" s="24">
        <v>0</v>
      </c>
      <c r="H878" s="24">
        <v>0</v>
      </c>
      <c r="I878" s="24">
        <v>0</v>
      </c>
      <c r="J878" s="1"/>
      <c r="K878" s="1"/>
      <c r="L878" s="1"/>
      <c r="M878" s="1"/>
      <c r="N878" s="1"/>
      <c r="O878" s="1"/>
      <c r="P878" s="1"/>
      <c r="Q878" s="1"/>
      <c r="R878" s="1"/>
      <c r="S878" s="1"/>
      <c r="T878" s="1"/>
      <c r="U878" s="1"/>
      <c r="V878" s="1"/>
      <c r="W878" s="1"/>
      <c r="X878" s="1"/>
      <c r="Y878" s="1"/>
      <c r="Z878" s="1"/>
      <c r="AA878" s="1"/>
    </row>
    <row r="879" spans="1:27" ht="25.5" customHeight="1">
      <c r="A879" s="1"/>
      <c r="B879" s="1">
        <v>854</v>
      </c>
      <c r="C879" s="24">
        <v>0</v>
      </c>
      <c r="D879" s="24">
        <v>0</v>
      </c>
      <c r="E879" s="24">
        <v>0</v>
      </c>
      <c r="F879" s="24">
        <v>0</v>
      </c>
      <c r="G879" s="24">
        <v>0</v>
      </c>
      <c r="H879" s="24">
        <v>0</v>
      </c>
      <c r="I879" s="24">
        <v>0</v>
      </c>
      <c r="J879" s="1"/>
      <c r="K879" s="1"/>
      <c r="L879" s="1"/>
      <c r="M879" s="1"/>
      <c r="N879" s="1"/>
      <c r="O879" s="1"/>
      <c r="P879" s="1"/>
      <c r="Q879" s="1"/>
      <c r="R879" s="1"/>
      <c r="S879" s="1"/>
      <c r="T879" s="1"/>
      <c r="U879" s="1"/>
      <c r="V879" s="1"/>
      <c r="W879" s="1"/>
      <c r="X879" s="1"/>
      <c r="Y879" s="1"/>
      <c r="Z879" s="1"/>
      <c r="AA879" s="1"/>
    </row>
    <row r="880" spans="1:27" ht="25.5" customHeight="1">
      <c r="A880" s="1"/>
      <c r="B880" s="1">
        <v>855</v>
      </c>
      <c r="C880" s="24">
        <v>0</v>
      </c>
      <c r="D880" s="24">
        <v>0</v>
      </c>
      <c r="E880" s="24">
        <v>0</v>
      </c>
      <c r="F880" s="24">
        <v>0</v>
      </c>
      <c r="G880" s="24">
        <v>0</v>
      </c>
      <c r="H880" s="24">
        <v>0</v>
      </c>
      <c r="I880" s="24">
        <v>0</v>
      </c>
      <c r="J880" s="1"/>
      <c r="K880" s="1"/>
      <c r="L880" s="1"/>
      <c r="M880" s="1"/>
      <c r="N880" s="1"/>
      <c r="O880" s="1"/>
      <c r="P880" s="1"/>
      <c r="Q880" s="1"/>
      <c r="R880" s="1"/>
      <c r="S880" s="1"/>
      <c r="T880" s="1"/>
      <c r="U880" s="1"/>
      <c r="V880" s="1"/>
      <c r="W880" s="1"/>
      <c r="X880" s="1"/>
      <c r="Y880" s="1"/>
      <c r="Z880" s="1"/>
      <c r="AA880" s="1"/>
    </row>
    <row r="881" spans="1:27" ht="25.5" customHeight="1">
      <c r="A881" s="1"/>
      <c r="B881" s="1">
        <v>856</v>
      </c>
      <c r="C881" s="24">
        <v>0</v>
      </c>
      <c r="D881" s="24">
        <v>0</v>
      </c>
      <c r="E881" s="24">
        <v>0</v>
      </c>
      <c r="F881" s="24">
        <v>0</v>
      </c>
      <c r="G881" s="24">
        <v>0</v>
      </c>
      <c r="H881" s="24">
        <v>0</v>
      </c>
      <c r="I881" s="24">
        <v>0</v>
      </c>
      <c r="J881" s="1"/>
      <c r="K881" s="1"/>
      <c r="L881" s="1"/>
      <c r="M881" s="1"/>
      <c r="N881" s="1"/>
      <c r="O881" s="1"/>
      <c r="P881" s="1"/>
      <c r="Q881" s="1"/>
      <c r="R881" s="1"/>
      <c r="S881" s="1"/>
      <c r="T881" s="1"/>
      <c r="U881" s="1"/>
      <c r="V881" s="1"/>
      <c r="W881" s="1"/>
      <c r="X881" s="1"/>
      <c r="Y881" s="1"/>
      <c r="Z881" s="1"/>
      <c r="AA881" s="1"/>
    </row>
    <row r="882" spans="1:27" ht="25.5" customHeight="1">
      <c r="A882" s="1"/>
      <c r="B882" s="1">
        <v>857</v>
      </c>
      <c r="C882" s="24">
        <v>0</v>
      </c>
      <c r="D882" s="24">
        <v>0</v>
      </c>
      <c r="E882" s="24">
        <v>0</v>
      </c>
      <c r="F882" s="24">
        <v>0</v>
      </c>
      <c r="G882" s="24">
        <v>0</v>
      </c>
      <c r="H882" s="24">
        <v>0</v>
      </c>
      <c r="I882" s="24">
        <v>0</v>
      </c>
      <c r="J882" s="1"/>
      <c r="K882" s="1"/>
      <c r="L882" s="1"/>
      <c r="M882" s="1"/>
      <c r="N882" s="1"/>
      <c r="O882" s="1"/>
      <c r="P882" s="1"/>
      <c r="Q882" s="1"/>
      <c r="R882" s="1"/>
      <c r="S882" s="1"/>
      <c r="T882" s="1"/>
      <c r="U882" s="1"/>
      <c r="V882" s="1"/>
      <c r="W882" s="1"/>
      <c r="X882" s="1"/>
      <c r="Y882" s="1"/>
      <c r="Z882" s="1"/>
      <c r="AA882" s="1"/>
    </row>
    <row r="883" spans="1:27" ht="25.5" customHeight="1">
      <c r="A883" s="1"/>
      <c r="B883" s="1">
        <v>858</v>
      </c>
      <c r="C883" s="24">
        <v>0</v>
      </c>
      <c r="D883" s="24">
        <v>0</v>
      </c>
      <c r="E883" s="24">
        <v>0</v>
      </c>
      <c r="F883" s="24">
        <v>0</v>
      </c>
      <c r="G883" s="24">
        <v>0</v>
      </c>
      <c r="H883" s="24">
        <v>0</v>
      </c>
      <c r="I883" s="24">
        <v>0</v>
      </c>
      <c r="J883" s="1"/>
      <c r="K883" s="1"/>
      <c r="L883" s="1"/>
      <c r="M883" s="1"/>
      <c r="N883" s="1"/>
      <c r="O883" s="1"/>
      <c r="P883" s="1"/>
      <c r="Q883" s="1"/>
      <c r="R883" s="1"/>
      <c r="S883" s="1"/>
      <c r="T883" s="1"/>
      <c r="U883" s="1"/>
      <c r="V883" s="1"/>
      <c r="W883" s="1"/>
      <c r="X883" s="1"/>
      <c r="Y883" s="1"/>
      <c r="Z883" s="1"/>
      <c r="AA883" s="1"/>
    </row>
    <row r="884" spans="1:27" ht="25.5" customHeight="1">
      <c r="A884" s="1"/>
      <c r="B884" s="1">
        <v>859</v>
      </c>
      <c r="C884" s="24">
        <v>0</v>
      </c>
      <c r="D884" s="24">
        <v>0</v>
      </c>
      <c r="E884" s="24">
        <v>0</v>
      </c>
      <c r="F884" s="24">
        <v>0</v>
      </c>
      <c r="G884" s="24">
        <v>0</v>
      </c>
      <c r="H884" s="24">
        <v>0</v>
      </c>
      <c r="I884" s="24">
        <v>0</v>
      </c>
      <c r="J884" s="1"/>
      <c r="K884" s="1"/>
      <c r="L884" s="1"/>
      <c r="M884" s="1"/>
      <c r="N884" s="1"/>
      <c r="O884" s="1"/>
      <c r="P884" s="1"/>
      <c r="Q884" s="1"/>
      <c r="R884" s="1"/>
      <c r="S884" s="1"/>
      <c r="T884" s="1"/>
      <c r="U884" s="1"/>
      <c r="V884" s="1"/>
      <c r="W884" s="1"/>
      <c r="X884" s="1"/>
      <c r="Y884" s="1"/>
      <c r="Z884" s="1"/>
      <c r="AA884" s="1"/>
    </row>
    <row r="885" spans="1:27" ht="25.5" customHeight="1">
      <c r="A885" s="1"/>
      <c r="B885" s="1">
        <v>860</v>
      </c>
      <c r="C885" s="24">
        <v>0</v>
      </c>
      <c r="D885" s="24">
        <v>0</v>
      </c>
      <c r="E885" s="24">
        <v>0</v>
      </c>
      <c r="F885" s="24">
        <v>0</v>
      </c>
      <c r="G885" s="24">
        <v>0</v>
      </c>
      <c r="H885" s="24">
        <v>0</v>
      </c>
      <c r="I885" s="24">
        <v>0</v>
      </c>
      <c r="J885" s="1"/>
      <c r="K885" s="1"/>
      <c r="L885" s="1"/>
      <c r="M885" s="1"/>
      <c r="N885" s="1"/>
      <c r="O885" s="1"/>
      <c r="P885" s="1"/>
      <c r="Q885" s="1"/>
      <c r="R885" s="1"/>
      <c r="S885" s="1"/>
      <c r="T885" s="1"/>
      <c r="U885" s="1"/>
      <c r="V885" s="1"/>
      <c r="W885" s="1"/>
      <c r="X885" s="1"/>
      <c r="Y885" s="1"/>
      <c r="Z885" s="1"/>
      <c r="AA885" s="1"/>
    </row>
    <row r="886" spans="1:27" ht="25.5" customHeight="1">
      <c r="A886" s="1"/>
      <c r="B886" s="1">
        <v>861</v>
      </c>
      <c r="C886" s="24">
        <v>0</v>
      </c>
      <c r="D886" s="24">
        <v>0</v>
      </c>
      <c r="E886" s="24">
        <v>0</v>
      </c>
      <c r="F886" s="24">
        <v>0</v>
      </c>
      <c r="G886" s="24">
        <v>0</v>
      </c>
      <c r="H886" s="24">
        <v>0</v>
      </c>
      <c r="I886" s="24">
        <v>0</v>
      </c>
      <c r="J886" s="1"/>
      <c r="K886" s="1"/>
      <c r="L886" s="1"/>
      <c r="M886" s="1"/>
      <c r="N886" s="1"/>
      <c r="O886" s="1"/>
      <c r="P886" s="1"/>
      <c r="Q886" s="1"/>
      <c r="R886" s="1"/>
      <c r="S886" s="1"/>
      <c r="T886" s="1"/>
      <c r="U886" s="1"/>
      <c r="V886" s="1"/>
      <c r="W886" s="1"/>
      <c r="X886" s="1"/>
      <c r="Y886" s="1"/>
      <c r="Z886" s="1"/>
      <c r="AA886" s="1"/>
    </row>
    <row r="887" spans="1:27" ht="25.5" customHeight="1">
      <c r="A887" s="1"/>
      <c r="B887" s="1">
        <v>862</v>
      </c>
      <c r="C887" s="24">
        <v>0</v>
      </c>
      <c r="D887" s="24">
        <v>0</v>
      </c>
      <c r="E887" s="24">
        <v>0</v>
      </c>
      <c r="F887" s="24">
        <v>0</v>
      </c>
      <c r="G887" s="24">
        <v>0</v>
      </c>
      <c r="H887" s="24">
        <v>0</v>
      </c>
      <c r="I887" s="24">
        <v>0</v>
      </c>
      <c r="J887" s="1"/>
      <c r="K887" s="1"/>
      <c r="L887" s="1"/>
      <c r="M887" s="1"/>
      <c r="N887" s="1"/>
      <c r="O887" s="1"/>
      <c r="P887" s="1"/>
      <c r="Q887" s="1"/>
      <c r="R887" s="1"/>
      <c r="S887" s="1"/>
      <c r="T887" s="1"/>
      <c r="U887" s="1"/>
      <c r="V887" s="1"/>
      <c r="W887" s="1"/>
      <c r="X887" s="1"/>
      <c r="Y887" s="1"/>
      <c r="Z887" s="1"/>
      <c r="AA887" s="1"/>
    </row>
    <row r="888" spans="1:27" ht="25.5" customHeight="1">
      <c r="A888" s="1"/>
      <c r="B888" s="1">
        <v>863</v>
      </c>
      <c r="C888" s="24">
        <v>0</v>
      </c>
      <c r="D888" s="24">
        <v>0</v>
      </c>
      <c r="E888" s="24">
        <v>0</v>
      </c>
      <c r="F888" s="24">
        <v>0</v>
      </c>
      <c r="G888" s="24">
        <v>0</v>
      </c>
      <c r="H888" s="24">
        <v>0</v>
      </c>
      <c r="I888" s="24">
        <v>0</v>
      </c>
      <c r="J888" s="1"/>
      <c r="K888" s="1"/>
      <c r="L888" s="1"/>
      <c r="M888" s="1"/>
      <c r="N888" s="1"/>
      <c r="O888" s="1"/>
      <c r="P888" s="1"/>
      <c r="Q888" s="1"/>
      <c r="R888" s="1"/>
      <c r="S888" s="1"/>
      <c r="T888" s="1"/>
      <c r="U888" s="1"/>
      <c r="V888" s="1"/>
      <c r="W888" s="1"/>
      <c r="X888" s="1"/>
      <c r="Y888" s="1"/>
      <c r="Z888" s="1"/>
      <c r="AA888" s="1"/>
    </row>
    <row r="889" spans="1:27" ht="25.5" customHeight="1">
      <c r="A889" s="1"/>
      <c r="B889" s="1">
        <v>864</v>
      </c>
      <c r="C889" s="24">
        <v>0</v>
      </c>
      <c r="D889" s="24">
        <v>0</v>
      </c>
      <c r="E889" s="24">
        <v>0</v>
      </c>
      <c r="F889" s="24">
        <v>0</v>
      </c>
      <c r="G889" s="24">
        <v>0</v>
      </c>
      <c r="H889" s="24">
        <v>0</v>
      </c>
      <c r="I889" s="24">
        <v>0</v>
      </c>
      <c r="J889" s="1"/>
      <c r="K889" s="1"/>
      <c r="L889" s="1"/>
      <c r="M889" s="1"/>
      <c r="N889" s="1"/>
      <c r="O889" s="1"/>
      <c r="P889" s="1"/>
      <c r="Q889" s="1"/>
      <c r="R889" s="1"/>
      <c r="S889" s="1"/>
      <c r="T889" s="1"/>
      <c r="U889" s="1"/>
      <c r="V889" s="1"/>
      <c r="W889" s="1"/>
      <c r="X889" s="1"/>
      <c r="Y889" s="1"/>
      <c r="Z889" s="1"/>
      <c r="AA889" s="1"/>
    </row>
    <row r="890" spans="1:27" ht="25.5" customHeight="1">
      <c r="A890" s="1"/>
      <c r="B890" s="1">
        <v>865</v>
      </c>
      <c r="C890" s="24">
        <v>0</v>
      </c>
      <c r="D890" s="24">
        <v>0</v>
      </c>
      <c r="E890" s="24">
        <v>0</v>
      </c>
      <c r="F890" s="24">
        <v>0</v>
      </c>
      <c r="G890" s="24">
        <v>0</v>
      </c>
      <c r="H890" s="24">
        <v>0</v>
      </c>
      <c r="I890" s="24">
        <v>0</v>
      </c>
      <c r="J890" s="1"/>
      <c r="K890" s="1"/>
      <c r="L890" s="1"/>
      <c r="M890" s="1"/>
      <c r="N890" s="1"/>
      <c r="O890" s="1"/>
      <c r="P890" s="1"/>
      <c r="Q890" s="1"/>
      <c r="R890" s="1"/>
      <c r="S890" s="1"/>
      <c r="T890" s="1"/>
      <c r="U890" s="1"/>
      <c r="V890" s="1"/>
      <c r="W890" s="1"/>
      <c r="X890" s="1"/>
      <c r="Y890" s="1"/>
      <c r="Z890" s="1"/>
      <c r="AA890" s="1"/>
    </row>
    <row r="891" spans="1:27" ht="25.5" customHeight="1">
      <c r="A891" s="1"/>
      <c r="B891" s="1">
        <v>866</v>
      </c>
      <c r="C891" s="24">
        <v>0</v>
      </c>
      <c r="D891" s="24">
        <v>0</v>
      </c>
      <c r="E891" s="24">
        <v>0</v>
      </c>
      <c r="F891" s="24">
        <v>0</v>
      </c>
      <c r="G891" s="24">
        <v>0</v>
      </c>
      <c r="H891" s="24">
        <v>0</v>
      </c>
      <c r="I891" s="24">
        <v>0</v>
      </c>
      <c r="J891" s="1"/>
      <c r="K891" s="1"/>
      <c r="L891" s="1"/>
      <c r="M891" s="1"/>
      <c r="N891" s="1"/>
      <c r="O891" s="1"/>
      <c r="P891" s="1"/>
      <c r="Q891" s="1"/>
      <c r="R891" s="1"/>
      <c r="S891" s="1"/>
      <c r="T891" s="1"/>
      <c r="U891" s="1"/>
      <c r="V891" s="1"/>
      <c r="W891" s="1"/>
      <c r="X891" s="1"/>
      <c r="Y891" s="1"/>
      <c r="Z891" s="1"/>
      <c r="AA891" s="1"/>
    </row>
    <row r="892" spans="1:27" ht="25.5" customHeight="1">
      <c r="A892" s="1"/>
      <c r="B892" s="1">
        <v>867</v>
      </c>
      <c r="C892" s="24">
        <v>0</v>
      </c>
      <c r="D892" s="24">
        <v>0</v>
      </c>
      <c r="E892" s="24">
        <v>0</v>
      </c>
      <c r="F892" s="24">
        <v>0</v>
      </c>
      <c r="G892" s="24">
        <v>0</v>
      </c>
      <c r="H892" s="24">
        <v>0</v>
      </c>
      <c r="I892" s="24">
        <v>0</v>
      </c>
      <c r="J892" s="1"/>
      <c r="K892" s="1"/>
      <c r="L892" s="1"/>
      <c r="M892" s="1"/>
      <c r="N892" s="1"/>
      <c r="O892" s="1"/>
      <c r="P892" s="1"/>
      <c r="Q892" s="1"/>
      <c r="R892" s="1"/>
      <c r="S892" s="1"/>
      <c r="T892" s="1"/>
      <c r="U892" s="1"/>
      <c r="V892" s="1"/>
      <c r="W892" s="1"/>
      <c r="X892" s="1"/>
      <c r="Y892" s="1"/>
      <c r="Z892" s="1"/>
      <c r="AA892" s="1"/>
    </row>
    <row r="893" spans="1:27" ht="25.5" customHeight="1">
      <c r="A893" s="1"/>
      <c r="B893" s="1">
        <v>868</v>
      </c>
      <c r="C893" s="24">
        <v>0</v>
      </c>
      <c r="D893" s="24">
        <v>0</v>
      </c>
      <c r="E893" s="24">
        <v>0</v>
      </c>
      <c r="F893" s="24">
        <v>0</v>
      </c>
      <c r="G893" s="24">
        <v>0</v>
      </c>
      <c r="H893" s="24">
        <v>0</v>
      </c>
      <c r="I893" s="24">
        <v>0</v>
      </c>
      <c r="J893" s="1"/>
      <c r="K893" s="1"/>
      <c r="L893" s="1"/>
      <c r="M893" s="1"/>
      <c r="N893" s="1"/>
      <c r="O893" s="1"/>
      <c r="P893" s="1"/>
      <c r="Q893" s="1"/>
      <c r="R893" s="1"/>
      <c r="S893" s="1"/>
      <c r="T893" s="1"/>
      <c r="U893" s="1"/>
      <c r="V893" s="1"/>
      <c r="W893" s="1"/>
      <c r="X893" s="1"/>
      <c r="Y893" s="1"/>
      <c r="Z893" s="1"/>
      <c r="AA893" s="1"/>
    </row>
    <row r="894" spans="1:27" ht="25.5" customHeight="1">
      <c r="A894" s="1"/>
      <c r="B894" s="1">
        <v>869</v>
      </c>
      <c r="C894" s="24">
        <v>0</v>
      </c>
      <c r="D894" s="24">
        <v>0</v>
      </c>
      <c r="E894" s="24">
        <v>0</v>
      </c>
      <c r="F894" s="24">
        <v>0</v>
      </c>
      <c r="G894" s="24">
        <v>0</v>
      </c>
      <c r="H894" s="24">
        <v>0</v>
      </c>
      <c r="I894" s="24">
        <v>0</v>
      </c>
      <c r="J894" s="1"/>
      <c r="K894" s="1"/>
      <c r="L894" s="1"/>
      <c r="M894" s="1"/>
      <c r="N894" s="1"/>
      <c r="O894" s="1"/>
      <c r="P894" s="1"/>
      <c r="Q894" s="1"/>
      <c r="R894" s="1"/>
      <c r="S894" s="1"/>
      <c r="T894" s="1"/>
      <c r="U894" s="1"/>
      <c r="V894" s="1"/>
      <c r="W894" s="1"/>
      <c r="X894" s="1"/>
      <c r="Y894" s="1"/>
      <c r="Z894" s="1"/>
      <c r="AA894" s="1"/>
    </row>
    <row r="895" spans="1:27" ht="25.5" customHeight="1">
      <c r="A895" s="1"/>
      <c r="B895" s="1">
        <v>870</v>
      </c>
      <c r="C895" s="24">
        <v>0</v>
      </c>
      <c r="D895" s="24">
        <v>0</v>
      </c>
      <c r="E895" s="24">
        <v>0</v>
      </c>
      <c r="F895" s="24">
        <v>0</v>
      </c>
      <c r="G895" s="24">
        <v>0</v>
      </c>
      <c r="H895" s="24">
        <v>0</v>
      </c>
      <c r="I895" s="24">
        <v>0</v>
      </c>
      <c r="J895" s="1"/>
      <c r="K895" s="1"/>
      <c r="L895" s="1"/>
      <c r="M895" s="1"/>
      <c r="N895" s="1"/>
      <c r="O895" s="1"/>
      <c r="P895" s="1"/>
      <c r="Q895" s="1"/>
      <c r="R895" s="1"/>
      <c r="S895" s="1"/>
      <c r="T895" s="1"/>
      <c r="U895" s="1"/>
      <c r="V895" s="1"/>
      <c r="W895" s="1"/>
      <c r="X895" s="1"/>
      <c r="Y895" s="1"/>
      <c r="Z895" s="1"/>
      <c r="AA895" s="1"/>
    </row>
    <row r="896" spans="1:27" ht="25.5" customHeight="1">
      <c r="A896" s="1"/>
      <c r="B896" s="1">
        <v>871</v>
      </c>
      <c r="C896" s="24">
        <v>0</v>
      </c>
      <c r="D896" s="24">
        <v>0</v>
      </c>
      <c r="E896" s="24">
        <v>0</v>
      </c>
      <c r="F896" s="24">
        <v>0</v>
      </c>
      <c r="G896" s="24">
        <v>0</v>
      </c>
      <c r="H896" s="24">
        <v>0</v>
      </c>
      <c r="I896" s="24">
        <v>0</v>
      </c>
      <c r="J896" s="1"/>
      <c r="K896" s="1"/>
      <c r="L896" s="1"/>
      <c r="M896" s="1"/>
      <c r="N896" s="1"/>
      <c r="O896" s="1"/>
      <c r="P896" s="1"/>
      <c r="Q896" s="1"/>
      <c r="R896" s="1"/>
      <c r="S896" s="1"/>
      <c r="T896" s="1"/>
      <c r="U896" s="1"/>
      <c r="V896" s="1"/>
      <c r="W896" s="1"/>
      <c r="X896" s="1"/>
      <c r="Y896" s="1"/>
      <c r="Z896" s="1"/>
      <c r="AA896" s="1"/>
    </row>
    <row r="897" spans="1:27" ht="25.5" customHeight="1">
      <c r="A897" s="1"/>
      <c r="B897" s="1">
        <v>872</v>
      </c>
      <c r="C897" s="24">
        <v>0</v>
      </c>
      <c r="D897" s="24">
        <v>0</v>
      </c>
      <c r="E897" s="24">
        <v>0</v>
      </c>
      <c r="F897" s="24">
        <v>0</v>
      </c>
      <c r="G897" s="24">
        <v>0</v>
      </c>
      <c r="H897" s="24">
        <v>0</v>
      </c>
      <c r="I897" s="24">
        <v>0</v>
      </c>
      <c r="J897" s="1"/>
      <c r="K897" s="1"/>
      <c r="L897" s="1"/>
      <c r="M897" s="1"/>
      <c r="N897" s="1"/>
      <c r="O897" s="1"/>
      <c r="P897" s="1"/>
      <c r="Q897" s="1"/>
      <c r="R897" s="1"/>
      <c r="S897" s="1"/>
      <c r="T897" s="1"/>
      <c r="U897" s="1"/>
      <c r="V897" s="1"/>
      <c r="W897" s="1"/>
      <c r="X897" s="1"/>
      <c r="Y897" s="1"/>
      <c r="Z897" s="1"/>
      <c r="AA897" s="1"/>
    </row>
    <row r="898" spans="1:27" ht="25.5" customHeight="1">
      <c r="A898" s="1"/>
      <c r="B898" s="1">
        <v>873</v>
      </c>
      <c r="C898" s="24">
        <v>0</v>
      </c>
      <c r="D898" s="24">
        <v>0</v>
      </c>
      <c r="E898" s="24">
        <v>0</v>
      </c>
      <c r="F898" s="24">
        <v>0</v>
      </c>
      <c r="G898" s="24">
        <v>0</v>
      </c>
      <c r="H898" s="24">
        <v>0</v>
      </c>
      <c r="I898" s="24">
        <v>0</v>
      </c>
      <c r="J898" s="1"/>
      <c r="K898" s="1"/>
      <c r="L898" s="1"/>
      <c r="M898" s="1"/>
      <c r="N898" s="1"/>
      <c r="O898" s="1"/>
      <c r="P898" s="1"/>
      <c r="Q898" s="1"/>
      <c r="R898" s="1"/>
      <c r="S898" s="1"/>
      <c r="T898" s="1"/>
      <c r="U898" s="1"/>
      <c r="V898" s="1"/>
      <c r="W898" s="1"/>
      <c r="X898" s="1"/>
      <c r="Y898" s="1"/>
      <c r="Z898" s="1"/>
      <c r="AA898" s="1"/>
    </row>
    <row r="899" spans="1:27" ht="25.5" customHeight="1">
      <c r="A899" s="1"/>
      <c r="B899" s="1">
        <v>874</v>
      </c>
      <c r="C899" s="24">
        <v>0</v>
      </c>
      <c r="D899" s="24">
        <v>0</v>
      </c>
      <c r="E899" s="24">
        <v>0</v>
      </c>
      <c r="F899" s="24">
        <v>0</v>
      </c>
      <c r="G899" s="24">
        <v>0</v>
      </c>
      <c r="H899" s="24">
        <v>0</v>
      </c>
      <c r="I899" s="24">
        <v>0</v>
      </c>
      <c r="J899" s="1"/>
      <c r="K899" s="1"/>
      <c r="L899" s="1"/>
      <c r="M899" s="1"/>
      <c r="N899" s="1"/>
      <c r="O899" s="1"/>
      <c r="P899" s="1"/>
      <c r="Q899" s="1"/>
      <c r="R899" s="1"/>
      <c r="S899" s="1"/>
      <c r="T899" s="1"/>
      <c r="U899" s="1"/>
      <c r="V899" s="1"/>
      <c r="W899" s="1"/>
      <c r="X899" s="1"/>
      <c r="Y899" s="1"/>
      <c r="Z899" s="1"/>
      <c r="AA899" s="1"/>
    </row>
    <row r="900" spans="1:27" ht="25.5" customHeight="1">
      <c r="A900" s="1"/>
      <c r="B900" s="1">
        <v>875</v>
      </c>
      <c r="C900" s="24">
        <v>0</v>
      </c>
      <c r="D900" s="24">
        <v>0</v>
      </c>
      <c r="E900" s="24">
        <v>0</v>
      </c>
      <c r="F900" s="24">
        <v>0</v>
      </c>
      <c r="G900" s="24">
        <v>0</v>
      </c>
      <c r="H900" s="24">
        <v>0</v>
      </c>
      <c r="I900" s="24">
        <v>0</v>
      </c>
      <c r="J900" s="1"/>
      <c r="K900" s="1"/>
      <c r="L900" s="1"/>
      <c r="M900" s="1"/>
      <c r="N900" s="1"/>
      <c r="O900" s="1"/>
      <c r="P900" s="1"/>
      <c r="Q900" s="1"/>
      <c r="R900" s="1"/>
      <c r="S900" s="1"/>
      <c r="T900" s="1"/>
      <c r="U900" s="1"/>
      <c r="V900" s="1"/>
      <c r="W900" s="1"/>
      <c r="X900" s="1"/>
      <c r="Y900" s="1"/>
      <c r="Z900" s="1"/>
      <c r="AA900" s="1"/>
    </row>
    <row r="901" spans="1:27" ht="25.5" customHeight="1">
      <c r="A901" s="1"/>
      <c r="B901" s="1">
        <v>876</v>
      </c>
      <c r="C901" s="24">
        <v>0</v>
      </c>
      <c r="D901" s="24">
        <v>0</v>
      </c>
      <c r="E901" s="24">
        <v>0</v>
      </c>
      <c r="F901" s="24">
        <v>0</v>
      </c>
      <c r="G901" s="24">
        <v>0</v>
      </c>
      <c r="H901" s="24">
        <v>0</v>
      </c>
      <c r="I901" s="24">
        <v>0</v>
      </c>
      <c r="J901" s="1"/>
      <c r="K901" s="1"/>
      <c r="L901" s="1"/>
      <c r="M901" s="1"/>
      <c r="N901" s="1"/>
      <c r="O901" s="1"/>
      <c r="P901" s="1"/>
      <c r="Q901" s="1"/>
      <c r="R901" s="1"/>
      <c r="S901" s="1"/>
      <c r="T901" s="1"/>
      <c r="U901" s="1"/>
      <c r="V901" s="1"/>
      <c r="W901" s="1"/>
      <c r="X901" s="1"/>
      <c r="Y901" s="1"/>
      <c r="Z901" s="1"/>
      <c r="AA901" s="1"/>
    </row>
    <row r="902" spans="1:27" ht="25.5" customHeight="1">
      <c r="A902" s="1"/>
      <c r="B902" s="1">
        <v>877</v>
      </c>
      <c r="C902" s="24">
        <v>0</v>
      </c>
      <c r="D902" s="24">
        <v>0</v>
      </c>
      <c r="E902" s="24">
        <v>0</v>
      </c>
      <c r="F902" s="24">
        <v>0</v>
      </c>
      <c r="G902" s="24">
        <v>0</v>
      </c>
      <c r="H902" s="24">
        <v>0</v>
      </c>
      <c r="I902" s="24">
        <v>0</v>
      </c>
      <c r="J902" s="1"/>
      <c r="K902" s="1"/>
      <c r="L902" s="1"/>
      <c r="M902" s="1"/>
      <c r="N902" s="1"/>
      <c r="O902" s="1"/>
      <c r="P902" s="1"/>
      <c r="Q902" s="1"/>
      <c r="R902" s="1"/>
      <c r="S902" s="1"/>
      <c r="T902" s="1"/>
      <c r="U902" s="1"/>
      <c r="V902" s="1"/>
      <c r="W902" s="1"/>
      <c r="X902" s="1"/>
      <c r="Y902" s="1"/>
      <c r="Z902" s="1"/>
      <c r="AA902" s="1"/>
    </row>
    <row r="903" spans="1:27" ht="25.5" customHeight="1">
      <c r="A903" s="1"/>
      <c r="B903" s="1">
        <v>878</v>
      </c>
      <c r="C903" s="24">
        <v>0</v>
      </c>
      <c r="D903" s="24">
        <v>0</v>
      </c>
      <c r="E903" s="24">
        <v>0</v>
      </c>
      <c r="F903" s="24">
        <v>0</v>
      </c>
      <c r="G903" s="24">
        <v>0</v>
      </c>
      <c r="H903" s="24">
        <v>0</v>
      </c>
      <c r="I903" s="24">
        <v>0</v>
      </c>
      <c r="J903" s="1"/>
      <c r="K903" s="1"/>
      <c r="L903" s="1"/>
      <c r="M903" s="1"/>
      <c r="N903" s="1"/>
      <c r="O903" s="1"/>
      <c r="P903" s="1"/>
      <c r="Q903" s="1"/>
      <c r="R903" s="1"/>
      <c r="S903" s="1"/>
      <c r="T903" s="1"/>
      <c r="U903" s="1"/>
      <c r="V903" s="1"/>
      <c r="W903" s="1"/>
      <c r="X903" s="1"/>
      <c r="Y903" s="1"/>
      <c r="Z903" s="1"/>
      <c r="AA903" s="1"/>
    </row>
    <row r="904" spans="1:27" ht="25.5" customHeight="1">
      <c r="A904" s="1"/>
      <c r="B904" s="1">
        <v>879</v>
      </c>
      <c r="C904" s="24">
        <v>0</v>
      </c>
      <c r="D904" s="24">
        <v>0</v>
      </c>
      <c r="E904" s="24">
        <v>0</v>
      </c>
      <c r="F904" s="24">
        <v>0</v>
      </c>
      <c r="G904" s="24">
        <v>0</v>
      </c>
      <c r="H904" s="24">
        <v>0</v>
      </c>
      <c r="I904" s="24">
        <v>0</v>
      </c>
      <c r="J904" s="1"/>
      <c r="K904" s="1"/>
      <c r="L904" s="1"/>
      <c r="M904" s="1"/>
      <c r="N904" s="1"/>
      <c r="O904" s="1"/>
      <c r="P904" s="1"/>
      <c r="Q904" s="1"/>
      <c r="R904" s="1"/>
      <c r="S904" s="1"/>
      <c r="T904" s="1"/>
      <c r="U904" s="1"/>
      <c r="V904" s="1"/>
      <c r="W904" s="1"/>
      <c r="X904" s="1"/>
      <c r="Y904" s="1"/>
      <c r="Z904" s="1"/>
      <c r="AA904" s="1"/>
    </row>
    <row r="905" spans="1:27" ht="25.5" customHeight="1">
      <c r="A905" s="1"/>
      <c r="B905" s="1">
        <v>880</v>
      </c>
      <c r="C905" s="24">
        <v>0</v>
      </c>
      <c r="D905" s="24">
        <v>0</v>
      </c>
      <c r="E905" s="24">
        <v>0</v>
      </c>
      <c r="F905" s="24">
        <v>0</v>
      </c>
      <c r="G905" s="24">
        <v>0</v>
      </c>
      <c r="H905" s="24">
        <v>0</v>
      </c>
      <c r="I905" s="24">
        <v>0</v>
      </c>
      <c r="J905" s="1"/>
      <c r="K905" s="1"/>
      <c r="L905" s="1"/>
      <c r="M905" s="1"/>
      <c r="N905" s="1"/>
      <c r="O905" s="1"/>
      <c r="P905" s="1"/>
      <c r="Q905" s="1"/>
      <c r="R905" s="1"/>
      <c r="S905" s="1"/>
      <c r="T905" s="1"/>
      <c r="U905" s="1"/>
      <c r="V905" s="1"/>
      <c r="W905" s="1"/>
      <c r="X905" s="1"/>
      <c r="Y905" s="1"/>
      <c r="Z905" s="1"/>
      <c r="AA905" s="1"/>
    </row>
    <row r="906" spans="1:27" ht="25.5" customHeight="1">
      <c r="A906" s="1"/>
      <c r="B906" s="1">
        <v>881</v>
      </c>
      <c r="C906" s="24">
        <v>0</v>
      </c>
      <c r="D906" s="24">
        <v>0</v>
      </c>
      <c r="E906" s="24">
        <v>0</v>
      </c>
      <c r="F906" s="24">
        <v>0</v>
      </c>
      <c r="G906" s="24">
        <v>0</v>
      </c>
      <c r="H906" s="24">
        <v>0</v>
      </c>
      <c r="I906" s="24">
        <v>0</v>
      </c>
      <c r="J906" s="1"/>
      <c r="K906" s="1"/>
      <c r="L906" s="1"/>
      <c r="M906" s="1"/>
      <c r="N906" s="1"/>
      <c r="O906" s="1"/>
      <c r="P906" s="1"/>
      <c r="Q906" s="1"/>
      <c r="R906" s="1"/>
      <c r="S906" s="1"/>
      <c r="T906" s="1"/>
      <c r="U906" s="1"/>
      <c r="V906" s="1"/>
      <c r="W906" s="1"/>
      <c r="X906" s="1"/>
      <c r="Y906" s="1"/>
      <c r="Z906" s="1"/>
      <c r="AA906" s="1"/>
    </row>
    <row r="907" spans="1:27" ht="25.5" customHeight="1">
      <c r="A907" s="1"/>
      <c r="B907" s="1">
        <v>882</v>
      </c>
      <c r="C907" s="24">
        <v>0</v>
      </c>
      <c r="D907" s="24">
        <v>0</v>
      </c>
      <c r="E907" s="24">
        <v>0</v>
      </c>
      <c r="F907" s="24">
        <v>0</v>
      </c>
      <c r="G907" s="24">
        <v>0</v>
      </c>
      <c r="H907" s="24">
        <v>0</v>
      </c>
      <c r="I907" s="24">
        <v>0</v>
      </c>
      <c r="J907" s="1"/>
      <c r="K907" s="1"/>
      <c r="L907" s="1"/>
      <c r="M907" s="1"/>
      <c r="N907" s="1"/>
      <c r="O907" s="1"/>
      <c r="P907" s="1"/>
      <c r="Q907" s="1"/>
      <c r="R907" s="1"/>
      <c r="S907" s="1"/>
      <c r="T907" s="1"/>
      <c r="U907" s="1"/>
      <c r="V907" s="1"/>
      <c r="W907" s="1"/>
      <c r="X907" s="1"/>
      <c r="Y907" s="1"/>
      <c r="Z907" s="1"/>
      <c r="AA907" s="1"/>
    </row>
    <row r="908" spans="1:27" ht="25.5" customHeight="1">
      <c r="A908" s="1"/>
      <c r="B908" s="1">
        <v>883</v>
      </c>
      <c r="C908" s="24">
        <v>0</v>
      </c>
      <c r="D908" s="24">
        <v>0</v>
      </c>
      <c r="E908" s="24">
        <v>0</v>
      </c>
      <c r="F908" s="24">
        <v>0</v>
      </c>
      <c r="G908" s="24">
        <v>0</v>
      </c>
      <c r="H908" s="24">
        <v>0</v>
      </c>
      <c r="I908" s="24">
        <v>0</v>
      </c>
      <c r="J908" s="1"/>
      <c r="K908" s="1"/>
      <c r="L908" s="1"/>
      <c r="M908" s="1"/>
      <c r="N908" s="1"/>
      <c r="O908" s="1"/>
      <c r="P908" s="1"/>
      <c r="Q908" s="1"/>
      <c r="R908" s="1"/>
      <c r="S908" s="1"/>
      <c r="T908" s="1"/>
      <c r="U908" s="1"/>
      <c r="V908" s="1"/>
      <c r="W908" s="1"/>
      <c r="X908" s="1"/>
      <c r="Y908" s="1"/>
      <c r="Z908" s="1"/>
      <c r="AA908" s="1"/>
    </row>
    <row r="909" spans="1:27" ht="25.5" customHeight="1">
      <c r="A909" s="1"/>
      <c r="B909" s="1">
        <v>884</v>
      </c>
      <c r="C909" s="24">
        <v>0</v>
      </c>
      <c r="D909" s="24">
        <v>0</v>
      </c>
      <c r="E909" s="24">
        <v>0</v>
      </c>
      <c r="F909" s="24">
        <v>0</v>
      </c>
      <c r="G909" s="24">
        <v>0</v>
      </c>
      <c r="H909" s="24">
        <v>0</v>
      </c>
      <c r="I909" s="24">
        <v>0</v>
      </c>
      <c r="J909" s="1"/>
      <c r="K909" s="1"/>
      <c r="L909" s="1"/>
      <c r="M909" s="1"/>
      <c r="N909" s="1"/>
      <c r="O909" s="1"/>
      <c r="P909" s="1"/>
      <c r="Q909" s="1"/>
      <c r="R909" s="1"/>
      <c r="S909" s="1"/>
      <c r="T909" s="1"/>
      <c r="U909" s="1"/>
      <c r="V909" s="1"/>
      <c r="W909" s="1"/>
      <c r="X909" s="1"/>
      <c r="Y909" s="1"/>
      <c r="Z909" s="1"/>
      <c r="AA909" s="1"/>
    </row>
    <row r="910" spans="1:27" ht="25.5" customHeight="1">
      <c r="A910" s="1"/>
      <c r="B910" s="1">
        <v>885</v>
      </c>
      <c r="C910" s="24">
        <v>0</v>
      </c>
      <c r="D910" s="24">
        <v>0</v>
      </c>
      <c r="E910" s="24">
        <v>0</v>
      </c>
      <c r="F910" s="24">
        <v>0</v>
      </c>
      <c r="G910" s="24">
        <v>0</v>
      </c>
      <c r="H910" s="24">
        <v>0</v>
      </c>
      <c r="I910" s="24">
        <v>0</v>
      </c>
      <c r="J910" s="1"/>
      <c r="K910" s="1"/>
      <c r="L910" s="1"/>
      <c r="M910" s="1"/>
      <c r="N910" s="1"/>
      <c r="O910" s="1"/>
      <c r="P910" s="1"/>
      <c r="Q910" s="1"/>
      <c r="R910" s="1"/>
      <c r="S910" s="1"/>
      <c r="T910" s="1"/>
      <c r="U910" s="1"/>
      <c r="V910" s="1"/>
      <c r="W910" s="1"/>
      <c r="X910" s="1"/>
      <c r="Y910" s="1"/>
      <c r="Z910" s="1"/>
      <c r="AA910" s="1"/>
    </row>
    <row r="911" spans="1:27" ht="25.5" customHeight="1">
      <c r="A911" s="1"/>
      <c r="B911" s="1">
        <v>886</v>
      </c>
      <c r="C911" s="24">
        <v>0</v>
      </c>
      <c r="D911" s="24">
        <v>0</v>
      </c>
      <c r="E911" s="24">
        <v>0</v>
      </c>
      <c r="F911" s="24">
        <v>0</v>
      </c>
      <c r="G911" s="24">
        <v>0</v>
      </c>
      <c r="H911" s="24">
        <v>0</v>
      </c>
      <c r="I911" s="24">
        <v>0</v>
      </c>
      <c r="J911" s="1"/>
      <c r="K911" s="1"/>
      <c r="L911" s="1"/>
      <c r="M911" s="1"/>
      <c r="N911" s="1"/>
      <c r="O911" s="1"/>
      <c r="P911" s="1"/>
      <c r="Q911" s="1"/>
      <c r="R911" s="1"/>
      <c r="S911" s="1"/>
      <c r="T911" s="1"/>
      <c r="U911" s="1"/>
      <c r="V911" s="1"/>
      <c r="W911" s="1"/>
      <c r="X911" s="1"/>
      <c r="Y911" s="1"/>
      <c r="Z911" s="1"/>
      <c r="AA911" s="1"/>
    </row>
    <row r="912" spans="1:27" ht="25.5" customHeight="1">
      <c r="A912" s="1"/>
      <c r="B912" s="1">
        <v>887</v>
      </c>
      <c r="C912" s="24">
        <v>0</v>
      </c>
      <c r="D912" s="24">
        <v>0</v>
      </c>
      <c r="E912" s="24">
        <v>0</v>
      </c>
      <c r="F912" s="24">
        <v>0</v>
      </c>
      <c r="G912" s="24">
        <v>0</v>
      </c>
      <c r="H912" s="24">
        <v>0</v>
      </c>
      <c r="I912" s="24">
        <v>0</v>
      </c>
      <c r="J912" s="1"/>
      <c r="K912" s="1"/>
      <c r="L912" s="1"/>
      <c r="M912" s="1"/>
      <c r="N912" s="1"/>
      <c r="O912" s="1"/>
      <c r="P912" s="1"/>
      <c r="Q912" s="1"/>
      <c r="R912" s="1"/>
      <c r="S912" s="1"/>
      <c r="T912" s="1"/>
      <c r="U912" s="1"/>
      <c r="V912" s="1"/>
      <c r="W912" s="1"/>
      <c r="X912" s="1"/>
      <c r="Y912" s="1"/>
      <c r="Z912" s="1"/>
      <c r="AA912" s="1"/>
    </row>
    <row r="913" spans="1:27" ht="25.5" customHeight="1">
      <c r="A913" s="1"/>
      <c r="B913" s="1">
        <v>888</v>
      </c>
      <c r="C913" s="24">
        <v>0</v>
      </c>
      <c r="D913" s="24">
        <v>0</v>
      </c>
      <c r="E913" s="24">
        <v>0</v>
      </c>
      <c r="F913" s="24">
        <v>0</v>
      </c>
      <c r="G913" s="24">
        <v>0</v>
      </c>
      <c r="H913" s="24">
        <v>0</v>
      </c>
      <c r="I913" s="24">
        <v>0</v>
      </c>
      <c r="J913" s="1"/>
      <c r="K913" s="1"/>
      <c r="L913" s="1"/>
      <c r="M913" s="1"/>
      <c r="N913" s="1"/>
      <c r="O913" s="1"/>
      <c r="P913" s="1"/>
      <c r="Q913" s="1"/>
      <c r="R913" s="1"/>
      <c r="S913" s="1"/>
      <c r="T913" s="1"/>
      <c r="U913" s="1"/>
      <c r="V913" s="1"/>
      <c r="W913" s="1"/>
      <c r="X913" s="1"/>
      <c r="Y913" s="1"/>
      <c r="Z913" s="1"/>
      <c r="AA913" s="1"/>
    </row>
    <row r="914" spans="1:27" ht="25.5" customHeight="1">
      <c r="A914" s="1"/>
      <c r="B914" s="1">
        <v>889</v>
      </c>
      <c r="C914" s="24">
        <v>0</v>
      </c>
      <c r="D914" s="24">
        <v>0</v>
      </c>
      <c r="E914" s="24">
        <v>0</v>
      </c>
      <c r="F914" s="24">
        <v>0</v>
      </c>
      <c r="G914" s="24">
        <v>0</v>
      </c>
      <c r="H914" s="24">
        <v>0</v>
      </c>
      <c r="I914" s="24">
        <v>0</v>
      </c>
      <c r="J914" s="1"/>
      <c r="K914" s="1"/>
      <c r="L914" s="1"/>
      <c r="M914" s="1"/>
      <c r="N914" s="1"/>
      <c r="O914" s="1"/>
      <c r="P914" s="1"/>
      <c r="Q914" s="1"/>
      <c r="R914" s="1"/>
      <c r="S914" s="1"/>
      <c r="T914" s="1"/>
      <c r="U914" s="1"/>
      <c r="V914" s="1"/>
      <c r="W914" s="1"/>
      <c r="X914" s="1"/>
      <c r="Y914" s="1"/>
      <c r="Z914" s="1"/>
      <c r="AA914" s="1"/>
    </row>
    <row r="915" spans="1:27" ht="25.5" customHeight="1">
      <c r="A915" s="1"/>
      <c r="B915" s="1">
        <v>890</v>
      </c>
      <c r="C915" s="24">
        <v>0</v>
      </c>
      <c r="D915" s="24">
        <v>0</v>
      </c>
      <c r="E915" s="24">
        <v>0</v>
      </c>
      <c r="F915" s="24">
        <v>0</v>
      </c>
      <c r="G915" s="24">
        <v>0</v>
      </c>
      <c r="H915" s="24">
        <v>0</v>
      </c>
      <c r="I915" s="24">
        <v>0</v>
      </c>
      <c r="J915" s="1"/>
      <c r="K915" s="1"/>
      <c r="L915" s="1"/>
      <c r="M915" s="1"/>
      <c r="N915" s="1"/>
      <c r="O915" s="1"/>
      <c r="P915" s="1"/>
      <c r="Q915" s="1"/>
      <c r="R915" s="1"/>
      <c r="S915" s="1"/>
      <c r="T915" s="1"/>
      <c r="U915" s="1"/>
      <c r="V915" s="1"/>
      <c r="W915" s="1"/>
      <c r="X915" s="1"/>
      <c r="Y915" s="1"/>
      <c r="Z915" s="1"/>
      <c r="AA915" s="1"/>
    </row>
    <row r="916" spans="1:27" ht="25.5" customHeight="1">
      <c r="A916" s="1"/>
      <c r="B916" s="1">
        <v>891</v>
      </c>
      <c r="C916" s="24">
        <v>0</v>
      </c>
      <c r="D916" s="24">
        <v>0</v>
      </c>
      <c r="E916" s="24">
        <v>0</v>
      </c>
      <c r="F916" s="24">
        <v>0</v>
      </c>
      <c r="G916" s="24">
        <v>0</v>
      </c>
      <c r="H916" s="24">
        <v>0</v>
      </c>
      <c r="I916" s="24">
        <v>0</v>
      </c>
      <c r="J916" s="1"/>
      <c r="K916" s="1"/>
      <c r="L916" s="1"/>
      <c r="M916" s="1"/>
      <c r="N916" s="1"/>
      <c r="O916" s="1"/>
      <c r="P916" s="1"/>
      <c r="Q916" s="1"/>
      <c r="R916" s="1"/>
      <c r="S916" s="1"/>
      <c r="T916" s="1"/>
      <c r="U916" s="1"/>
      <c r="V916" s="1"/>
      <c r="W916" s="1"/>
      <c r="X916" s="1"/>
      <c r="Y916" s="1"/>
      <c r="Z916" s="1"/>
      <c r="AA916" s="1"/>
    </row>
    <row r="917" spans="1:27" ht="25.5" customHeight="1">
      <c r="A917" s="1"/>
      <c r="B917" s="1">
        <v>892</v>
      </c>
      <c r="C917" s="24">
        <v>0</v>
      </c>
      <c r="D917" s="24">
        <v>0</v>
      </c>
      <c r="E917" s="24">
        <v>0</v>
      </c>
      <c r="F917" s="24">
        <v>0</v>
      </c>
      <c r="G917" s="24">
        <v>0</v>
      </c>
      <c r="H917" s="24">
        <v>0</v>
      </c>
      <c r="I917" s="24">
        <v>0</v>
      </c>
      <c r="J917" s="1"/>
      <c r="K917" s="1"/>
      <c r="L917" s="1"/>
      <c r="M917" s="1"/>
      <c r="N917" s="1"/>
      <c r="O917" s="1"/>
      <c r="P917" s="1"/>
      <c r="Q917" s="1"/>
      <c r="R917" s="1"/>
      <c r="S917" s="1"/>
      <c r="T917" s="1"/>
      <c r="U917" s="1"/>
      <c r="V917" s="1"/>
      <c r="W917" s="1"/>
      <c r="X917" s="1"/>
      <c r="Y917" s="1"/>
      <c r="Z917" s="1"/>
      <c r="AA917" s="1"/>
    </row>
    <row r="918" spans="1:27" ht="25.5" customHeight="1">
      <c r="A918" s="1"/>
      <c r="B918" s="1">
        <v>893</v>
      </c>
      <c r="C918" s="24">
        <v>0</v>
      </c>
      <c r="D918" s="24">
        <v>0</v>
      </c>
      <c r="E918" s="24">
        <v>0</v>
      </c>
      <c r="F918" s="24">
        <v>0</v>
      </c>
      <c r="G918" s="24">
        <v>0</v>
      </c>
      <c r="H918" s="24">
        <v>0</v>
      </c>
      <c r="I918" s="24">
        <v>0</v>
      </c>
      <c r="J918" s="1"/>
      <c r="K918" s="1"/>
      <c r="L918" s="1"/>
      <c r="M918" s="1"/>
      <c r="N918" s="1"/>
      <c r="O918" s="1"/>
      <c r="P918" s="1"/>
      <c r="Q918" s="1"/>
      <c r="R918" s="1"/>
      <c r="S918" s="1"/>
      <c r="T918" s="1"/>
      <c r="U918" s="1"/>
      <c r="V918" s="1"/>
      <c r="W918" s="1"/>
      <c r="X918" s="1"/>
      <c r="Y918" s="1"/>
      <c r="Z918" s="1"/>
      <c r="AA918" s="1"/>
    </row>
    <row r="919" spans="1:27" ht="25.5" customHeight="1">
      <c r="A919" s="1"/>
      <c r="B919" s="1">
        <v>894</v>
      </c>
      <c r="C919" s="24">
        <v>0</v>
      </c>
      <c r="D919" s="24">
        <v>0</v>
      </c>
      <c r="E919" s="24">
        <v>0</v>
      </c>
      <c r="F919" s="24">
        <v>0</v>
      </c>
      <c r="G919" s="24">
        <v>0</v>
      </c>
      <c r="H919" s="24">
        <v>0</v>
      </c>
      <c r="I919" s="24">
        <v>0</v>
      </c>
      <c r="J919" s="1"/>
      <c r="K919" s="1"/>
      <c r="L919" s="1"/>
      <c r="M919" s="1"/>
      <c r="N919" s="1"/>
      <c r="O919" s="1"/>
      <c r="P919" s="1"/>
      <c r="Q919" s="1"/>
      <c r="R919" s="1"/>
      <c r="S919" s="1"/>
      <c r="T919" s="1"/>
      <c r="U919" s="1"/>
      <c r="V919" s="1"/>
      <c r="W919" s="1"/>
      <c r="X919" s="1"/>
      <c r="Y919" s="1"/>
      <c r="Z919" s="1"/>
      <c r="AA919" s="1"/>
    </row>
    <row r="920" spans="1:27" ht="25.5" customHeight="1">
      <c r="A920" s="1"/>
      <c r="B920" s="1">
        <v>895</v>
      </c>
      <c r="C920" s="24">
        <v>0</v>
      </c>
      <c r="D920" s="24">
        <v>0</v>
      </c>
      <c r="E920" s="24">
        <v>0</v>
      </c>
      <c r="F920" s="24">
        <v>0</v>
      </c>
      <c r="G920" s="24">
        <v>0</v>
      </c>
      <c r="H920" s="24">
        <v>0</v>
      </c>
      <c r="I920" s="24">
        <v>0</v>
      </c>
      <c r="J920" s="1"/>
      <c r="K920" s="1"/>
      <c r="L920" s="1"/>
      <c r="M920" s="1"/>
      <c r="N920" s="1"/>
      <c r="O920" s="1"/>
      <c r="P920" s="1"/>
      <c r="Q920" s="1"/>
      <c r="R920" s="1"/>
      <c r="S920" s="1"/>
      <c r="T920" s="1"/>
      <c r="U920" s="1"/>
      <c r="V920" s="1"/>
      <c r="W920" s="1"/>
      <c r="X920" s="1"/>
      <c r="Y920" s="1"/>
      <c r="Z920" s="1"/>
      <c r="AA920" s="1"/>
    </row>
    <row r="921" spans="1:27" ht="25.5" customHeight="1">
      <c r="A921" s="1"/>
      <c r="B921" s="1">
        <v>896</v>
      </c>
      <c r="C921" s="24">
        <v>0</v>
      </c>
      <c r="D921" s="24">
        <v>0</v>
      </c>
      <c r="E921" s="24">
        <v>0</v>
      </c>
      <c r="F921" s="24">
        <v>0</v>
      </c>
      <c r="G921" s="24">
        <v>0</v>
      </c>
      <c r="H921" s="24">
        <v>0</v>
      </c>
      <c r="I921" s="24">
        <v>0</v>
      </c>
      <c r="J921" s="1"/>
      <c r="K921" s="1"/>
      <c r="L921" s="1"/>
      <c r="M921" s="1"/>
      <c r="N921" s="1"/>
      <c r="O921" s="1"/>
      <c r="P921" s="1"/>
      <c r="Q921" s="1"/>
      <c r="R921" s="1"/>
      <c r="S921" s="1"/>
      <c r="T921" s="1"/>
      <c r="U921" s="1"/>
      <c r="V921" s="1"/>
      <c r="W921" s="1"/>
      <c r="X921" s="1"/>
      <c r="Y921" s="1"/>
      <c r="Z921" s="1"/>
      <c r="AA921" s="1"/>
    </row>
    <row r="922" spans="1:27" ht="25.5" customHeight="1">
      <c r="A922" s="1"/>
      <c r="B922" s="1">
        <v>897</v>
      </c>
      <c r="C922" s="24">
        <v>0</v>
      </c>
      <c r="D922" s="24">
        <v>0</v>
      </c>
      <c r="E922" s="24">
        <v>0</v>
      </c>
      <c r="F922" s="24">
        <v>0</v>
      </c>
      <c r="G922" s="24">
        <v>0</v>
      </c>
      <c r="H922" s="24">
        <v>0</v>
      </c>
      <c r="I922" s="24">
        <v>0</v>
      </c>
      <c r="J922" s="1"/>
      <c r="K922" s="1"/>
      <c r="L922" s="1"/>
      <c r="M922" s="1"/>
      <c r="N922" s="1"/>
      <c r="O922" s="1"/>
      <c r="P922" s="1"/>
      <c r="Q922" s="1"/>
      <c r="R922" s="1"/>
      <c r="S922" s="1"/>
      <c r="T922" s="1"/>
      <c r="U922" s="1"/>
      <c r="V922" s="1"/>
      <c r="W922" s="1"/>
      <c r="X922" s="1"/>
      <c r="Y922" s="1"/>
      <c r="Z922" s="1"/>
      <c r="AA922" s="1"/>
    </row>
    <row r="923" spans="1:27" ht="25.5" customHeight="1">
      <c r="A923" s="1"/>
      <c r="B923" s="1">
        <v>898</v>
      </c>
      <c r="C923" s="24">
        <v>0</v>
      </c>
      <c r="D923" s="24">
        <v>0</v>
      </c>
      <c r="E923" s="24">
        <v>0</v>
      </c>
      <c r="F923" s="24">
        <v>0</v>
      </c>
      <c r="G923" s="24">
        <v>0</v>
      </c>
      <c r="H923" s="24">
        <v>0</v>
      </c>
      <c r="I923" s="24">
        <v>0</v>
      </c>
      <c r="J923" s="1"/>
      <c r="K923" s="1"/>
      <c r="L923" s="1"/>
      <c r="M923" s="1"/>
      <c r="N923" s="1"/>
      <c r="O923" s="1"/>
      <c r="P923" s="1"/>
      <c r="Q923" s="1"/>
      <c r="R923" s="1"/>
      <c r="S923" s="1"/>
      <c r="T923" s="1"/>
      <c r="U923" s="1"/>
      <c r="V923" s="1"/>
      <c r="W923" s="1"/>
      <c r="X923" s="1"/>
      <c r="Y923" s="1"/>
      <c r="Z923" s="1"/>
      <c r="AA923" s="1"/>
    </row>
    <row r="924" spans="1:27" ht="25.5" customHeight="1">
      <c r="A924" s="1"/>
      <c r="B924" s="1">
        <v>899</v>
      </c>
      <c r="C924" s="24">
        <v>0</v>
      </c>
      <c r="D924" s="24">
        <v>0</v>
      </c>
      <c r="E924" s="24">
        <v>0</v>
      </c>
      <c r="F924" s="24">
        <v>0</v>
      </c>
      <c r="G924" s="24">
        <v>0</v>
      </c>
      <c r="H924" s="24">
        <v>0</v>
      </c>
      <c r="I924" s="24">
        <v>0</v>
      </c>
      <c r="J924" s="1"/>
      <c r="K924" s="1"/>
      <c r="L924" s="1"/>
      <c r="M924" s="1"/>
      <c r="N924" s="1"/>
      <c r="O924" s="1"/>
      <c r="P924" s="1"/>
      <c r="Q924" s="1"/>
      <c r="R924" s="1"/>
      <c r="S924" s="1"/>
      <c r="T924" s="1"/>
      <c r="U924" s="1"/>
      <c r="V924" s="1"/>
      <c r="W924" s="1"/>
      <c r="X924" s="1"/>
      <c r="Y924" s="1"/>
      <c r="Z924" s="1"/>
      <c r="AA924" s="1"/>
    </row>
    <row r="925" spans="1:27" ht="25.5" customHeight="1">
      <c r="A925" s="1"/>
      <c r="B925" s="1">
        <v>900</v>
      </c>
      <c r="C925" s="24">
        <v>0</v>
      </c>
      <c r="D925" s="24">
        <v>0</v>
      </c>
      <c r="E925" s="24">
        <v>0</v>
      </c>
      <c r="F925" s="24">
        <v>0</v>
      </c>
      <c r="G925" s="24">
        <v>0</v>
      </c>
      <c r="H925" s="24">
        <v>0</v>
      </c>
      <c r="I925" s="24">
        <v>0</v>
      </c>
      <c r="J925" s="1"/>
      <c r="K925" s="1"/>
      <c r="L925" s="1"/>
      <c r="M925" s="1"/>
      <c r="N925" s="1"/>
      <c r="O925" s="1"/>
      <c r="P925" s="1"/>
      <c r="Q925" s="1"/>
      <c r="R925" s="1"/>
      <c r="S925" s="1"/>
      <c r="T925" s="1"/>
      <c r="U925" s="1"/>
      <c r="V925" s="1"/>
      <c r="W925" s="1"/>
      <c r="X925" s="1"/>
      <c r="Y925" s="1"/>
      <c r="Z925" s="1"/>
      <c r="AA925" s="1"/>
    </row>
    <row r="926" spans="1:27" ht="25.5" customHeight="1">
      <c r="A926" s="1"/>
      <c r="B926" s="1">
        <v>901</v>
      </c>
      <c r="C926" s="24">
        <v>0</v>
      </c>
      <c r="D926" s="24">
        <v>0</v>
      </c>
      <c r="E926" s="24">
        <v>0</v>
      </c>
      <c r="F926" s="24">
        <v>0</v>
      </c>
      <c r="G926" s="24">
        <v>0</v>
      </c>
      <c r="H926" s="24">
        <v>0</v>
      </c>
      <c r="I926" s="24">
        <v>0</v>
      </c>
      <c r="J926" s="1"/>
      <c r="K926" s="1"/>
      <c r="L926" s="1"/>
      <c r="M926" s="1"/>
      <c r="N926" s="1"/>
      <c r="O926" s="1"/>
      <c r="P926" s="1"/>
      <c r="Q926" s="1"/>
      <c r="R926" s="1"/>
      <c r="S926" s="1"/>
      <c r="T926" s="1"/>
      <c r="U926" s="1"/>
      <c r="V926" s="1"/>
      <c r="W926" s="1"/>
      <c r="X926" s="1"/>
      <c r="Y926" s="1"/>
      <c r="Z926" s="1"/>
      <c r="AA926" s="1"/>
    </row>
    <row r="927" spans="1:27" ht="25.5" customHeight="1">
      <c r="A927" s="1"/>
      <c r="B927" s="1">
        <v>902</v>
      </c>
      <c r="C927" s="24">
        <v>0</v>
      </c>
      <c r="D927" s="24">
        <v>0</v>
      </c>
      <c r="E927" s="24">
        <v>0</v>
      </c>
      <c r="F927" s="24">
        <v>0</v>
      </c>
      <c r="G927" s="24">
        <v>0</v>
      </c>
      <c r="H927" s="24">
        <v>0</v>
      </c>
      <c r="I927" s="24">
        <v>0</v>
      </c>
      <c r="J927" s="1"/>
      <c r="K927" s="1"/>
      <c r="L927" s="1"/>
      <c r="M927" s="1"/>
      <c r="N927" s="1"/>
      <c r="O927" s="1"/>
      <c r="P927" s="1"/>
      <c r="Q927" s="1"/>
      <c r="R927" s="1"/>
      <c r="S927" s="1"/>
      <c r="T927" s="1"/>
      <c r="U927" s="1"/>
      <c r="V927" s="1"/>
      <c r="W927" s="1"/>
      <c r="X927" s="1"/>
      <c r="Y927" s="1"/>
      <c r="Z927" s="1"/>
      <c r="AA927" s="1"/>
    </row>
    <row r="928" spans="1:27" ht="25.5" customHeight="1">
      <c r="A928" s="1"/>
      <c r="B928" s="1">
        <v>903</v>
      </c>
      <c r="C928" s="24">
        <v>0</v>
      </c>
      <c r="D928" s="24">
        <v>0</v>
      </c>
      <c r="E928" s="24">
        <v>0</v>
      </c>
      <c r="F928" s="24">
        <v>0</v>
      </c>
      <c r="G928" s="24">
        <v>0</v>
      </c>
      <c r="H928" s="24">
        <v>0</v>
      </c>
      <c r="I928" s="24">
        <v>0</v>
      </c>
      <c r="J928" s="1"/>
      <c r="K928" s="1"/>
      <c r="L928" s="1"/>
      <c r="M928" s="1"/>
      <c r="N928" s="1"/>
      <c r="O928" s="1"/>
      <c r="P928" s="1"/>
      <c r="Q928" s="1"/>
      <c r="R928" s="1"/>
      <c r="S928" s="1"/>
      <c r="T928" s="1"/>
      <c r="U928" s="1"/>
      <c r="V928" s="1"/>
      <c r="W928" s="1"/>
      <c r="X928" s="1"/>
      <c r="Y928" s="1"/>
      <c r="Z928" s="1"/>
      <c r="AA928" s="1"/>
    </row>
    <row r="929" spans="1:27" ht="25.5" customHeight="1">
      <c r="A929" s="1"/>
      <c r="B929" s="1">
        <v>904</v>
      </c>
      <c r="C929" s="24">
        <v>0</v>
      </c>
      <c r="D929" s="24">
        <v>0</v>
      </c>
      <c r="E929" s="24">
        <v>0</v>
      </c>
      <c r="F929" s="24">
        <v>0</v>
      </c>
      <c r="G929" s="24">
        <v>0</v>
      </c>
      <c r="H929" s="24">
        <v>0</v>
      </c>
      <c r="I929" s="24">
        <v>0</v>
      </c>
      <c r="J929" s="1"/>
      <c r="K929" s="1"/>
      <c r="L929" s="1"/>
      <c r="M929" s="1"/>
      <c r="N929" s="1"/>
      <c r="O929" s="1"/>
      <c r="P929" s="1"/>
      <c r="Q929" s="1"/>
      <c r="R929" s="1"/>
      <c r="S929" s="1"/>
      <c r="T929" s="1"/>
      <c r="U929" s="1"/>
      <c r="V929" s="1"/>
      <c r="W929" s="1"/>
      <c r="X929" s="1"/>
      <c r="Y929" s="1"/>
      <c r="Z929" s="1"/>
      <c r="AA929" s="1"/>
    </row>
    <row r="930" spans="1:27" ht="25.5" customHeight="1">
      <c r="A930" s="1"/>
      <c r="B930" s="1">
        <v>905</v>
      </c>
      <c r="C930" s="24">
        <v>0</v>
      </c>
      <c r="D930" s="24">
        <v>0</v>
      </c>
      <c r="E930" s="24">
        <v>0</v>
      </c>
      <c r="F930" s="24">
        <v>0</v>
      </c>
      <c r="G930" s="24">
        <v>0</v>
      </c>
      <c r="H930" s="24">
        <v>0</v>
      </c>
      <c r="I930" s="24">
        <v>0</v>
      </c>
      <c r="J930" s="1"/>
      <c r="K930" s="1"/>
      <c r="L930" s="1"/>
      <c r="M930" s="1"/>
      <c r="N930" s="1"/>
      <c r="O930" s="1"/>
      <c r="P930" s="1"/>
      <c r="Q930" s="1"/>
      <c r="R930" s="1"/>
      <c r="S930" s="1"/>
      <c r="T930" s="1"/>
      <c r="U930" s="1"/>
      <c r="V930" s="1"/>
      <c r="W930" s="1"/>
      <c r="X930" s="1"/>
      <c r="Y930" s="1"/>
      <c r="Z930" s="1"/>
      <c r="AA930" s="1"/>
    </row>
    <row r="931" spans="1:27" ht="25.5" customHeight="1">
      <c r="A931" s="1"/>
      <c r="B931" s="1">
        <v>906</v>
      </c>
      <c r="C931" s="24">
        <v>0</v>
      </c>
      <c r="D931" s="24">
        <v>0</v>
      </c>
      <c r="E931" s="24">
        <v>0</v>
      </c>
      <c r="F931" s="24">
        <v>0</v>
      </c>
      <c r="G931" s="24">
        <v>0</v>
      </c>
      <c r="H931" s="24">
        <v>0</v>
      </c>
      <c r="I931" s="24">
        <v>0</v>
      </c>
      <c r="J931" s="1"/>
      <c r="K931" s="1"/>
      <c r="L931" s="1"/>
      <c r="M931" s="1"/>
      <c r="N931" s="1"/>
      <c r="O931" s="1"/>
      <c r="P931" s="1"/>
      <c r="Q931" s="1"/>
      <c r="R931" s="1"/>
      <c r="S931" s="1"/>
      <c r="T931" s="1"/>
      <c r="U931" s="1"/>
      <c r="V931" s="1"/>
      <c r="W931" s="1"/>
      <c r="X931" s="1"/>
      <c r="Y931" s="1"/>
      <c r="Z931" s="1"/>
      <c r="AA931" s="1"/>
    </row>
    <row r="932" spans="1:27" ht="25.5" customHeight="1">
      <c r="A932" s="1"/>
      <c r="B932" s="1">
        <v>907</v>
      </c>
      <c r="C932" s="24">
        <v>0</v>
      </c>
      <c r="D932" s="24">
        <v>0</v>
      </c>
      <c r="E932" s="24">
        <v>0</v>
      </c>
      <c r="F932" s="24">
        <v>0</v>
      </c>
      <c r="G932" s="24">
        <v>0</v>
      </c>
      <c r="H932" s="24">
        <v>0</v>
      </c>
      <c r="I932" s="24">
        <v>0</v>
      </c>
      <c r="J932" s="1"/>
      <c r="K932" s="1"/>
      <c r="L932" s="1"/>
      <c r="M932" s="1"/>
      <c r="N932" s="1"/>
      <c r="O932" s="1"/>
      <c r="P932" s="1"/>
      <c r="Q932" s="1"/>
      <c r="R932" s="1"/>
      <c r="S932" s="1"/>
      <c r="T932" s="1"/>
      <c r="U932" s="1"/>
      <c r="V932" s="1"/>
      <c r="W932" s="1"/>
      <c r="X932" s="1"/>
      <c r="Y932" s="1"/>
      <c r="Z932" s="1"/>
      <c r="AA932" s="1"/>
    </row>
    <row r="933" spans="1:27" ht="25.5" customHeight="1">
      <c r="A933" s="1"/>
      <c r="B933" s="1">
        <v>908</v>
      </c>
      <c r="C933" s="24">
        <v>0</v>
      </c>
      <c r="D933" s="24">
        <v>0</v>
      </c>
      <c r="E933" s="24">
        <v>0</v>
      </c>
      <c r="F933" s="24">
        <v>0</v>
      </c>
      <c r="G933" s="24">
        <v>0</v>
      </c>
      <c r="H933" s="24">
        <v>0</v>
      </c>
      <c r="I933" s="24">
        <v>0</v>
      </c>
      <c r="J933" s="1"/>
      <c r="K933" s="1"/>
      <c r="L933" s="1"/>
      <c r="M933" s="1"/>
      <c r="N933" s="1"/>
      <c r="O933" s="1"/>
      <c r="P933" s="1"/>
      <c r="Q933" s="1"/>
      <c r="R933" s="1"/>
      <c r="S933" s="1"/>
      <c r="T933" s="1"/>
      <c r="U933" s="1"/>
      <c r="V933" s="1"/>
      <c r="W933" s="1"/>
      <c r="X933" s="1"/>
      <c r="Y933" s="1"/>
      <c r="Z933" s="1"/>
      <c r="AA933" s="1"/>
    </row>
    <row r="934" spans="1:27" ht="25.5" customHeight="1">
      <c r="A934" s="1"/>
      <c r="B934" s="1">
        <v>909</v>
      </c>
      <c r="C934" s="24">
        <v>0</v>
      </c>
      <c r="D934" s="24">
        <v>0</v>
      </c>
      <c r="E934" s="24">
        <v>0</v>
      </c>
      <c r="F934" s="24">
        <v>0</v>
      </c>
      <c r="G934" s="24">
        <v>0</v>
      </c>
      <c r="H934" s="24">
        <v>0</v>
      </c>
      <c r="I934" s="24">
        <v>0</v>
      </c>
      <c r="J934" s="1"/>
      <c r="K934" s="1"/>
      <c r="L934" s="1"/>
      <c r="M934" s="1"/>
      <c r="N934" s="1"/>
      <c r="O934" s="1"/>
      <c r="P934" s="1"/>
      <c r="Q934" s="1"/>
      <c r="R934" s="1"/>
      <c r="S934" s="1"/>
      <c r="T934" s="1"/>
      <c r="U934" s="1"/>
      <c r="V934" s="1"/>
      <c r="W934" s="1"/>
      <c r="X934" s="1"/>
      <c r="Y934" s="1"/>
      <c r="Z934" s="1"/>
      <c r="AA934" s="1"/>
    </row>
    <row r="935" spans="1:27" ht="25.5" customHeight="1">
      <c r="A935" s="1"/>
      <c r="B935" s="1">
        <v>910</v>
      </c>
      <c r="C935" s="24">
        <v>0</v>
      </c>
      <c r="D935" s="24">
        <v>0</v>
      </c>
      <c r="E935" s="24">
        <v>0</v>
      </c>
      <c r="F935" s="24">
        <v>0</v>
      </c>
      <c r="G935" s="24">
        <v>0</v>
      </c>
      <c r="H935" s="24">
        <v>0</v>
      </c>
      <c r="I935" s="24">
        <v>0</v>
      </c>
      <c r="J935" s="1"/>
      <c r="K935" s="1"/>
      <c r="L935" s="1"/>
      <c r="M935" s="1"/>
      <c r="N935" s="1"/>
      <c r="O935" s="1"/>
      <c r="P935" s="1"/>
      <c r="Q935" s="1"/>
      <c r="R935" s="1"/>
      <c r="S935" s="1"/>
      <c r="T935" s="1"/>
      <c r="U935" s="1"/>
      <c r="V935" s="1"/>
      <c r="W935" s="1"/>
      <c r="X935" s="1"/>
      <c r="Y935" s="1"/>
      <c r="Z935" s="1"/>
      <c r="AA935" s="1"/>
    </row>
    <row r="936" spans="1:27" ht="25.5" customHeight="1">
      <c r="A936" s="1"/>
      <c r="B936" s="1">
        <v>911</v>
      </c>
      <c r="C936" s="24">
        <v>0</v>
      </c>
      <c r="D936" s="24">
        <v>0</v>
      </c>
      <c r="E936" s="24">
        <v>0</v>
      </c>
      <c r="F936" s="24">
        <v>0</v>
      </c>
      <c r="G936" s="24">
        <v>0</v>
      </c>
      <c r="H936" s="24">
        <v>0</v>
      </c>
      <c r="I936" s="24">
        <v>0</v>
      </c>
      <c r="J936" s="1"/>
      <c r="K936" s="1"/>
      <c r="L936" s="1"/>
      <c r="M936" s="1"/>
      <c r="N936" s="1"/>
      <c r="O936" s="1"/>
      <c r="P936" s="1"/>
      <c r="Q936" s="1"/>
      <c r="R936" s="1"/>
      <c r="S936" s="1"/>
      <c r="T936" s="1"/>
      <c r="U936" s="1"/>
      <c r="V936" s="1"/>
      <c r="W936" s="1"/>
      <c r="X936" s="1"/>
      <c r="Y936" s="1"/>
      <c r="Z936" s="1"/>
      <c r="AA936" s="1"/>
    </row>
    <row r="937" spans="1:27" ht="25.5" customHeight="1">
      <c r="A937" s="1"/>
      <c r="B937" s="1">
        <v>912</v>
      </c>
      <c r="C937" s="24">
        <v>0</v>
      </c>
      <c r="D937" s="24">
        <v>0</v>
      </c>
      <c r="E937" s="24">
        <v>0</v>
      </c>
      <c r="F937" s="24">
        <v>0</v>
      </c>
      <c r="G937" s="24">
        <v>0</v>
      </c>
      <c r="H937" s="24">
        <v>0</v>
      </c>
      <c r="I937" s="24">
        <v>0</v>
      </c>
      <c r="J937" s="1"/>
      <c r="K937" s="1"/>
      <c r="L937" s="1"/>
      <c r="M937" s="1"/>
      <c r="N937" s="1"/>
      <c r="O937" s="1"/>
      <c r="P937" s="1"/>
      <c r="Q937" s="1"/>
      <c r="R937" s="1"/>
      <c r="S937" s="1"/>
      <c r="T937" s="1"/>
      <c r="U937" s="1"/>
      <c r="V937" s="1"/>
      <c r="W937" s="1"/>
      <c r="X937" s="1"/>
      <c r="Y937" s="1"/>
      <c r="Z937" s="1"/>
      <c r="AA937" s="1"/>
    </row>
    <row r="938" spans="1:27" ht="25.5" customHeight="1">
      <c r="A938" s="1"/>
      <c r="B938" s="1">
        <v>913</v>
      </c>
      <c r="C938" s="24">
        <v>0</v>
      </c>
      <c r="D938" s="24">
        <v>0</v>
      </c>
      <c r="E938" s="24">
        <v>0</v>
      </c>
      <c r="F938" s="24">
        <v>0</v>
      </c>
      <c r="G938" s="24">
        <v>0</v>
      </c>
      <c r="H938" s="24">
        <v>0</v>
      </c>
      <c r="I938" s="24">
        <v>0</v>
      </c>
      <c r="J938" s="1"/>
      <c r="K938" s="1"/>
      <c r="L938" s="1"/>
      <c r="M938" s="1"/>
      <c r="N938" s="1"/>
      <c r="O938" s="1"/>
      <c r="P938" s="1"/>
      <c r="Q938" s="1"/>
      <c r="R938" s="1"/>
      <c r="S938" s="1"/>
      <c r="T938" s="1"/>
      <c r="U938" s="1"/>
      <c r="V938" s="1"/>
      <c r="W938" s="1"/>
      <c r="X938" s="1"/>
      <c r="Y938" s="1"/>
      <c r="Z938" s="1"/>
      <c r="AA938" s="1"/>
    </row>
    <row r="939" spans="1:27" ht="25.5" customHeight="1">
      <c r="A939" s="1"/>
      <c r="B939" s="1">
        <v>914</v>
      </c>
      <c r="C939" s="24">
        <v>0</v>
      </c>
      <c r="D939" s="24">
        <v>0</v>
      </c>
      <c r="E939" s="24">
        <v>0</v>
      </c>
      <c r="F939" s="24">
        <v>0</v>
      </c>
      <c r="G939" s="24">
        <v>0</v>
      </c>
      <c r="H939" s="24">
        <v>0</v>
      </c>
      <c r="I939" s="24">
        <v>0</v>
      </c>
      <c r="J939" s="1"/>
      <c r="K939" s="1"/>
      <c r="L939" s="1"/>
      <c r="M939" s="1"/>
      <c r="N939" s="1"/>
      <c r="O939" s="1"/>
      <c r="P939" s="1"/>
      <c r="Q939" s="1"/>
      <c r="R939" s="1"/>
      <c r="S939" s="1"/>
      <c r="T939" s="1"/>
      <c r="U939" s="1"/>
      <c r="V939" s="1"/>
      <c r="W939" s="1"/>
      <c r="X939" s="1"/>
      <c r="Y939" s="1"/>
      <c r="Z939" s="1"/>
      <c r="AA939" s="1"/>
    </row>
    <row r="940" spans="1:27" ht="25.5" customHeight="1">
      <c r="A940" s="1"/>
      <c r="B940" s="1">
        <v>915</v>
      </c>
      <c r="C940" s="24">
        <v>0</v>
      </c>
      <c r="D940" s="24">
        <v>0</v>
      </c>
      <c r="E940" s="24">
        <v>0</v>
      </c>
      <c r="F940" s="24">
        <v>0</v>
      </c>
      <c r="G940" s="24">
        <v>0</v>
      </c>
      <c r="H940" s="24">
        <v>0</v>
      </c>
      <c r="I940" s="24">
        <v>0</v>
      </c>
      <c r="J940" s="1"/>
      <c r="K940" s="1"/>
      <c r="L940" s="1"/>
      <c r="M940" s="1"/>
      <c r="N940" s="1"/>
      <c r="O940" s="1"/>
      <c r="P940" s="1"/>
      <c r="Q940" s="1"/>
      <c r="R940" s="1"/>
      <c r="S940" s="1"/>
      <c r="T940" s="1"/>
      <c r="U940" s="1"/>
      <c r="V940" s="1"/>
      <c r="W940" s="1"/>
      <c r="X940" s="1"/>
      <c r="Y940" s="1"/>
      <c r="Z940" s="1"/>
      <c r="AA940" s="1"/>
    </row>
    <row r="941" spans="1:27" ht="25.5" customHeight="1">
      <c r="A941" s="1"/>
      <c r="B941" s="1">
        <v>916</v>
      </c>
      <c r="C941" s="24">
        <v>0</v>
      </c>
      <c r="D941" s="24">
        <v>0</v>
      </c>
      <c r="E941" s="24">
        <v>0</v>
      </c>
      <c r="F941" s="24">
        <v>0</v>
      </c>
      <c r="G941" s="24">
        <v>0</v>
      </c>
      <c r="H941" s="24">
        <v>0</v>
      </c>
      <c r="I941" s="24">
        <v>0</v>
      </c>
      <c r="J941" s="1"/>
      <c r="K941" s="1"/>
      <c r="L941" s="1"/>
      <c r="M941" s="1"/>
      <c r="N941" s="1"/>
      <c r="O941" s="1"/>
      <c r="P941" s="1"/>
      <c r="Q941" s="1"/>
      <c r="R941" s="1"/>
      <c r="S941" s="1"/>
      <c r="T941" s="1"/>
      <c r="U941" s="1"/>
      <c r="V941" s="1"/>
      <c r="W941" s="1"/>
      <c r="X941" s="1"/>
      <c r="Y941" s="1"/>
      <c r="Z941" s="1"/>
      <c r="AA941" s="1"/>
    </row>
    <row r="942" spans="1:27" ht="25.5" customHeight="1">
      <c r="A942" s="1"/>
      <c r="B942" s="1">
        <v>917</v>
      </c>
      <c r="C942" s="24">
        <v>0</v>
      </c>
      <c r="D942" s="24">
        <v>0</v>
      </c>
      <c r="E942" s="24">
        <v>0</v>
      </c>
      <c r="F942" s="24">
        <v>0</v>
      </c>
      <c r="G942" s="24">
        <v>0</v>
      </c>
      <c r="H942" s="24">
        <v>0</v>
      </c>
      <c r="I942" s="24">
        <v>0</v>
      </c>
      <c r="J942" s="1"/>
      <c r="K942" s="1"/>
      <c r="L942" s="1"/>
      <c r="M942" s="1"/>
      <c r="N942" s="1"/>
      <c r="O942" s="1"/>
      <c r="P942" s="1"/>
      <c r="Q942" s="1"/>
      <c r="R942" s="1"/>
      <c r="S942" s="1"/>
      <c r="T942" s="1"/>
      <c r="U942" s="1"/>
      <c r="V942" s="1"/>
      <c r="W942" s="1"/>
      <c r="X942" s="1"/>
      <c r="Y942" s="1"/>
      <c r="Z942" s="1"/>
      <c r="AA942" s="1"/>
    </row>
    <row r="943" spans="1:27" ht="25.5" customHeight="1">
      <c r="A943" s="1"/>
      <c r="B943" s="1">
        <v>918</v>
      </c>
      <c r="C943" s="24">
        <v>0</v>
      </c>
      <c r="D943" s="24">
        <v>0</v>
      </c>
      <c r="E943" s="24">
        <v>0</v>
      </c>
      <c r="F943" s="24">
        <v>0</v>
      </c>
      <c r="G943" s="24">
        <v>0</v>
      </c>
      <c r="H943" s="24">
        <v>0</v>
      </c>
      <c r="I943" s="24">
        <v>0</v>
      </c>
      <c r="J943" s="1"/>
      <c r="K943" s="1"/>
      <c r="L943" s="1"/>
      <c r="M943" s="1"/>
      <c r="N943" s="1"/>
      <c r="O943" s="1"/>
      <c r="P943" s="1"/>
      <c r="Q943" s="1"/>
      <c r="R943" s="1"/>
      <c r="S943" s="1"/>
      <c r="T943" s="1"/>
      <c r="U943" s="1"/>
      <c r="V943" s="1"/>
      <c r="W943" s="1"/>
      <c r="X943" s="1"/>
      <c r="Y943" s="1"/>
      <c r="Z943" s="1"/>
      <c r="AA943" s="1"/>
    </row>
    <row r="944" spans="1:27" ht="25.5" customHeight="1">
      <c r="A944" s="1"/>
      <c r="B944" s="1">
        <v>919</v>
      </c>
      <c r="C944" s="24">
        <v>0</v>
      </c>
      <c r="D944" s="24">
        <v>0</v>
      </c>
      <c r="E944" s="24">
        <v>0</v>
      </c>
      <c r="F944" s="24">
        <v>0</v>
      </c>
      <c r="G944" s="24">
        <v>0</v>
      </c>
      <c r="H944" s="24">
        <v>0</v>
      </c>
      <c r="I944" s="24">
        <v>0</v>
      </c>
      <c r="J944" s="1"/>
      <c r="K944" s="1"/>
      <c r="L944" s="1"/>
      <c r="M944" s="1"/>
      <c r="N944" s="1"/>
      <c r="O944" s="1"/>
      <c r="P944" s="1"/>
      <c r="Q944" s="1"/>
      <c r="R944" s="1"/>
      <c r="S944" s="1"/>
      <c r="T944" s="1"/>
      <c r="U944" s="1"/>
      <c r="V944" s="1"/>
      <c r="W944" s="1"/>
      <c r="X944" s="1"/>
      <c r="Y944" s="1"/>
      <c r="Z944" s="1"/>
      <c r="AA944" s="1"/>
    </row>
    <row r="945" spans="1:27" ht="25.5" customHeight="1">
      <c r="A945" s="1"/>
      <c r="B945" s="1">
        <v>920</v>
      </c>
      <c r="C945" s="24">
        <v>0</v>
      </c>
      <c r="D945" s="24">
        <v>0</v>
      </c>
      <c r="E945" s="24">
        <v>0</v>
      </c>
      <c r="F945" s="24">
        <v>0</v>
      </c>
      <c r="G945" s="24">
        <v>0</v>
      </c>
      <c r="H945" s="24">
        <v>0</v>
      </c>
      <c r="I945" s="24">
        <v>0</v>
      </c>
      <c r="J945" s="1"/>
      <c r="K945" s="1"/>
      <c r="L945" s="1"/>
      <c r="M945" s="1"/>
      <c r="N945" s="1"/>
      <c r="O945" s="1"/>
      <c r="P945" s="1"/>
      <c r="Q945" s="1"/>
      <c r="R945" s="1"/>
      <c r="S945" s="1"/>
      <c r="T945" s="1"/>
      <c r="U945" s="1"/>
      <c r="V945" s="1"/>
      <c r="W945" s="1"/>
      <c r="X945" s="1"/>
      <c r="Y945" s="1"/>
      <c r="Z945" s="1"/>
      <c r="AA945" s="1"/>
    </row>
    <row r="946" spans="1:27" ht="25.5" customHeight="1">
      <c r="A946" s="1"/>
      <c r="B946" s="1">
        <v>921</v>
      </c>
      <c r="C946" s="24">
        <v>0</v>
      </c>
      <c r="D946" s="24">
        <v>0</v>
      </c>
      <c r="E946" s="24">
        <v>0</v>
      </c>
      <c r="F946" s="24">
        <v>0</v>
      </c>
      <c r="G946" s="24">
        <v>0</v>
      </c>
      <c r="H946" s="24">
        <v>0</v>
      </c>
      <c r="I946" s="24">
        <v>0</v>
      </c>
      <c r="J946" s="1"/>
      <c r="K946" s="1"/>
      <c r="L946" s="1"/>
      <c r="M946" s="1"/>
      <c r="N946" s="1"/>
      <c r="O946" s="1"/>
      <c r="P946" s="1"/>
      <c r="Q946" s="1"/>
      <c r="R946" s="1"/>
      <c r="S946" s="1"/>
      <c r="T946" s="1"/>
      <c r="U946" s="1"/>
      <c r="V946" s="1"/>
      <c r="W946" s="1"/>
      <c r="X946" s="1"/>
      <c r="Y946" s="1"/>
      <c r="Z946" s="1"/>
      <c r="AA946" s="1"/>
    </row>
    <row r="947" spans="1:27" ht="25.5" customHeight="1">
      <c r="A947" s="1"/>
      <c r="B947" s="1">
        <v>922</v>
      </c>
      <c r="C947" s="24">
        <v>0</v>
      </c>
      <c r="D947" s="24">
        <v>0</v>
      </c>
      <c r="E947" s="24">
        <v>0</v>
      </c>
      <c r="F947" s="24">
        <v>0</v>
      </c>
      <c r="G947" s="24">
        <v>0</v>
      </c>
      <c r="H947" s="24">
        <v>0</v>
      </c>
      <c r="I947" s="24">
        <v>0</v>
      </c>
      <c r="J947" s="1"/>
      <c r="K947" s="1"/>
      <c r="L947" s="1"/>
      <c r="M947" s="1"/>
      <c r="N947" s="1"/>
      <c r="O947" s="1"/>
      <c r="P947" s="1"/>
      <c r="Q947" s="1"/>
      <c r="R947" s="1"/>
      <c r="S947" s="1"/>
      <c r="T947" s="1"/>
      <c r="U947" s="1"/>
      <c r="V947" s="1"/>
      <c r="W947" s="1"/>
      <c r="X947" s="1"/>
      <c r="Y947" s="1"/>
      <c r="Z947" s="1"/>
      <c r="AA947" s="1"/>
    </row>
    <row r="948" spans="1:27" ht="25.5" customHeight="1">
      <c r="A948" s="1"/>
      <c r="B948" s="1">
        <v>923</v>
      </c>
      <c r="C948" s="24">
        <v>0</v>
      </c>
      <c r="D948" s="24">
        <v>0</v>
      </c>
      <c r="E948" s="24">
        <v>0</v>
      </c>
      <c r="F948" s="24">
        <v>0</v>
      </c>
      <c r="G948" s="24">
        <v>0</v>
      </c>
      <c r="H948" s="24">
        <v>0</v>
      </c>
      <c r="I948" s="24">
        <v>0</v>
      </c>
      <c r="J948" s="1"/>
      <c r="K948" s="1"/>
      <c r="L948" s="1"/>
      <c r="M948" s="1"/>
      <c r="N948" s="1"/>
      <c r="O948" s="1"/>
      <c r="P948" s="1"/>
      <c r="Q948" s="1"/>
      <c r="R948" s="1"/>
      <c r="S948" s="1"/>
      <c r="T948" s="1"/>
      <c r="U948" s="1"/>
      <c r="V948" s="1"/>
      <c r="W948" s="1"/>
      <c r="X948" s="1"/>
      <c r="Y948" s="1"/>
      <c r="Z948" s="1"/>
      <c r="AA948" s="1"/>
    </row>
    <row r="949" spans="1:27" ht="25.5" customHeight="1">
      <c r="A949" s="1"/>
      <c r="B949" s="1">
        <v>924</v>
      </c>
      <c r="C949" s="24">
        <v>0</v>
      </c>
      <c r="D949" s="24">
        <v>0</v>
      </c>
      <c r="E949" s="24">
        <v>0</v>
      </c>
      <c r="F949" s="24">
        <v>0</v>
      </c>
      <c r="G949" s="24">
        <v>0</v>
      </c>
      <c r="H949" s="24">
        <v>0</v>
      </c>
      <c r="I949" s="24">
        <v>0</v>
      </c>
      <c r="J949" s="1"/>
      <c r="K949" s="1"/>
      <c r="L949" s="1"/>
      <c r="M949" s="1"/>
      <c r="N949" s="1"/>
      <c r="O949" s="1"/>
      <c r="P949" s="1"/>
      <c r="Q949" s="1"/>
      <c r="R949" s="1"/>
      <c r="S949" s="1"/>
      <c r="T949" s="1"/>
      <c r="U949" s="1"/>
      <c r="V949" s="1"/>
      <c r="W949" s="1"/>
      <c r="X949" s="1"/>
      <c r="Y949" s="1"/>
      <c r="Z949" s="1"/>
      <c r="AA949" s="1"/>
    </row>
    <row r="950" spans="1:27" ht="25.5" customHeight="1">
      <c r="A950" s="1"/>
      <c r="B950" s="1">
        <v>925</v>
      </c>
      <c r="C950" s="24">
        <v>0</v>
      </c>
      <c r="D950" s="24">
        <v>0</v>
      </c>
      <c r="E950" s="24">
        <v>0</v>
      </c>
      <c r="F950" s="24">
        <v>0</v>
      </c>
      <c r="G950" s="24">
        <v>0</v>
      </c>
      <c r="H950" s="24">
        <v>0</v>
      </c>
      <c r="I950" s="24">
        <v>0</v>
      </c>
      <c r="J950" s="1"/>
      <c r="K950" s="1"/>
      <c r="L950" s="1"/>
      <c r="M950" s="1"/>
      <c r="N950" s="1"/>
      <c r="O950" s="1"/>
      <c r="P950" s="1"/>
      <c r="Q950" s="1"/>
      <c r="R950" s="1"/>
      <c r="S950" s="1"/>
      <c r="T950" s="1"/>
      <c r="U950" s="1"/>
      <c r="V950" s="1"/>
      <c r="W950" s="1"/>
      <c r="X950" s="1"/>
      <c r="Y950" s="1"/>
      <c r="Z950" s="1"/>
      <c r="AA950" s="1"/>
    </row>
    <row r="951" spans="1:27" ht="25.5" customHeight="1">
      <c r="A951" s="1"/>
      <c r="B951" s="1">
        <v>926</v>
      </c>
      <c r="C951" s="24">
        <v>0</v>
      </c>
      <c r="D951" s="24">
        <v>0</v>
      </c>
      <c r="E951" s="24">
        <v>0</v>
      </c>
      <c r="F951" s="24">
        <v>0</v>
      </c>
      <c r="G951" s="24">
        <v>0</v>
      </c>
      <c r="H951" s="24">
        <v>0</v>
      </c>
      <c r="I951" s="24">
        <v>0</v>
      </c>
      <c r="J951" s="1"/>
      <c r="K951" s="1"/>
      <c r="L951" s="1"/>
      <c r="M951" s="1"/>
      <c r="N951" s="1"/>
      <c r="O951" s="1"/>
      <c r="P951" s="1"/>
      <c r="Q951" s="1"/>
      <c r="R951" s="1"/>
      <c r="S951" s="1"/>
      <c r="T951" s="1"/>
      <c r="U951" s="1"/>
      <c r="V951" s="1"/>
      <c r="W951" s="1"/>
      <c r="X951" s="1"/>
      <c r="Y951" s="1"/>
      <c r="Z951" s="1"/>
      <c r="AA951" s="1"/>
    </row>
    <row r="952" spans="1:27" ht="25.5" customHeight="1">
      <c r="A952" s="1"/>
      <c r="B952" s="1">
        <v>927</v>
      </c>
      <c r="C952" s="24">
        <v>0</v>
      </c>
      <c r="D952" s="24">
        <v>0</v>
      </c>
      <c r="E952" s="24">
        <v>0</v>
      </c>
      <c r="F952" s="24">
        <v>0</v>
      </c>
      <c r="G952" s="24">
        <v>0</v>
      </c>
      <c r="H952" s="24">
        <v>0</v>
      </c>
      <c r="I952" s="24">
        <v>0</v>
      </c>
      <c r="J952" s="1"/>
      <c r="K952" s="1"/>
      <c r="L952" s="1"/>
      <c r="M952" s="1"/>
      <c r="N952" s="1"/>
      <c r="O952" s="1"/>
      <c r="P952" s="1"/>
      <c r="Q952" s="1"/>
      <c r="R952" s="1"/>
      <c r="S952" s="1"/>
      <c r="T952" s="1"/>
      <c r="U952" s="1"/>
      <c r="V952" s="1"/>
      <c r="W952" s="1"/>
      <c r="X952" s="1"/>
      <c r="Y952" s="1"/>
      <c r="Z952" s="1"/>
      <c r="AA952" s="1"/>
    </row>
    <row r="953" spans="1:27" ht="25.5" customHeight="1">
      <c r="A953" s="1"/>
      <c r="B953" s="1">
        <v>928</v>
      </c>
      <c r="C953" s="24">
        <v>0</v>
      </c>
      <c r="D953" s="24">
        <v>0</v>
      </c>
      <c r="E953" s="24">
        <v>0</v>
      </c>
      <c r="F953" s="24">
        <v>0</v>
      </c>
      <c r="G953" s="24">
        <v>0</v>
      </c>
      <c r="H953" s="24">
        <v>0</v>
      </c>
      <c r="I953" s="24">
        <v>0</v>
      </c>
      <c r="J953" s="1"/>
      <c r="K953" s="1"/>
      <c r="L953" s="1"/>
      <c r="M953" s="1"/>
      <c r="N953" s="1"/>
      <c r="O953" s="1"/>
      <c r="P953" s="1"/>
      <c r="Q953" s="1"/>
      <c r="R953" s="1"/>
      <c r="S953" s="1"/>
      <c r="T953" s="1"/>
      <c r="U953" s="1"/>
      <c r="V953" s="1"/>
      <c r="W953" s="1"/>
      <c r="X953" s="1"/>
      <c r="Y953" s="1"/>
      <c r="Z953" s="1"/>
      <c r="AA953" s="1"/>
    </row>
    <row r="954" spans="1:27" ht="25.5" customHeight="1">
      <c r="A954" s="1"/>
      <c r="B954" s="1">
        <v>929</v>
      </c>
      <c r="C954" s="24">
        <v>0</v>
      </c>
      <c r="D954" s="24">
        <v>0</v>
      </c>
      <c r="E954" s="24">
        <v>0</v>
      </c>
      <c r="F954" s="24">
        <v>0</v>
      </c>
      <c r="G954" s="24">
        <v>0</v>
      </c>
      <c r="H954" s="24">
        <v>0</v>
      </c>
      <c r="I954" s="24">
        <v>0</v>
      </c>
      <c r="J954" s="1"/>
      <c r="K954" s="1"/>
      <c r="L954" s="1"/>
      <c r="M954" s="1"/>
      <c r="N954" s="1"/>
      <c r="O954" s="1"/>
      <c r="P954" s="1"/>
      <c r="Q954" s="1"/>
      <c r="R954" s="1"/>
      <c r="S954" s="1"/>
      <c r="T954" s="1"/>
      <c r="U954" s="1"/>
      <c r="V954" s="1"/>
      <c r="W954" s="1"/>
      <c r="X954" s="1"/>
      <c r="Y954" s="1"/>
      <c r="Z954" s="1"/>
      <c r="AA954" s="1"/>
    </row>
    <row r="955" spans="1:27" ht="25.5" customHeight="1">
      <c r="A955" s="1"/>
      <c r="B955" s="1">
        <v>930</v>
      </c>
      <c r="C955" s="24">
        <v>0</v>
      </c>
      <c r="D955" s="24">
        <v>0</v>
      </c>
      <c r="E955" s="24">
        <v>0</v>
      </c>
      <c r="F955" s="24">
        <v>0</v>
      </c>
      <c r="G955" s="24">
        <v>0</v>
      </c>
      <c r="H955" s="24">
        <v>0</v>
      </c>
      <c r="I955" s="24">
        <v>0</v>
      </c>
      <c r="J955" s="1"/>
      <c r="K955" s="1"/>
      <c r="L955" s="1"/>
      <c r="M955" s="1"/>
      <c r="N955" s="1"/>
      <c r="O955" s="1"/>
      <c r="P955" s="1"/>
      <c r="Q955" s="1"/>
      <c r="R955" s="1"/>
      <c r="S955" s="1"/>
      <c r="T955" s="1"/>
      <c r="U955" s="1"/>
      <c r="V955" s="1"/>
      <c r="W955" s="1"/>
      <c r="X955" s="1"/>
      <c r="Y955" s="1"/>
      <c r="Z955" s="1"/>
      <c r="AA955" s="1"/>
    </row>
    <row r="956" spans="1:27" ht="25.5" customHeight="1">
      <c r="A956" s="1"/>
      <c r="B956" s="1">
        <v>931</v>
      </c>
      <c r="C956" s="24">
        <v>0</v>
      </c>
      <c r="D956" s="24">
        <v>0</v>
      </c>
      <c r="E956" s="24">
        <v>0</v>
      </c>
      <c r="F956" s="24">
        <v>0</v>
      </c>
      <c r="G956" s="24">
        <v>0</v>
      </c>
      <c r="H956" s="24">
        <v>0</v>
      </c>
      <c r="I956" s="24">
        <v>0</v>
      </c>
      <c r="J956" s="1"/>
      <c r="K956" s="1"/>
      <c r="L956" s="1"/>
      <c r="M956" s="1"/>
      <c r="N956" s="1"/>
      <c r="O956" s="1"/>
      <c r="P956" s="1"/>
      <c r="Q956" s="1"/>
      <c r="R956" s="1"/>
      <c r="S956" s="1"/>
      <c r="T956" s="1"/>
      <c r="U956" s="1"/>
      <c r="V956" s="1"/>
      <c r="W956" s="1"/>
      <c r="X956" s="1"/>
      <c r="Y956" s="1"/>
      <c r="Z956" s="1"/>
      <c r="AA956" s="1"/>
    </row>
    <row r="957" spans="1:27" ht="25.5" customHeight="1">
      <c r="A957" s="1"/>
      <c r="B957" s="1">
        <v>932</v>
      </c>
      <c r="C957" s="24">
        <v>0</v>
      </c>
      <c r="D957" s="24">
        <v>0</v>
      </c>
      <c r="E957" s="24">
        <v>0</v>
      </c>
      <c r="F957" s="24">
        <v>0</v>
      </c>
      <c r="G957" s="24">
        <v>0</v>
      </c>
      <c r="H957" s="24">
        <v>0</v>
      </c>
      <c r="I957" s="24">
        <v>0</v>
      </c>
      <c r="J957" s="1"/>
      <c r="K957" s="1"/>
      <c r="L957" s="1"/>
      <c r="M957" s="1"/>
      <c r="N957" s="1"/>
      <c r="O957" s="1"/>
      <c r="P957" s="1"/>
      <c r="Q957" s="1"/>
      <c r="R957" s="1"/>
      <c r="S957" s="1"/>
      <c r="T957" s="1"/>
      <c r="U957" s="1"/>
      <c r="V957" s="1"/>
      <c r="W957" s="1"/>
      <c r="X957" s="1"/>
      <c r="Y957" s="1"/>
      <c r="Z957" s="1"/>
      <c r="AA957" s="1"/>
    </row>
    <row r="958" spans="1:27" ht="25.5" customHeight="1">
      <c r="A958" s="1"/>
      <c r="B958" s="1">
        <v>933</v>
      </c>
      <c r="C958" s="24">
        <v>0</v>
      </c>
      <c r="D958" s="24">
        <v>0</v>
      </c>
      <c r="E958" s="24">
        <v>0</v>
      </c>
      <c r="F958" s="24">
        <v>0</v>
      </c>
      <c r="G958" s="24">
        <v>0</v>
      </c>
      <c r="H958" s="24">
        <v>0</v>
      </c>
      <c r="I958" s="24">
        <v>0</v>
      </c>
      <c r="J958" s="1"/>
      <c r="K958" s="1"/>
      <c r="L958" s="1"/>
      <c r="M958" s="1"/>
      <c r="N958" s="1"/>
      <c r="O958" s="1"/>
      <c r="P958" s="1"/>
      <c r="Q958" s="1"/>
      <c r="R958" s="1"/>
      <c r="S958" s="1"/>
      <c r="T958" s="1"/>
      <c r="U958" s="1"/>
      <c r="V958" s="1"/>
      <c r="W958" s="1"/>
      <c r="X958" s="1"/>
      <c r="Y958" s="1"/>
      <c r="Z958" s="1"/>
      <c r="AA958" s="1"/>
    </row>
    <row r="959" spans="1:27" ht="25.5" customHeight="1">
      <c r="A959" s="1"/>
      <c r="B959" s="1">
        <v>934</v>
      </c>
      <c r="C959" s="24">
        <v>0</v>
      </c>
      <c r="D959" s="24">
        <v>0</v>
      </c>
      <c r="E959" s="24">
        <v>0</v>
      </c>
      <c r="F959" s="24">
        <v>0</v>
      </c>
      <c r="G959" s="24">
        <v>0</v>
      </c>
      <c r="H959" s="24">
        <v>0</v>
      </c>
      <c r="I959" s="24">
        <v>0</v>
      </c>
      <c r="J959" s="1"/>
      <c r="K959" s="1"/>
      <c r="L959" s="1"/>
      <c r="M959" s="1"/>
      <c r="N959" s="1"/>
      <c r="O959" s="1"/>
      <c r="P959" s="1"/>
      <c r="Q959" s="1"/>
      <c r="R959" s="1"/>
      <c r="S959" s="1"/>
      <c r="T959" s="1"/>
      <c r="U959" s="1"/>
      <c r="V959" s="1"/>
      <c r="W959" s="1"/>
      <c r="X959" s="1"/>
      <c r="Y959" s="1"/>
      <c r="Z959" s="1"/>
      <c r="AA959" s="1"/>
    </row>
    <row r="960" spans="1:27" ht="25.5" customHeight="1">
      <c r="A960" s="1"/>
      <c r="B960" s="1">
        <v>935</v>
      </c>
      <c r="C960" s="24">
        <v>0</v>
      </c>
      <c r="D960" s="24">
        <v>0</v>
      </c>
      <c r="E960" s="24">
        <v>0</v>
      </c>
      <c r="F960" s="24">
        <v>0</v>
      </c>
      <c r="G960" s="24">
        <v>0</v>
      </c>
      <c r="H960" s="24">
        <v>0</v>
      </c>
      <c r="I960" s="24">
        <v>0</v>
      </c>
      <c r="J960" s="1"/>
      <c r="K960" s="1"/>
      <c r="L960" s="1"/>
      <c r="M960" s="1"/>
      <c r="N960" s="1"/>
      <c r="O960" s="1"/>
      <c r="P960" s="1"/>
      <c r="Q960" s="1"/>
      <c r="R960" s="1"/>
      <c r="S960" s="1"/>
      <c r="T960" s="1"/>
      <c r="U960" s="1"/>
      <c r="V960" s="1"/>
      <c r="W960" s="1"/>
      <c r="X960" s="1"/>
      <c r="Y960" s="1"/>
      <c r="Z960" s="1"/>
      <c r="AA960" s="1"/>
    </row>
    <row r="961" spans="1:27" ht="25.5" customHeight="1">
      <c r="A961" s="1"/>
      <c r="B961" s="1">
        <v>936</v>
      </c>
      <c r="C961" s="24">
        <v>0</v>
      </c>
      <c r="D961" s="24">
        <v>0</v>
      </c>
      <c r="E961" s="24">
        <v>0</v>
      </c>
      <c r="F961" s="24">
        <v>0</v>
      </c>
      <c r="G961" s="24">
        <v>0</v>
      </c>
      <c r="H961" s="24">
        <v>0</v>
      </c>
      <c r="I961" s="24">
        <v>0</v>
      </c>
      <c r="J961" s="1"/>
      <c r="K961" s="1"/>
      <c r="L961" s="1"/>
      <c r="M961" s="1"/>
      <c r="N961" s="1"/>
      <c r="O961" s="1"/>
      <c r="P961" s="1"/>
      <c r="Q961" s="1"/>
      <c r="R961" s="1"/>
      <c r="S961" s="1"/>
      <c r="T961" s="1"/>
      <c r="U961" s="1"/>
      <c r="V961" s="1"/>
      <c r="W961" s="1"/>
      <c r="X961" s="1"/>
      <c r="Y961" s="1"/>
      <c r="Z961" s="1"/>
      <c r="AA961" s="1"/>
    </row>
    <row r="962" spans="1:27" ht="25.5" customHeight="1">
      <c r="A962" s="1"/>
      <c r="B962" s="1">
        <v>937</v>
      </c>
      <c r="C962" s="24">
        <v>0</v>
      </c>
      <c r="D962" s="24">
        <v>0</v>
      </c>
      <c r="E962" s="24">
        <v>0</v>
      </c>
      <c r="F962" s="24">
        <v>0</v>
      </c>
      <c r="G962" s="24">
        <v>0</v>
      </c>
      <c r="H962" s="24">
        <v>0</v>
      </c>
      <c r="I962" s="24">
        <v>0</v>
      </c>
      <c r="J962" s="1"/>
      <c r="K962" s="1"/>
      <c r="L962" s="1"/>
      <c r="M962" s="1"/>
      <c r="N962" s="1"/>
      <c r="O962" s="1"/>
      <c r="P962" s="1"/>
      <c r="Q962" s="1"/>
      <c r="R962" s="1"/>
      <c r="S962" s="1"/>
      <c r="T962" s="1"/>
      <c r="U962" s="1"/>
      <c r="V962" s="1"/>
      <c r="W962" s="1"/>
      <c r="X962" s="1"/>
      <c r="Y962" s="1"/>
      <c r="Z962" s="1"/>
      <c r="AA962" s="1"/>
    </row>
    <row r="963" spans="1:27" ht="25.5" customHeight="1">
      <c r="A963" s="1"/>
      <c r="B963" s="1">
        <v>938</v>
      </c>
      <c r="C963" s="24">
        <v>0</v>
      </c>
      <c r="D963" s="24">
        <v>0</v>
      </c>
      <c r="E963" s="24">
        <v>0</v>
      </c>
      <c r="F963" s="24">
        <v>0</v>
      </c>
      <c r="G963" s="24">
        <v>0</v>
      </c>
      <c r="H963" s="24">
        <v>0</v>
      </c>
      <c r="I963" s="24">
        <v>0</v>
      </c>
      <c r="J963" s="1"/>
      <c r="K963" s="1"/>
      <c r="L963" s="1"/>
      <c r="M963" s="1"/>
      <c r="N963" s="1"/>
      <c r="O963" s="1"/>
      <c r="P963" s="1"/>
      <c r="Q963" s="1"/>
      <c r="R963" s="1"/>
      <c r="S963" s="1"/>
      <c r="T963" s="1"/>
      <c r="U963" s="1"/>
      <c r="V963" s="1"/>
      <c r="W963" s="1"/>
      <c r="X963" s="1"/>
      <c r="Y963" s="1"/>
      <c r="Z963" s="1"/>
      <c r="AA963" s="1"/>
    </row>
    <row r="964" spans="1:27" ht="25.5" customHeight="1">
      <c r="A964" s="1"/>
      <c r="B964" s="1">
        <v>939</v>
      </c>
      <c r="C964" s="24">
        <v>0</v>
      </c>
      <c r="D964" s="24">
        <v>0</v>
      </c>
      <c r="E964" s="24">
        <v>0</v>
      </c>
      <c r="F964" s="24">
        <v>0</v>
      </c>
      <c r="G964" s="24">
        <v>0</v>
      </c>
      <c r="H964" s="24">
        <v>0</v>
      </c>
      <c r="I964" s="24">
        <v>0</v>
      </c>
      <c r="J964" s="1"/>
      <c r="K964" s="1"/>
      <c r="L964" s="1"/>
      <c r="M964" s="1"/>
      <c r="N964" s="1"/>
      <c r="O964" s="1"/>
      <c r="P964" s="1"/>
      <c r="Q964" s="1"/>
      <c r="R964" s="1"/>
      <c r="S964" s="1"/>
      <c r="T964" s="1"/>
      <c r="U964" s="1"/>
      <c r="V964" s="1"/>
      <c r="W964" s="1"/>
      <c r="X964" s="1"/>
      <c r="Y964" s="1"/>
      <c r="Z964" s="1"/>
      <c r="AA964" s="1"/>
    </row>
    <row r="965" spans="1:27" ht="25.5" customHeight="1">
      <c r="A965" s="1"/>
      <c r="B965" s="1">
        <v>940</v>
      </c>
      <c r="C965" s="24">
        <v>0</v>
      </c>
      <c r="D965" s="24">
        <v>0</v>
      </c>
      <c r="E965" s="24">
        <v>0</v>
      </c>
      <c r="F965" s="24">
        <v>0</v>
      </c>
      <c r="G965" s="24">
        <v>0</v>
      </c>
      <c r="H965" s="24">
        <v>0</v>
      </c>
      <c r="I965" s="24">
        <v>0</v>
      </c>
      <c r="J965" s="1"/>
      <c r="K965" s="1"/>
      <c r="L965" s="1"/>
      <c r="M965" s="1"/>
      <c r="N965" s="1"/>
      <c r="O965" s="1"/>
      <c r="P965" s="1"/>
      <c r="Q965" s="1"/>
      <c r="R965" s="1"/>
      <c r="S965" s="1"/>
      <c r="T965" s="1"/>
      <c r="U965" s="1"/>
      <c r="V965" s="1"/>
      <c r="W965" s="1"/>
      <c r="X965" s="1"/>
      <c r="Y965" s="1"/>
      <c r="Z965" s="1"/>
      <c r="AA965" s="1"/>
    </row>
    <row r="966" spans="1:27" ht="25.5" customHeight="1">
      <c r="A966" s="1"/>
      <c r="B966" s="1">
        <v>941</v>
      </c>
      <c r="C966" s="24">
        <v>0</v>
      </c>
      <c r="D966" s="24">
        <v>0</v>
      </c>
      <c r="E966" s="24">
        <v>0</v>
      </c>
      <c r="F966" s="24">
        <v>0</v>
      </c>
      <c r="G966" s="24">
        <v>0</v>
      </c>
      <c r="H966" s="24">
        <v>0</v>
      </c>
      <c r="I966" s="24">
        <v>0</v>
      </c>
      <c r="J966" s="1"/>
      <c r="K966" s="1"/>
      <c r="L966" s="1"/>
      <c r="M966" s="1"/>
      <c r="N966" s="1"/>
      <c r="O966" s="1"/>
      <c r="P966" s="1"/>
      <c r="Q966" s="1"/>
      <c r="R966" s="1"/>
      <c r="S966" s="1"/>
      <c r="T966" s="1"/>
      <c r="U966" s="1"/>
      <c r="V966" s="1"/>
      <c r="W966" s="1"/>
      <c r="X966" s="1"/>
      <c r="Y966" s="1"/>
      <c r="Z966" s="1"/>
      <c r="AA966" s="1"/>
    </row>
    <row r="967" spans="1:27" ht="25.5" customHeight="1">
      <c r="A967" s="1"/>
      <c r="B967" s="1">
        <v>942</v>
      </c>
      <c r="C967" s="24">
        <v>0</v>
      </c>
      <c r="D967" s="24">
        <v>0</v>
      </c>
      <c r="E967" s="24">
        <v>0</v>
      </c>
      <c r="F967" s="24">
        <v>0</v>
      </c>
      <c r="G967" s="24">
        <v>0</v>
      </c>
      <c r="H967" s="24">
        <v>0</v>
      </c>
      <c r="I967" s="24">
        <v>0</v>
      </c>
      <c r="J967" s="1"/>
      <c r="K967" s="1"/>
      <c r="L967" s="1"/>
      <c r="M967" s="1"/>
      <c r="N967" s="1"/>
      <c r="O967" s="1"/>
      <c r="P967" s="1"/>
      <c r="Q967" s="1"/>
      <c r="R967" s="1"/>
      <c r="S967" s="1"/>
      <c r="T967" s="1"/>
      <c r="U967" s="1"/>
      <c r="V967" s="1"/>
      <c r="W967" s="1"/>
      <c r="X967" s="1"/>
      <c r="Y967" s="1"/>
      <c r="Z967" s="1"/>
      <c r="AA967" s="1"/>
    </row>
    <row r="968" spans="1:27" ht="25.5" customHeight="1">
      <c r="A968" s="1"/>
      <c r="B968" s="1">
        <v>943</v>
      </c>
      <c r="C968" s="24">
        <v>0</v>
      </c>
      <c r="D968" s="24">
        <v>0</v>
      </c>
      <c r="E968" s="24">
        <v>0</v>
      </c>
      <c r="F968" s="24">
        <v>0</v>
      </c>
      <c r="G968" s="24">
        <v>0</v>
      </c>
      <c r="H968" s="24">
        <v>0</v>
      </c>
      <c r="I968" s="24">
        <v>0</v>
      </c>
      <c r="J968" s="1"/>
      <c r="K968" s="1"/>
      <c r="L968" s="1"/>
      <c r="M968" s="1"/>
      <c r="N968" s="1"/>
      <c r="O968" s="1"/>
      <c r="P968" s="1"/>
      <c r="Q968" s="1"/>
      <c r="R968" s="1"/>
      <c r="S968" s="1"/>
      <c r="T968" s="1"/>
      <c r="U968" s="1"/>
      <c r="V968" s="1"/>
      <c r="W968" s="1"/>
      <c r="X968" s="1"/>
      <c r="Y968" s="1"/>
      <c r="Z968" s="1"/>
      <c r="AA968" s="1"/>
    </row>
    <row r="969" spans="1:27" ht="25.5" customHeight="1">
      <c r="A969" s="1"/>
      <c r="B969" s="1">
        <v>944</v>
      </c>
      <c r="C969" s="24">
        <v>0</v>
      </c>
      <c r="D969" s="24">
        <v>0</v>
      </c>
      <c r="E969" s="24">
        <v>0</v>
      </c>
      <c r="F969" s="24">
        <v>0</v>
      </c>
      <c r="G969" s="24">
        <v>0</v>
      </c>
      <c r="H969" s="24">
        <v>0</v>
      </c>
      <c r="I969" s="24">
        <v>0</v>
      </c>
      <c r="J969" s="1"/>
      <c r="K969" s="1"/>
      <c r="L969" s="1"/>
      <c r="M969" s="1"/>
      <c r="N969" s="1"/>
      <c r="O969" s="1"/>
      <c r="P969" s="1"/>
      <c r="Q969" s="1"/>
      <c r="R969" s="1"/>
      <c r="S969" s="1"/>
      <c r="T969" s="1"/>
      <c r="U969" s="1"/>
      <c r="V969" s="1"/>
      <c r="W969" s="1"/>
      <c r="X969" s="1"/>
      <c r="Y969" s="1"/>
      <c r="Z969" s="1"/>
      <c r="AA969" s="1"/>
    </row>
    <row r="970" spans="1:27" ht="25.5" customHeight="1">
      <c r="A970" s="1"/>
      <c r="B970" s="1">
        <v>945</v>
      </c>
      <c r="C970" s="24">
        <v>0</v>
      </c>
      <c r="D970" s="24">
        <v>0</v>
      </c>
      <c r="E970" s="24">
        <v>0</v>
      </c>
      <c r="F970" s="24">
        <v>0</v>
      </c>
      <c r="G970" s="24">
        <v>0</v>
      </c>
      <c r="H970" s="24">
        <v>0</v>
      </c>
      <c r="I970" s="24">
        <v>0</v>
      </c>
      <c r="J970" s="1"/>
      <c r="K970" s="1"/>
      <c r="L970" s="1"/>
      <c r="M970" s="1"/>
      <c r="N970" s="1"/>
      <c r="O970" s="1"/>
      <c r="P970" s="1"/>
      <c r="Q970" s="1"/>
      <c r="R970" s="1"/>
      <c r="S970" s="1"/>
      <c r="T970" s="1"/>
      <c r="U970" s="1"/>
      <c r="V970" s="1"/>
      <c r="W970" s="1"/>
      <c r="X970" s="1"/>
      <c r="Y970" s="1"/>
      <c r="Z970" s="1"/>
      <c r="AA970" s="1"/>
    </row>
    <row r="971" spans="1:27" ht="25.5" customHeight="1">
      <c r="A971" s="1"/>
      <c r="B971" s="1">
        <v>946</v>
      </c>
      <c r="C971" s="24">
        <v>0</v>
      </c>
      <c r="D971" s="24">
        <v>0</v>
      </c>
      <c r="E971" s="24">
        <v>0</v>
      </c>
      <c r="F971" s="24">
        <v>0</v>
      </c>
      <c r="G971" s="24">
        <v>0</v>
      </c>
      <c r="H971" s="24">
        <v>0</v>
      </c>
      <c r="I971" s="24">
        <v>0</v>
      </c>
      <c r="J971" s="1"/>
      <c r="K971" s="1"/>
      <c r="L971" s="1"/>
      <c r="M971" s="1"/>
      <c r="N971" s="1"/>
      <c r="O971" s="1"/>
      <c r="P971" s="1"/>
      <c r="Q971" s="1"/>
      <c r="R971" s="1"/>
      <c r="S971" s="1"/>
      <c r="T971" s="1"/>
      <c r="U971" s="1"/>
      <c r="V971" s="1"/>
      <c r="W971" s="1"/>
      <c r="X971" s="1"/>
      <c r="Y971" s="1"/>
      <c r="Z971" s="1"/>
      <c r="AA971" s="1"/>
    </row>
    <row r="972" spans="1:27" ht="25.5" customHeight="1">
      <c r="A972" s="1"/>
      <c r="B972" s="1">
        <v>947</v>
      </c>
      <c r="C972" s="24">
        <v>0</v>
      </c>
      <c r="D972" s="24">
        <v>0</v>
      </c>
      <c r="E972" s="24">
        <v>0</v>
      </c>
      <c r="F972" s="24">
        <v>0</v>
      </c>
      <c r="G972" s="24">
        <v>0</v>
      </c>
      <c r="H972" s="24">
        <v>0</v>
      </c>
      <c r="I972" s="24">
        <v>0</v>
      </c>
      <c r="J972" s="1"/>
      <c r="K972" s="1"/>
      <c r="L972" s="1"/>
      <c r="M972" s="1"/>
      <c r="N972" s="1"/>
      <c r="O972" s="1"/>
      <c r="P972" s="1"/>
      <c r="Q972" s="1"/>
      <c r="R972" s="1"/>
      <c r="S972" s="1"/>
      <c r="T972" s="1"/>
      <c r="U972" s="1"/>
      <c r="V972" s="1"/>
      <c r="W972" s="1"/>
      <c r="X972" s="1"/>
      <c r="Y972" s="1"/>
      <c r="Z972" s="1"/>
      <c r="AA972" s="1"/>
    </row>
    <row r="973" spans="1:27" ht="25.5" customHeight="1">
      <c r="A973" s="1"/>
      <c r="B973" s="1">
        <v>948</v>
      </c>
      <c r="C973" s="24">
        <v>0</v>
      </c>
      <c r="D973" s="24">
        <v>0</v>
      </c>
      <c r="E973" s="24">
        <v>0</v>
      </c>
      <c r="F973" s="24">
        <v>0</v>
      </c>
      <c r="G973" s="24">
        <v>0</v>
      </c>
      <c r="H973" s="24">
        <v>0</v>
      </c>
      <c r="I973" s="24">
        <v>0</v>
      </c>
      <c r="J973" s="1"/>
      <c r="K973" s="1"/>
      <c r="L973" s="1"/>
      <c r="M973" s="1"/>
      <c r="N973" s="1"/>
      <c r="O973" s="1"/>
      <c r="P973" s="1"/>
      <c r="Q973" s="1"/>
      <c r="R973" s="1"/>
      <c r="S973" s="1"/>
      <c r="T973" s="1"/>
      <c r="U973" s="1"/>
      <c r="V973" s="1"/>
      <c r="W973" s="1"/>
      <c r="X973" s="1"/>
      <c r="Y973" s="1"/>
      <c r="Z973" s="1"/>
      <c r="AA973" s="1"/>
    </row>
    <row r="974" spans="1:27" ht="25.5" customHeight="1">
      <c r="A974" s="1"/>
      <c r="B974" s="1">
        <v>949</v>
      </c>
      <c r="C974" s="24">
        <v>0</v>
      </c>
      <c r="D974" s="24">
        <v>0</v>
      </c>
      <c r="E974" s="24">
        <v>0</v>
      </c>
      <c r="F974" s="24">
        <v>0</v>
      </c>
      <c r="G974" s="24">
        <v>0</v>
      </c>
      <c r="H974" s="24">
        <v>0</v>
      </c>
      <c r="I974" s="24">
        <v>0</v>
      </c>
      <c r="J974" s="1"/>
      <c r="K974" s="1"/>
      <c r="L974" s="1"/>
      <c r="M974" s="1"/>
      <c r="N974" s="1"/>
      <c r="O974" s="1"/>
      <c r="P974" s="1"/>
      <c r="Q974" s="1"/>
      <c r="R974" s="1"/>
      <c r="S974" s="1"/>
      <c r="T974" s="1"/>
      <c r="U974" s="1"/>
      <c r="V974" s="1"/>
      <c r="W974" s="1"/>
      <c r="X974" s="1"/>
      <c r="Y974" s="1"/>
      <c r="Z974" s="1"/>
      <c r="AA974" s="1"/>
    </row>
    <row r="975" spans="1:27" ht="25.5" customHeight="1">
      <c r="A975" s="1"/>
      <c r="B975" s="1">
        <v>950</v>
      </c>
      <c r="C975" s="24">
        <v>0</v>
      </c>
      <c r="D975" s="24">
        <v>0</v>
      </c>
      <c r="E975" s="24">
        <v>0</v>
      </c>
      <c r="F975" s="24">
        <v>0</v>
      </c>
      <c r="G975" s="24">
        <v>0</v>
      </c>
      <c r="H975" s="24">
        <v>0</v>
      </c>
      <c r="I975" s="24">
        <v>0</v>
      </c>
      <c r="J975" s="1"/>
      <c r="K975" s="1"/>
      <c r="L975" s="1"/>
      <c r="M975" s="1"/>
      <c r="N975" s="1"/>
      <c r="O975" s="1"/>
      <c r="P975" s="1"/>
      <c r="Q975" s="1"/>
      <c r="R975" s="1"/>
      <c r="S975" s="1"/>
      <c r="T975" s="1"/>
      <c r="U975" s="1"/>
      <c r="V975" s="1"/>
      <c r="W975" s="1"/>
      <c r="X975" s="1"/>
      <c r="Y975" s="1"/>
      <c r="Z975" s="1"/>
      <c r="AA975" s="1"/>
    </row>
    <row r="976" spans="1:27" ht="25.5" customHeight="1">
      <c r="A976" s="1"/>
      <c r="B976" s="1">
        <v>951</v>
      </c>
      <c r="C976" s="24">
        <v>0</v>
      </c>
      <c r="D976" s="24">
        <v>0</v>
      </c>
      <c r="E976" s="24">
        <v>0</v>
      </c>
      <c r="F976" s="24">
        <v>0</v>
      </c>
      <c r="G976" s="24">
        <v>0</v>
      </c>
      <c r="H976" s="24">
        <v>0</v>
      </c>
      <c r="I976" s="24">
        <v>0</v>
      </c>
      <c r="J976" s="1"/>
      <c r="K976" s="1"/>
      <c r="L976" s="1"/>
      <c r="M976" s="1"/>
      <c r="N976" s="1"/>
      <c r="O976" s="1"/>
      <c r="P976" s="1"/>
      <c r="Q976" s="1"/>
      <c r="R976" s="1"/>
      <c r="S976" s="1"/>
      <c r="T976" s="1"/>
      <c r="U976" s="1"/>
      <c r="V976" s="1"/>
      <c r="W976" s="1"/>
      <c r="X976" s="1"/>
      <c r="Y976" s="1"/>
      <c r="Z976" s="1"/>
      <c r="AA976" s="1"/>
    </row>
    <row r="977" spans="1:27" ht="25.5" customHeight="1">
      <c r="A977" s="1"/>
      <c r="B977" s="1">
        <v>952</v>
      </c>
      <c r="C977" s="24">
        <v>0</v>
      </c>
      <c r="D977" s="24">
        <v>0</v>
      </c>
      <c r="E977" s="24">
        <v>0</v>
      </c>
      <c r="F977" s="24">
        <v>0</v>
      </c>
      <c r="G977" s="24">
        <v>0</v>
      </c>
      <c r="H977" s="24">
        <v>0</v>
      </c>
      <c r="I977" s="24">
        <v>0</v>
      </c>
      <c r="J977" s="1"/>
      <c r="K977" s="1"/>
      <c r="L977" s="1"/>
      <c r="M977" s="1"/>
      <c r="N977" s="1"/>
      <c r="O977" s="1"/>
      <c r="P977" s="1"/>
      <c r="Q977" s="1"/>
      <c r="R977" s="1"/>
      <c r="S977" s="1"/>
      <c r="T977" s="1"/>
      <c r="U977" s="1"/>
      <c r="V977" s="1"/>
      <c r="W977" s="1"/>
      <c r="X977" s="1"/>
      <c r="Y977" s="1"/>
      <c r="Z977" s="1"/>
      <c r="AA977" s="1"/>
    </row>
    <row r="978" spans="1:27" ht="25.5" customHeight="1">
      <c r="A978" s="1"/>
      <c r="B978" s="1">
        <v>953</v>
      </c>
      <c r="C978" s="24">
        <v>0</v>
      </c>
      <c r="D978" s="24">
        <v>0</v>
      </c>
      <c r="E978" s="24">
        <v>0</v>
      </c>
      <c r="F978" s="24">
        <v>0</v>
      </c>
      <c r="G978" s="24">
        <v>0</v>
      </c>
      <c r="H978" s="24">
        <v>0</v>
      </c>
      <c r="I978" s="24">
        <v>0</v>
      </c>
      <c r="J978" s="1"/>
      <c r="K978" s="1"/>
      <c r="L978" s="1"/>
      <c r="M978" s="1"/>
      <c r="N978" s="1"/>
      <c r="O978" s="1"/>
      <c r="P978" s="1"/>
      <c r="Q978" s="1"/>
      <c r="R978" s="1"/>
      <c r="S978" s="1"/>
      <c r="T978" s="1"/>
      <c r="U978" s="1"/>
      <c r="V978" s="1"/>
      <c r="W978" s="1"/>
      <c r="X978" s="1"/>
      <c r="Y978" s="1"/>
      <c r="Z978" s="1"/>
      <c r="AA978" s="1"/>
    </row>
    <row r="979" spans="1:27" ht="25.5" customHeight="1">
      <c r="A979" s="1"/>
      <c r="B979" s="1">
        <v>954</v>
      </c>
      <c r="C979" s="24">
        <v>0</v>
      </c>
      <c r="D979" s="24">
        <v>0</v>
      </c>
      <c r="E979" s="24">
        <v>0</v>
      </c>
      <c r="F979" s="24">
        <v>0</v>
      </c>
      <c r="G979" s="24">
        <v>0</v>
      </c>
      <c r="H979" s="24">
        <v>0</v>
      </c>
      <c r="I979" s="24">
        <v>0</v>
      </c>
      <c r="J979" s="1"/>
      <c r="K979" s="1"/>
      <c r="L979" s="1"/>
      <c r="M979" s="1"/>
      <c r="N979" s="1"/>
      <c r="O979" s="1"/>
      <c r="P979" s="1"/>
      <c r="Q979" s="1"/>
      <c r="R979" s="1"/>
      <c r="S979" s="1"/>
      <c r="T979" s="1"/>
      <c r="U979" s="1"/>
      <c r="V979" s="1"/>
      <c r="W979" s="1"/>
      <c r="X979" s="1"/>
      <c r="Y979" s="1"/>
      <c r="Z979" s="1"/>
      <c r="AA979" s="1"/>
    </row>
    <row r="980" spans="1:27" ht="25.5" customHeight="1">
      <c r="A980" s="1"/>
      <c r="B980" s="1">
        <v>955</v>
      </c>
      <c r="C980" s="24">
        <v>0</v>
      </c>
      <c r="D980" s="24">
        <v>0</v>
      </c>
      <c r="E980" s="24">
        <v>0</v>
      </c>
      <c r="F980" s="24">
        <v>0</v>
      </c>
      <c r="G980" s="24">
        <v>0</v>
      </c>
      <c r="H980" s="24">
        <v>0</v>
      </c>
      <c r="I980" s="24">
        <v>0</v>
      </c>
      <c r="J980" s="1"/>
      <c r="K980" s="1"/>
      <c r="L980" s="1"/>
      <c r="M980" s="1"/>
      <c r="N980" s="1"/>
      <c r="O980" s="1"/>
      <c r="P980" s="1"/>
      <c r="Q980" s="1"/>
      <c r="R980" s="1"/>
      <c r="S980" s="1"/>
      <c r="T980" s="1"/>
      <c r="U980" s="1"/>
      <c r="V980" s="1"/>
      <c r="W980" s="1"/>
      <c r="X980" s="1"/>
      <c r="Y980" s="1"/>
      <c r="Z980" s="1"/>
      <c r="AA980" s="1"/>
    </row>
    <row r="981" spans="1:27" ht="25.5" customHeight="1">
      <c r="A981" s="1"/>
      <c r="B981" s="1">
        <v>956</v>
      </c>
      <c r="C981" s="24">
        <v>0</v>
      </c>
      <c r="D981" s="24">
        <v>0</v>
      </c>
      <c r="E981" s="24">
        <v>0</v>
      </c>
      <c r="F981" s="24">
        <v>0</v>
      </c>
      <c r="G981" s="24">
        <v>0</v>
      </c>
      <c r="H981" s="24">
        <v>0</v>
      </c>
      <c r="I981" s="24">
        <v>0</v>
      </c>
      <c r="J981" s="1"/>
      <c r="K981" s="1"/>
      <c r="L981" s="1"/>
      <c r="M981" s="1"/>
      <c r="N981" s="1"/>
      <c r="O981" s="1"/>
      <c r="P981" s="1"/>
      <c r="Q981" s="1"/>
      <c r="R981" s="1"/>
      <c r="S981" s="1"/>
      <c r="T981" s="1"/>
      <c r="U981" s="1"/>
      <c r="V981" s="1"/>
      <c r="W981" s="1"/>
      <c r="X981" s="1"/>
      <c r="Y981" s="1"/>
      <c r="Z981" s="1"/>
      <c r="AA981" s="1"/>
    </row>
    <row r="982" spans="1:27" ht="25.5" customHeight="1">
      <c r="A982" s="1"/>
      <c r="B982" s="1">
        <v>957</v>
      </c>
      <c r="C982" s="24">
        <v>0</v>
      </c>
      <c r="D982" s="24">
        <v>0</v>
      </c>
      <c r="E982" s="24">
        <v>0</v>
      </c>
      <c r="F982" s="24">
        <v>0</v>
      </c>
      <c r="G982" s="24">
        <v>0</v>
      </c>
      <c r="H982" s="24">
        <v>0</v>
      </c>
      <c r="I982" s="24">
        <v>0</v>
      </c>
      <c r="J982" s="1"/>
      <c r="K982" s="1"/>
      <c r="L982" s="1"/>
      <c r="M982" s="1"/>
      <c r="N982" s="1"/>
      <c r="O982" s="1"/>
      <c r="P982" s="1"/>
      <c r="Q982" s="1"/>
      <c r="R982" s="1"/>
      <c r="S982" s="1"/>
      <c r="T982" s="1"/>
      <c r="U982" s="1"/>
      <c r="V982" s="1"/>
      <c r="W982" s="1"/>
      <c r="X982" s="1"/>
      <c r="Y982" s="1"/>
      <c r="Z982" s="1"/>
      <c r="AA982" s="1"/>
    </row>
    <row r="983" spans="1:27" ht="25.5" customHeight="1">
      <c r="A983" s="1"/>
      <c r="B983" s="1">
        <v>958</v>
      </c>
      <c r="C983" s="24">
        <v>0</v>
      </c>
      <c r="D983" s="24">
        <v>0</v>
      </c>
      <c r="E983" s="24">
        <v>0</v>
      </c>
      <c r="F983" s="24">
        <v>0</v>
      </c>
      <c r="G983" s="24">
        <v>0</v>
      </c>
      <c r="H983" s="24">
        <v>0</v>
      </c>
      <c r="I983" s="24">
        <v>0</v>
      </c>
      <c r="J983" s="1"/>
      <c r="K983" s="1"/>
      <c r="L983" s="1"/>
      <c r="M983" s="1"/>
      <c r="N983" s="1"/>
      <c r="O983" s="1"/>
      <c r="P983" s="1"/>
      <c r="Q983" s="1"/>
      <c r="R983" s="1"/>
      <c r="S983" s="1"/>
      <c r="T983" s="1"/>
      <c r="U983" s="1"/>
      <c r="V983" s="1"/>
      <c r="W983" s="1"/>
      <c r="X983" s="1"/>
      <c r="Y983" s="1"/>
      <c r="Z983" s="1"/>
      <c r="AA983" s="1"/>
    </row>
    <row r="984" spans="1:27" ht="25.5" customHeight="1">
      <c r="A984" s="1"/>
      <c r="B984" s="1">
        <v>959</v>
      </c>
      <c r="C984" s="24">
        <v>0</v>
      </c>
      <c r="D984" s="24">
        <v>0</v>
      </c>
      <c r="E984" s="24">
        <v>0</v>
      </c>
      <c r="F984" s="24">
        <v>0</v>
      </c>
      <c r="G984" s="24">
        <v>0</v>
      </c>
      <c r="H984" s="24">
        <v>0</v>
      </c>
      <c r="I984" s="24">
        <v>0</v>
      </c>
      <c r="J984" s="1"/>
      <c r="K984" s="1"/>
      <c r="L984" s="1"/>
      <c r="M984" s="1"/>
      <c r="N984" s="1"/>
      <c r="O984" s="1"/>
      <c r="P984" s="1"/>
      <c r="Q984" s="1"/>
      <c r="R984" s="1"/>
      <c r="S984" s="1"/>
      <c r="T984" s="1"/>
      <c r="U984" s="1"/>
      <c r="V984" s="1"/>
      <c r="W984" s="1"/>
      <c r="X984" s="1"/>
      <c r="Y984" s="1"/>
      <c r="Z984" s="1"/>
      <c r="AA984" s="1"/>
    </row>
    <row r="985" spans="1:27" ht="25.5" customHeight="1">
      <c r="A985" s="1"/>
      <c r="B985" s="1">
        <v>960</v>
      </c>
      <c r="C985" s="24">
        <v>0</v>
      </c>
      <c r="D985" s="24">
        <v>0</v>
      </c>
      <c r="E985" s="24">
        <v>0</v>
      </c>
      <c r="F985" s="24">
        <v>0</v>
      </c>
      <c r="G985" s="24">
        <v>0</v>
      </c>
      <c r="H985" s="24">
        <v>0</v>
      </c>
      <c r="I985" s="24">
        <v>0</v>
      </c>
      <c r="J985" s="1"/>
      <c r="K985" s="1"/>
      <c r="L985" s="1"/>
      <c r="M985" s="1"/>
      <c r="N985" s="1"/>
      <c r="O985" s="1"/>
      <c r="P985" s="1"/>
      <c r="Q985" s="1"/>
      <c r="R985" s="1"/>
      <c r="S985" s="1"/>
      <c r="T985" s="1"/>
      <c r="U985" s="1"/>
      <c r="V985" s="1"/>
      <c r="W985" s="1"/>
      <c r="X985" s="1"/>
      <c r="Y985" s="1"/>
      <c r="Z985" s="1"/>
      <c r="AA985" s="1"/>
    </row>
    <row r="986" spans="1:27" ht="25.5" customHeight="1">
      <c r="A986" s="1"/>
      <c r="B986" s="1">
        <v>961</v>
      </c>
      <c r="C986" s="24">
        <v>0</v>
      </c>
      <c r="D986" s="24">
        <v>0</v>
      </c>
      <c r="E986" s="24">
        <v>0</v>
      </c>
      <c r="F986" s="24">
        <v>0</v>
      </c>
      <c r="G986" s="24">
        <v>0</v>
      </c>
      <c r="H986" s="24">
        <v>0</v>
      </c>
      <c r="I986" s="24">
        <v>0</v>
      </c>
      <c r="J986" s="1"/>
      <c r="K986" s="1"/>
      <c r="L986" s="1"/>
      <c r="M986" s="1"/>
      <c r="N986" s="1"/>
      <c r="O986" s="1"/>
      <c r="P986" s="1"/>
      <c r="Q986" s="1"/>
      <c r="R986" s="1"/>
      <c r="S986" s="1"/>
      <c r="T986" s="1"/>
      <c r="U986" s="1"/>
      <c r="V986" s="1"/>
      <c r="W986" s="1"/>
      <c r="X986" s="1"/>
      <c r="Y986" s="1"/>
      <c r="Z986" s="1"/>
      <c r="AA986" s="1"/>
    </row>
    <row r="987" spans="1:27" ht="25.5" customHeight="1">
      <c r="A987" s="1"/>
      <c r="B987" s="1">
        <v>962</v>
      </c>
      <c r="C987" s="24">
        <v>0</v>
      </c>
      <c r="D987" s="24">
        <v>0</v>
      </c>
      <c r="E987" s="24">
        <v>0</v>
      </c>
      <c r="F987" s="24">
        <v>0</v>
      </c>
      <c r="G987" s="24">
        <v>0</v>
      </c>
      <c r="H987" s="24">
        <v>0</v>
      </c>
      <c r="I987" s="24">
        <v>0</v>
      </c>
      <c r="J987" s="1"/>
      <c r="K987" s="1"/>
      <c r="L987" s="1"/>
      <c r="M987" s="1"/>
      <c r="N987" s="1"/>
      <c r="O987" s="1"/>
      <c r="P987" s="1"/>
      <c r="Q987" s="1"/>
      <c r="R987" s="1"/>
      <c r="S987" s="1"/>
      <c r="T987" s="1"/>
      <c r="U987" s="1"/>
      <c r="V987" s="1"/>
      <c r="W987" s="1"/>
      <c r="X987" s="1"/>
      <c r="Y987" s="1"/>
      <c r="Z987" s="1"/>
      <c r="AA987" s="1"/>
    </row>
    <row r="988" spans="1:27" ht="25.5" customHeight="1">
      <c r="A988" s="1"/>
      <c r="B988" s="1">
        <v>963</v>
      </c>
      <c r="C988" s="24">
        <v>0</v>
      </c>
      <c r="D988" s="24">
        <v>0</v>
      </c>
      <c r="E988" s="24">
        <v>0</v>
      </c>
      <c r="F988" s="24">
        <v>0</v>
      </c>
      <c r="G988" s="24">
        <v>0</v>
      </c>
      <c r="H988" s="24">
        <v>0</v>
      </c>
      <c r="I988" s="24">
        <v>0</v>
      </c>
      <c r="J988" s="1"/>
      <c r="K988" s="1"/>
      <c r="L988" s="1"/>
      <c r="M988" s="1"/>
      <c r="N988" s="1"/>
      <c r="O988" s="1"/>
      <c r="P988" s="1"/>
      <c r="Q988" s="1"/>
      <c r="R988" s="1"/>
      <c r="S988" s="1"/>
      <c r="T988" s="1"/>
      <c r="U988" s="1"/>
      <c r="V988" s="1"/>
      <c r="W988" s="1"/>
      <c r="X988" s="1"/>
      <c r="Y988" s="1"/>
      <c r="Z988" s="1"/>
      <c r="AA988" s="1"/>
    </row>
    <row r="989" spans="1:27" ht="25.5" customHeight="1">
      <c r="A989" s="1"/>
      <c r="B989" s="1">
        <v>964</v>
      </c>
      <c r="C989" s="24">
        <v>0</v>
      </c>
      <c r="D989" s="24">
        <v>0</v>
      </c>
      <c r="E989" s="24">
        <v>0</v>
      </c>
      <c r="F989" s="24">
        <v>0</v>
      </c>
      <c r="G989" s="24">
        <v>0</v>
      </c>
      <c r="H989" s="24">
        <v>0</v>
      </c>
      <c r="I989" s="24">
        <v>0</v>
      </c>
      <c r="J989" s="1"/>
      <c r="K989" s="1"/>
      <c r="L989" s="1"/>
      <c r="M989" s="1"/>
      <c r="N989" s="1"/>
      <c r="O989" s="1"/>
      <c r="P989" s="1"/>
      <c r="Q989" s="1"/>
      <c r="R989" s="1"/>
      <c r="S989" s="1"/>
      <c r="T989" s="1"/>
      <c r="U989" s="1"/>
      <c r="V989" s="1"/>
      <c r="W989" s="1"/>
      <c r="X989" s="1"/>
      <c r="Y989" s="1"/>
      <c r="Z989" s="1"/>
      <c r="AA989" s="1"/>
    </row>
    <row r="990" spans="1:27" ht="25.5" customHeight="1">
      <c r="A990" s="1"/>
      <c r="B990" s="1">
        <v>965</v>
      </c>
      <c r="C990" s="24">
        <v>0</v>
      </c>
      <c r="D990" s="24">
        <v>0</v>
      </c>
      <c r="E990" s="24">
        <v>0</v>
      </c>
      <c r="F990" s="24">
        <v>0</v>
      </c>
      <c r="G990" s="24">
        <v>0</v>
      </c>
      <c r="H990" s="24">
        <v>0</v>
      </c>
      <c r="I990" s="24">
        <v>0</v>
      </c>
      <c r="J990" s="1"/>
      <c r="K990" s="1"/>
      <c r="L990" s="1"/>
      <c r="M990" s="1"/>
      <c r="N990" s="1"/>
      <c r="O990" s="1"/>
      <c r="P990" s="1"/>
      <c r="Q990" s="1"/>
      <c r="R990" s="1"/>
      <c r="S990" s="1"/>
      <c r="T990" s="1"/>
      <c r="U990" s="1"/>
      <c r="V990" s="1"/>
      <c r="W990" s="1"/>
      <c r="X990" s="1"/>
      <c r="Y990" s="1"/>
      <c r="Z990" s="1"/>
      <c r="AA990" s="1"/>
    </row>
    <row r="991" spans="1:27" ht="25.5" customHeight="1">
      <c r="A991" s="1"/>
      <c r="B991" s="1">
        <v>966</v>
      </c>
      <c r="C991" s="24">
        <v>0</v>
      </c>
      <c r="D991" s="24">
        <v>0</v>
      </c>
      <c r="E991" s="24">
        <v>0</v>
      </c>
      <c r="F991" s="24">
        <v>0</v>
      </c>
      <c r="G991" s="24">
        <v>0</v>
      </c>
      <c r="H991" s="24">
        <v>0</v>
      </c>
      <c r="I991" s="24">
        <v>0</v>
      </c>
      <c r="J991" s="1"/>
      <c r="K991" s="1"/>
      <c r="L991" s="1"/>
      <c r="M991" s="1"/>
      <c r="N991" s="1"/>
      <c r="O991" s="1"/>
      <c r="P991" s="1"/>
      <c r="Q991" s="1"/>
      <c r="R991" s="1"/>
      <c r="S991" s="1"/>
      <c r="T991" s="1"/>
      <c r="U991" s="1"/>
      <c r="V991" s="1"/>
      <c r="W991" s="1"/>
      <c r="X991" s="1"/>
      <c r="Y991" s="1"/>
      <c r="Z991" s="1"/>
      <c r="AA991" s="1"/>
    </row>
    <row r="992" spans="1:27" ht="25.5" customHeight="1">
      <c r="A992" s="1"/>
      <c r="B992" s="1">
        <v>967</v>
      </c>
      <c r="C992" s="24">
        <v>0</v>
      </c>
      <c r="D992" s="24">
        <v>0</v>
      </c>
      <c r="E992" s="24">
        <v>0</v>
      </c>
      <c r="F992" s="24">
        <v>0</v>
      </c>
      <c r="G992" s="24">
        <v>0</v>
      </c>
      <c r="H992" s="24">
        <v>0</v>
      </c>
      <c r="I992" s="24">
        <v>0</v>
      </c>
      <c r="J992" s="1"/>
      <c r="K992" s="1"/>
      <c r="L992" s="1"/>
      <c r="M992" s="1"/>
      <c r="N992" s="1"/>
      <c r="O992" s="1"/>
      <c r="P992" s="1"/>
      <c r="Q992" s="1"/>
      <c r="R992" s="1"/>
      <c r="S992" s="1"/>
      <c r="T992" s="1"/>
      <c r="U992" s="1"/>
      <c r="V992" s="1"/>
      <c r="W992" s="1"/>
      <c r="X992" s="1"/>
      <c r="Y992" s="1"/>
      <c r="Z992" s="1"/>
      <c r="AA992" s="1"/>
    </row>
    <row r="993" spans="1:27" ht="25.5" customHeight="1">
      <c r="A993" s="1"/>
      <c r="B993" s="1">
        <v>968</v>
      </c>
      <c r="C993" s="24">
        <v>0</v>
      </c>
      <c r="D993" s="24">
        <v>0</v>
      </c>
      <c r="E993" s="24">
        <v>0</v>
      </c>
      <c r="F993" s="24">
        <v>0</v>
      </c>
      <c r="G993" s="24">
        <v>0</v>
      </c>
      <c r="H993" s="24">
        <v>0</v>
      </c>
      <c r="I993" s="24">
        <v>0</v>
      </c>
      <c r="J993" s="1"/>
      <c r="K993" s="1"/>
      <c r="L993" s="1"/>
      <c r="M993" s="1"/>
      <c r="N993" s="1"/>
      <c r="O993" s="1"/>
      <c r="P993" s="1"/>
      <c r="Q993" s="1"/>
      <c r="R993" s="1"/>
      <c r="S993" s="1"/>
      <c r="T993" s="1"/>
      <c r="U993" s="1"/>
      <c r="V993" s="1"/>
      <c r="W993" s="1"/>
      <c r="X993" s="1"/>
      <c r="Y993" s="1"/>
      <c r="Z993" s="1"/>
      <c r="AA993" s="1"/>
    </row>
    <row r="994" spans="1:27" ht="25.5" customHeight="1">
      <c r="A994" s="1"/>
      <c r="B994" s="1">
        <v>969</v>
      </c>
      <c r="C994" s="24">
        <v>0</v>
      </c>
      <c r="D994" s="24">
        <v>0</v>
      </c>
      <c r="E994" s="24">
        <v>0</v>
      </c>
      <c r="F994" s="24">
        <v>0</v>
      </c>
      <c r="G994" s="24">
        <v>0</v>
      </c>
      <c r="H994" s="24">
        <v>0</v>
      </c>
      <c r="I994" s="24">
        <v>0</v>
      </c>
      <c r="J994" s="1"/>
      <c r="K994" s="1"/>
      <c r="L994" s="1"/>
      <c r="M994" s="1"/>
      <c r="N994" s="1"/>
      <c r="O994" s="1"/>
      <c r="P994" s="1"/>
      <c r="Q994" s="1"/>
      <c r="R994" s="1"/>
      <c r="S994" s="1"/>
      <c r="T994" s="1"/>
      <c r="U994" s="1"/>
      <c r="V994" s="1"/>
      <c r="W994" s="1"/>
      <c r="X994" s="1"/>
      <c r="Y994" s="1"/>
      <c r="Z994" s="1"/>
      <c r="AA994" s="1"/>
    </row>
    <row r="995" spans="1:27" ht="25.5" customHeight="1">
      <c r="A995" s="1"/>
      <c r="B995" s="1">
        <v>970</v>
      </c>
      <c r="C995" s="24">
        <v>0</v>
      </c>
      <c r="D995" s="24">
        <v>0</v>
      </c>
      <c r="E995" s="24">
        <v>0</v>
      </c>
      <c r="F995" s="24">
        <v>0</v>
      </c>
      <c r="G995" s="24">
        <v>0</v>
      </c>
      <c r="H995" s="24">
        <v>0</v>
      </c>
      <c r="I995" s="24">
        <v>0</v>
      </c>
      <c r="J995" s="1"/>
      <c r="K995" s="1"/>
      <c r="L995" s="1"/>
      <c r="M995" s="1"/>
      <c r="N995" s="1"/>
      <c r="O995" s="1"/>
      <c r="P995" s="1"/>
      <c r="Q995" s="1"/>
      <c r="R995" s="1"/>
      <c r="S995" s="1"/>
      <c r="T995" s="1"/>
      <c r="U995" s="1"/>
      <c r="V995" s="1"/>
      <c r="W995" s="1"/>
      <c r="X995" s="1"/>
      <c r="Y995" s="1"/>
      <c r="Z995" s="1"/>
      <c r="AA995" s="1"/>
    </row>
    <row r="996" spans="1:27" ht="25.5" customHeight="1">
      <c r="A996" s="1"/>
      <c r="B996" s="1">
        <v>971</v>
      </c>
      <c r="C996" s="24">
        <v>0</v>
      </c>
      <c r="D996" s="24">
        <v>0</v>
      </c>
      <c r="E996" s="24">
        <v>0</v>
      </c>
      <c r="F996" s="24">
        <v>0</v>
      </c>
      <c r="G996" s="24">
        <v>0</v>
      </c>
      <c r="H996" s="24">
        <v>0</v>
      </c>
      <c r="I996" s="24">
        <v>0</v>
      </c>
      <c r="J996" s="1"/>
      <c r="K996" s="1"/>
      <c r="L996" s="1"/>
      <c r="M996" s="1"/>
      <c r="N996" s="1"/>
      <c r="O996" s="1"/>
      <c r="P996" s="1"/>
      <c r="Q996" s="1"/>
      <c r="R996" s="1"/>
      <c r="S996" s="1"/>
      <c r="T996" s="1"/>
      <c r="U996" s="1"/>
      <c r="V996" s="1"/>
      <c r="W996" s="1"/>
      <c r="X996" s="1"/>
      <c r="Y996" s="1"/>
      <c r="Z996" s="1"/>
      <c r="AA996" s="1"/>
    </row>
    <row r="997" spans="1:27" ht="25.5" customHeight="1">
      <c r="A997" s="1"/>
      <c r="B997" s="1">
        <v>972</v>
      </c>
      <c r="C997" s="24">
        <v>0</v>
      </c>
      <c r="D997" s="24">
        <v>0</v>
      </c>
      <c r="E997" s="24">
        <v>0</v>
      </c>
      <c r="F997" s="24">
        <v>0</v>
      </c>
      <c r="G997" s="24">
        <v>0</v>
      </c>
      <c r="H997" s="24">
        <v>0</v>
      </c>
      <c r="I997" s="24">
        <v>0</v>
      </c>
      <c r="J997" s="1"/>
      <c r="K997" s="1"/>
      <c r="L997" s="1"/>
      <c r="M997" s="1"/>
      <c r="N997" s="1"/>
      <c r="O997" s="1"/>
      <c r="P997" s="1"/>
      <c r="Q997" s="1"/>
      <c r="R997" s="1"/>
      <c r="S997" s="1"/>
      <c r="T997" s="1"/>
      <c r="U997" s="1"/>
      <c r="V997" s="1"/>
      <c r="W997" s="1"/>
      <c r="X997" s="1"/>
      <c r="Y997" s="1"/>
      <c r="Z997" s="1"/>
      <c r="AA997" s="1"/>
    </row>
    <row r="998" spans="1:27" ht="25.5" customHeight="1">
      <c r="A998" s="1"/>
      <c r="B998" s="1">
        <v>973</v>
      </c>
      <c r="C998" s="24">
        <v>0</v>
      </c>
      <c r="D998" s="24">
        <v>0</v>
      </c>
      <c r="E998" s="24">
        <v>0</v>
      </c>
      <c r="F998" s="24">
        <v>0</v>
      </c>
      <c r="G998" s="24">
        <v>0</v>
      </c>
      <c r="H998" s="24">
        <v>0</v>
      </c>
      <c r="I998" s="24">
        <v>0</v>
      </c>
      <c r="J998" s="1"/>
      <c r="K998" s="1"/>
      <c r="L998" s="1"/>
      <c r="M998" s="1"/>
      <c r="N998" s="1"/>
      <c r="O998" s="1"/>
      <c r="P998" s="1"/>
      <c r="Q998" s="1"/>
      <c r="R998" s="1"/>
      <c r="S998" s="1"/>
      <c r="T998" s="1"/>
      <c r="U998" s="1"/>
      <c r="V998" s="1"/>
      <c r="W998" s="1"/>
      <c r="X998" s="1"/>
      <c r="Y998" s="1"/>
      <c r="Z998" s="1"/>
      <c r="AA998" s="1"/>
    </row>
    <row r="999" spans="1:27" ht="25.5" customHeight="1">
      <c r="A999" s="1"/>
      <c r="B999" s="1">
        <v>974</v>
      </c>
      <c r="C999" s="24">
        <v>0</v>
      </c>
      <c r="D999" s="24">
        <v>0</v>
      </c>
      <c r="E999" s="24">
        <v>0</v>
      </c>
      <c r="F999" s="24">
        <v>0</v>
      </c>
      <c r="G999" s="24">
        <v>0</v>
      </c>
      <c r="H999" s="24">
        <v>0</v>
      </c>
      <c r="I999" s="24">
        <v>0</v>
      </c>
      <c r="J999" s="1"/>
      <c r="K999" s="1"/>
      <c r="L999" s="1"/>
      <c r="M999" s="1"/>
      <c r="N999" s="1"/>
      <c r="O999" s="1"/>
      <c r="P999" s="1"/>
      <c r="Q999" s="1"/>
      <c r="R999" s="1"/>
      <c r="S999" s="1"/>
      <c r="T999" s="1"/>
      <c r="U999" s="1"/>
      <c r="V999" s="1"/>
      <c r="W999" s="1"/>
      <c r="X999" s="1"/>
      <c r="Y999" s="1"/>
      <c r="Z999" s="1"/>
      <c r="AA999" s="1"/>
    </row>
    <row r="1000" spans="1:27" ht="25.5" customHeight="1">
      <c r="A1000" s="1"/>
      <c r="B1000" s="1">
        <v>975</v>
      </c>
      <c r="C1000" s="24">
        <v>0</v>
      </c>
      <c r="D1000" s="24">
        <v>0</v>
      </c>
      <c r="E1000" s="24">
        <v>0</v>
      </c>
      <c r="F1000" s="24">
        <v>0</v>
      </c>
      <c r="G1000" s="24">
        <v>0</v>
      </c>
      <c r="H1000" s="24">
        <v>0</v>
      </c>
      <c r="I1000" s="24">
        <v>0</v>
      </c>
      <c r="J1000" s="1"/>
      <c r="K1000" s="1"/>
      <c r="L1000" s="1"/>
      <c r="M1000" s="1"/>
      <c r="N1000" s="1"/>
      <c r="O1000" s="1"/>
      <c r="P1000" s="1"/>
      <c r="Q1000" s="1"/>
      <c r="R1000" s="1"/>
      <c r="S1000" s="1"/>
      <c r="T1000" s="1"/>
      <c r="U1000" s="1"/>
      <c r="V1000" s="1"/>
      <c r="W1000" s="1"/>
      <c r="X1000" s="1"/>
      <c r="Y1000" s="1"/>
      <c r="Z1000" s="1"/>
      <c r="AA1000" s="1"/>
    </row>
    <row r="1001" spans="1:27" ht="25.5" customHeight="1">
      <c r="A1001" s="1"/>
      <c r="B1001" s="1">
        <v>976</v>
      </c>
      <c r="C1001" s="24">
        <v>0</v>
      </c>
      <c r="D1001" s="24">
        <v>0</v>
      </c>
      <c r="E1001" s="24">
        <v>0</v>
      </c>
      <c r="F1001" s="24">
        <v>0</v>
      </c>
      <c r="G1001" s="24">
        <v>0</v>
      </c>
      <c r="H1001" s="24">
        <v>0</v>
      </c>
      <c r="I1001" s="24">
        <v>0</v>
      </c>
      <c r="J1001" s="1"/>
      <c r="K1001" s="1"/>
      <c r="L1001" s="1"/>
      <c r="M1001" s="1"/>
      <c r="N1001" s="1"/>
      <c r="O1001" s="1"/>
      <c r="P1001" s="1"/>
      <c r="Q1001" s="1"/>
      <c r="R1001" s="1"/>
      <c r="S1001" s="1"/>
      <c r="T1001" s="1"/>
      <c r="U1001" s="1"/>
      <c r="V1001" s="1"/>
      <c r="W1001" s="1"/>
      <c r="X1001" s="1"/>
      <c r="Y1001" s="1"/>
      <c r="Z1001" s="1"/>
      <c r="AA1001" s="1"/>
    </row>
    <row r="1002" spans="1:27" ht="25.5" customHeight="1">
      <c r="A1002" s="1"/>
      <c r="B1002" s="1">
        <v>977</v>
      </c>
      <c r="C1002" s="24">
        <v>0</v>
      </c>
      <c r="D1002" s="24">
        <v>0</v>
      </c>
      <c r="E1002" s="24">
        <v>0</v>
      </c>
      <c r="F1002" s="24">
        <v>0</v>
      </c>
      <c r="G1002" s="24">
        <v>0</v>
      </c>
      <c r="H1002" s="24">
        <v>0</v>
      </c>
      <c r="I1002" s="24">
        <v>0</v>
      </c>
      <c r="J1002" s="1"/>
      <c r="K1002" s="1"/>
      <c r="L1002" s="1"/>
      <c r="M1002" s="1"/>
      <c r="N1002" s="1"/>
      <c r="O1002" s="1"/>
      <c r="P1002" s="1"/>
      <c r="Q1002" s="1"/>
      <c r="R1002" s="1"/>
      <c r="S1002" s="1"/>
      <c r="T1002" s="1"/>
      <c r="U1002" s="1"/>
      <c r="V1002" s="1"/>
      <c r="W1002" s="1"/>
      <c r="X1002" s="1"/>
      <c r="Y1002" s="1"/>
      <c r="Z1002" s="1"/>
      <c r="AA1002" s="1"/>
    </row>
    <row r="1003" spans="1:27" ht="25.5" customHeight="1">
      <c r="A1003" s="1"/>
      <c r="B1003" s="1">
        <v>978</v>
      </c>
      <c r="C1003" s="24">
        <v>0</v>
      </c>
      <c r="D1003" s="24">
        <v>0</v>
      </c>
      <c r="E1003" s="24">
        <v>0</v>
      </c>
      <c r="F1003" s="24">
        <v>0</v>
      </c>
      <c r="G1003" s="24">
        <v>0</v>
      </c>
      <c r="H1003" s="24">
        <v>0</v>
      </c>
      <c r="I1003" s="24">
        <v>0</v>
      </c>
      <c r="J1003" s="1"/>
      <c r="K1003" s="1"/>
      <c r="L1003" s="1"/>
      <c r="M1003" s="1"/>
      <c r="N1003" s="1"/>
      <c r="O1003" s="1"/>
      <c r="P1003" s="1"/>
      <c r="Q1003" s="1"/>
      <c r="R1003" s="1"/>
      <c r="S1003" s="1"/>
      <c r="T1003" s="1"/>
      <c r="U1003" s="1"/>
      <c r="V1003" s="1"/>
      <c r="W1003" s="1"/>
      <c r="X1003" s="1"/>
      <c r="Y1003" s="1"/>
      <c r="Z1003" s="1"/>
      <c r="AA1003" s="1"/>
    </row>
    <row r="1004" spans="1:27" ht="25.5" customHeight="1">
      <c r="A1004" s="1"/>
      <c r="B1004" s="1">
        <v>979</v>
      </c>
      <c r="C1004" s="24">
        <v>0</v>
      </c>
      <c r="D1004" s="24">
        <v>0</v>
      </c>
      <c r="E1004" s="24">
        <v>0</v>
      </c>
      <c r="F1004" s="24">
        <v>0</v>
      </c>
      <c r="G1004" s="24">
        <v>0</v>
      </c>
      <c r="H1004" s="24">
        <v>0</v>
      </c>
      <c r="I1004" s="24">
        <v>0</v>
      </c>
      <c r="J1004" s="1"/>
      <c r="K1004" s="1"/>
      <c r="L1004" s="1"/>
      <c r="M1004" s="1"/>
      <c r="N1004" s="1"/>
      <c r="O1004" s="1"/>
      <c r="P1004" s="1"/>
      <c r="Q1004" s="1"/>
      <c r="R1004" s="1"/>
      <c r="S1004" s="1"/>
      <c r="T1004" s="1"/>
      <c r="U1004" s="1"/>
      <c r="V1004" s="1"/>
      <c r="W1004" s="1"/>
      <c r="X1004" s="1"/>
      <c r="Y1004" s="1"/>
      <c r="Z1004" s="1"/>
      <c r="AA1004" s="1"/>
    </row>
    <row r="1005" spans="1:27" ht="25.5" customHeight="1">
      <c r="A1005" s="1"/>
      <c r="B1005" s="1">
        <v>980</v>
      </c>
      <c r="C1005" s="24">
        <v>0</v>
      </c>
      <c r="D1005" s="24">
        <v>0</v>
      </c>
      <c r="E1005" s="24">
        <v>0</v>
      </c>
      <c r="F1005" s="24">
        <v>0</v>
      </c>
      <c r="G1005" s="24">
        <v>0</v>
      </c>
      <c r="H1005" s="24">
        <v>0</v>
      </c>
      <c r="I1005" s="24">
        <v>0</v>
      </c>
      <c r="J1005" s="1"/>
      <c r="K1005" s="1"/>
      <c r="L1005" s="1"/>
      <c r="M1005" s="1"/>
      <c r="N1005" s="1"/>
      <c r="O1005" s="1"/>
      <c r="P1005" s="1"/>
      <c r="Q1005" s="1"/>
      <c r="R1005" s="1"/>
      <c r="S1005" s="1"/>
      <c r="T1005" s="1"/>
      <c r="U1005" s="1"/>
      <c r="V1005" s="1"/>
      <c r="W1005" s="1"/>
      <c r="X1005" s="1"/>
      <c r="Y1005" s="1"/>
      <c r="Z1005" s="1"/>
      <c r="AA1005" s="1"/>
    </row>
    <row r="1006" spans="1:27" ht="25.5" customHeight="1">
      <c r="A1006" s="1"/>
      <c r="B1006" s="1">
        <v>981</v>
      </c>
      <c r="C1006" s="24">
        <v>0</v>
      </c>
      <c r="D1006" s="24">
        <v>0</v>
      </c>
      <c r="E1006" s="24">
        <v>0</v>
      </c>
      <c r="F1006" s="24">
        <v>0</v>
      </c>
      <c r="G1006" s="24">
        <v>0</v>
      </c>
      <c r="H1006" s="24">
        <v>0</v>
      </c>
      <c r="I1006" s="24">
        <v>0</v>
      </c>
      <c r="J1006" s="1"/>
      <c r="K1006" s="1"/>
      <c r="L1006" s="1"/>
      <c r="M1006" s="1"/>
      <c r="N1006" s="1"/>
      <c r="O1006" s="1"/>
      <c r="P1006" s="1"/>
      <c r="Q1006" s="1"/>
      <c r="R1006" s="1"/>
      <c r="S1006" s="1"/>
      <c r="T1006" s="1"/>
      <c r="U1006" s="1"/>
      <c r="V1006" s="1"/>
      <c r="W1006" s="1"/>
      <c r="X1006" s="1"/>
      <c r="Y1006" s="1"/>
      <c r="Z1006" s="1"/>
      <c r="AA1006" s="1"/>
    </row>
    <row r="1007" spans="1:27" ht="25.5" customHeight="1">
      <c r="A1007" s="1"/>
      <c r="B1007" s="1">
        <v>982</v>
      </c>
      <c r="C1007" s="24">
        <v>0</v>
      </c>
      <c r="D1007" s="24">
        <v>0</v>
      </c>
      <c r="E1007" s="24">
        <v>0</v>
      </c>
      <c r="F1007" s="24">
        <v>0</v>
      </c>
      <c r="G1007" s="24">
        <v>0</v>
      </c>
      <c r="H1007" s="24">
        <v>0</v>
      </c>
      <c r="I1007" s="24">
        <v>0</v>
      </c>
      <c r="J1007" s="1"/>
      <c r="K1007" s="1"/>
      <c r="L1007" s="1"/>
      <c r="M1007" s="1"/>
      <c r="N1007" s="1"/>
      <c r="O1007" s="1"/>
      <c r="P1007" s="1"/>
      <c r="Q1007" s="1"/>
      <c r="R1007" s="1"/>
      <c r="S1007" s="1"/>
      <c r="T1007" s="1"/>
      <c r="U1007" s="1"/>
      <c r="V1007" s="1"/>
      <c r="W1007" s="1"/>
      <c r="X1007" s="1"/>
      <c r="Y1007" s="1"/>
      <c r="Z1007" s="1"/>
      <c r="AA1007" s="1"/>
    </row>
    <row r="1008" spans="1:27" ht="25.5" customHeight="1">
      <c r="A1008" s="1"/>
      <c r="B1008" s="1">
        <v>983</v>
      </c>
      <c r="C1008" s="24">
        <v>0</v>
      </c>
      <c r="D1008" s="24">
        <v>0</v>
      </c>
      <c r="E1008" s="24">
        <v>0</v>
      </c>
      <c r="F1008" s="24">
        <v>0</v>
      </c>
      <c r="G1008" s="24">
        <v>0</v>
      </c>
      <c r="H1008" s="24">
        <v>0</v>
      </c>
      <c r="I1008" s="24">
        <v>0</v>
      </c>
      <c r="J1008" s="1"/>
      <c r="K1008" s="1"/>
      <c r="L1008" s="1"/>
      <c r="M1008" s="1"/>
      <c r="N1008" s="1"/>
      <c r="O1008" s="1"/>
      <c r="P1008" s="1"/>
      <c r="Q1008" s="1"/>
      <c r="R1008" s="1"/>
      <c r="S1008" s="1"/>
      <c r="T1008" s="1"/>
      <c r="U1008" s="1"/>
      <c r="V1008" s="1"/>
      <c r="W1008" s="1"/>
      <c r="X1008" s="1"/>
      <c r="Y1008" s="1"/>
      <c r="Z1008" s="1"/>
      <c r="AA1008" s="1"/>
    </row>
    <row r="1009" spans="1:27" ht="25.5" customHeight="1">
      <c r="A1009" s="1"/>
      <c r="B1009" s="1">
        <v>984</v>
      </c>
      <c r="C1009" s="24">
        <v>0</v>
      </c>
      <c r="D1009" s="24">
        <v>0</v>
      </c>
      <c r="E1009" s="24">
        <v>0</v>
      </c>
      <c r="F1009" s="24">
        <v>0</v>
      </c>
      <c r="G1009" s="24">
        <v>0</v>
      </c>
      <c r="H1009" s="24">
        <v>0</v>
      </c>
      <c r="I1009" s="24">
        <v>0</v>
      </c>
      <c r="J1009" s="1"/>
      <c r="K1009" s="1"/>
      <c r="L1009" s="1"/>
      <c r="M1009" s="1"/>
      <c r="N1009" s="1"/>
      <c r="O1009" s="1"/>
      <c r="P1009" s="1"/>
      <c r="Q1009" s="1"/>
      <c r="R1009" s="1"/>
      <c r="S1009" s="1"/>
      <c r="T1009" s="1"/>
      <c r="U1009" s="1"/>
      <c r="V1009" s="1"/>
      <c r="W1009" s="1"/>
      <c r="X1009" s="1"/>
      <c r="Y1009" s="1"/>
      <c r="Z1009" s="1"/>
      <c r="AA1009" s="1"/>
    </row>
    <row r="1010" spans="1:27" ht="25.5" customHeight="1">
      <c r="A1010" s="1"/>
      <c r="B1010" s="1">
        <v>985</v>
      </c>
      <c r="C1010" s="24">
        <v>0</v>
      </c>
      <c r="D1010" s="24">
        <v>0</v>
      </c>
      <c r="E1010" s="24">
        <v>0</v>
      </c>
      <c r="F1010" s="24">
        <v>0</v>
      </c>
      <c r="G1010" s="24">
        <v>0</v>
      </c>
      <c r="H1010" s="24">
        <v>0</v>
      </c>
      <c r="I1010" s="24">
        <v>0</v>
      </c>
      <c r="J1010" s="1"/>
      <c r="K1010" s="1"/>
      <c r="L1010" s="1"/>
      <c r="M1010" s="1"/>
      <c r="N1010" s="1"/>
      <c r="O1010" s="1"/>
      <c r="P1010" s="1"/>
      <c r="Q1010" s="1"/>
      <c r="R1010" s="1"/>
      <c r="S1010" s="1"/>
      <c r="T1010" s="1"/>
      <c r="U1010" s="1"/>
      <c r="V1010" s="1"/>
      <c r="W1010" s="1"/>
      <c r="X1010" s="1"/>
      <c r="Y1010" s="1"/>
      <c r="Z1010" s="1"/>
      <c r="AA1010" s="1"/>
    </row>
    <row r="1011" spans="1:27" ht="25.5" customHeight="1">
      <c r="A1011" s="1"/>
      <c r="B1011" s="1">
        <v>986</v>
      </c>
      <c r="C1011" s="24">
        <v>0</v>
      </c>
      <c r="D1011" s="24">
        <v>0</v>
      </c>
      <c r="E1011" s="24">
        <v>0</v>
      </c>
      <c r="F1011" s="24">
        <v>0</v>
      </c>
      <c r="G1011" s="24">
        <v>0</v>
      </c>
      <c r="H1011" s="24">
        <v>0</v>
      </c>
      <c r="I1011" s="24">
        <v>0</v>
      </c>
      <c r="J1011" s="1"/>
      <c r="K1011" s="1"/>
      <c r="L1011" s="1"/>
      <c r="M1011" s="1"/>
      <c r="N1011" s="1"/>
      <c r="O1011" s="1"/>
      <c r="P1011" s="1"/>
      <c r="Q1011" s="1"/>
      <c r="R1011" s="1"/>
      <c r="S1011" s="1"/>
      <c r="T1011" s="1"/>
      <c r="U1011" s="1"/>
      <c r="V1011" s="1"/>
      <c r="W1011" s="1"/>
      <c r="X1011" s="1"/>
      <c r="Y1011" s="1"/>
      <c r="Z1011" s="1"/>
      <c r="AA1011" s="1"/>
    </row>
    <row r="1012" spans="1:27" ht="25.5" customHeight="1">
      <c r="A1012" s="1"/>
      <c r="B1012" s="1">
        <v>987</v>
      </c>
      <c r="C1012" s="24">
        <v>0</v>
      </c>
      <c r="D1012" s="24">
        <v>0</v>
      </c>
      <c r="E1012" s="24">
        <v>0</v>
      </c>
      <c r="F1012" s="24">
        <v>0</v>
      </c>
      <c r="G1012" s="24">
        <v>0</v>
      </c>
      <c r="H1012" s="24">
        <v>0</v>
      </c>
      <c r="I1012" s="24">
        <v>0</v>
      </c>
      <c r="J1012" s="1"/>
      <c r="K1012" s="1"/>
      <c r="L1012" s="1"/>
      <c r="M1012" s="1"/>
      <c r="N1012" s="1"/>
      <c r="O1012" s="1"/>
      <c r="P1012" s="1"/>
      <c r="Q1012" s="1"/>
      <c r="R1012" s="1"/>
      <c r="S1012" s="1"/>
      <c r="T1012" s="1"/>
      <c r="U1012" s="1"/>
      <c r="V1012" s="1"/>
      <c r="W1012" s="1"/>
      <c r="X1012" s="1"/>
      <c r="Y1012" s="1"/>
      <c r="Z1012" s="1"/>
      <c r="AA1012" s="1"/>
    </row>
    <row r="1013" spans="1:27" ht="25.5" customHeight="1">
      <c r="A1013" s="1"/>
      <c r="B1013" s="1">
        <v>988</v>
      </c>
      <c r="C1013" s="24">
        <v>0</v>
      </c>
      <c r="D1013" s="24">
        <v>0</v>
      </c>
      <c r="E1013" s="24">
        <v>0</v>
      </c>
      <c r="F1013" s="24">
        <v>0</v>
      </c>
      <c r="G1013" s="24">
        <v>0</v>
      </c>
      <c r="H1013" s="24">
        <v>0</v>
      </c>
      <c r="I1013" s="24">
        <v>0</v>
      </c>
      <c r="J1013" s="1"/>
      <c r="K1013" s="1"/>
      <c r="L1013" s="1"/>
      <c r="M1013" s="1"/>
      <c r="N1013" s="1"/>
      <c r="O1013" s="1"/>
      <c r="P1013" s="1"/>
      <c r="Q1013" s="1"/>
      <c r="R1013" s="1"/>
      <c r="S1013" s="1"/>
      <c r="T1013" s="1"/>
      <c r="U1013" s="1"/>
      <c r="V1013" s="1"/>
      <c r="W1013" s="1"/>
      <c r="X1013" s="1"/>
      <c r="Y1013" s="1"/>
      <c r="Z1013" s="1"/>
      <c r="AA1013" s="1"/>
    </row>
    <row r="1014" spans="1:27" ht="25.5" customHeight="1">
      <c r="A1014" s="1"/>
      <c r="B1014" s="1">
        <v>989</v>
      </c>
      <c r="C1014" s="24">
        <v>0</v>
      </c>
      <c r="D1014" s="24">
        <v>0</v>
      </c>
      <c r="E1014" s="24">
        <v>0</v>
      </c>
      <c r="F1014" s="24">
        <v>0</v>
      </c>
      <c r="G1014" s="24">
        <v>0</v>
      </c>
      <c r="H1014" s="24">
        <v>0</v>
      </c>
      <c r="I1014" s="24">
        <v>0</v>
      </c>
      <c r="J1014" s="1"/>
      <c r="K1014" s="1"/>
      <c r="L1014" s="1"/>
      <c r="M1014" s="1"/>
      <c r="N1014" s="1"/>
      <c r="O1014" s="1"/>
      <c r="P1014" s="1"/>
      <c r="Q1014" s="1"/>
      <c r="R1014" s="1"/>
      <c r="S1014" s="1"/>
      <c r="T1014" s="1"/>
      <c r="U1014" s="1"/>
      <c r="V1014" s="1"/>
      <c r="W1014" s="1"/>
      <c r="X1014" s="1"/>
      <c r="Y1014" s="1"/>
      <c r="Z1014" s="1"/>
      <c r="AA1014" s="1"/>
    </row>
    <row r="1015" spans="1:27" ht="25.5" customHeight="1">
      <c r="A1015" s="1"/>
      <c r="B1015" s="1">
        <v>990</v>
      </c>
      <c r="C1015" s="24">
        <v>0</v>
      </c>
      <c r="D1015" s="24">
        <v>0</v>
      </c>
      <c r="E1015" s="24">
        <v>0</v>
      </c>
      <c r="F1015" s="24">
        <v>0</v>
      </c>
      <c r="G1015" s="24">
        <v>0</v>
      </c>
      <c r="H1015" s="24">
        <v>0</v>
      </c>
      <c r="I1015" s="24">
        <v>0</v>
      </c>
      <c r="J1015" s="1"/>
      <c r="K1015" s="1"/>
      <c r="L1015" s="1"/>
      <c r="M1015" s="1"/>
      <c r="N1015" s="1"/>
      <c r="O1015" s="1"/>
      <c r="P1015" s="1"/>
      <c r="Q1015" s="1"/>
      <c r="R1015" s="1"/>
      <c r="S1015" s="1"/>
      <c r="T1015" s="1"/>
      <c r="U1015" s="1"/>
      <c r="V1015" s="1"/>
      <c r="W1015" s="1"/>
      <c r="X1015" s="1"/>
      <c r="Y1015" s="1"/>
      <c r="Z1015" s="1"/>
      <c r="AA1015" s="1"/>
    </row>
    <row r="1016" spans="1:27" ht="25.5" customHeight="1">
      <c r="A1016" s="1"/>
      <c r="B1016" s="1">
        <v>991</v>
      </c>
      <c r="C1016" s="24">
        <v>0</v>
      </c>
      <c r="D1016" s="24">
        <v>0</v>
      </c>
      <c r="E1016" s="24">
        <v>0</v>
      </c>
      <c r="F1016" s="24">
        <v>0</v>
      </c>
      <c r="G1016" s="24">
        <v>0</v>
      </c>
      <c r="H1016" s="24">
        <v>0</v>
      </c>
      <c r="I1016" s="24">
        <v>0</v>
      </c>
      <c r="J1016" s="1"/>
      <c r="K1016" s="1"/>
      <c r="L1016" s="1"/>
      <c r="M1016" s="1"/>
      <c r="N1016" s="1"/>
      <c r="O1016" s="1"/>
      <c r="P1016" s="1"/>
      <c r="Q1016" s="1"/>
      <c r="R1016" s="1"/>
      <c r="S1016" s="1"/>
      <c r="T1016" s="1"/>
      <c r="U1016" s="1"/>
      <c r="V1016" s="1"/>
      <c r="W1016" s="1"/>
      <c r="X1016" s="1"/>
      <c r="Y1016" s="1"/>
      <c r="Z1016" s="1"/>
      <c r="AA1016" s="1"/>
    </row>
    <row r="1017" spans="1:27" ht="25.5" customHeight="1">
      <c r="A1017" s="1"/>
      <c r="B1017" s="1">
        <v>992</v>
      </c>
      <c r="C1017" s="24">
        <v>0</v>
      </c>
      <c r="D1017" s="24">
        <v>0</v>
      </c>
      <c r="E1017" s="24">
        <v>0</v>
      </c>
      <c r="F1017" s="24">
        <v>0</v>
      </c>
      <c r="G1017" s="24">
        <v>0</v>
      </c>
      <c r="H1017" s="24">
        <v>0</v>
      </c>
      <c r="I1017" s="24">
        <v>0</v>
      </c>
      <c r="J1017" s="1"/>
      <c r="K1017" s="1"/>
      <c r="L1017" s="1"/>
      <c r="M1017" s="1"/>
      <c r="N1017" s="1"/>
      <c r="O1017" s="1"/>
      <c r="P1017" s="1"/>
      <c r="Q1017" s="1"/>
      <c r="R1017" s="1"/>
      <c r="S1017" s="1"/>
      <c r="T1017" s="1"/>
      <c r="U1017" s="1"/>
      <c r="V1017" s="1"/>
      <c r="W1017" s="1"/>
      <c r="X1017" s="1"/>
      <c r="Y1017" s="1"/>
      <c r="Z1017" s="1"/>
      <c r="AA1017" s="1"/>
    </row>
    <row r="1018" spans="1:27" ht="25.5" customHeight="1">
      <c r="A1018" s="1"/>
      <c r="B1018" s="1">
        <v>993</v>
      </c>
      <c r="C1018" s="24">
        <v>0</v>
      </c>
      <c r="D1018" s="24">
        <v>0</v>
      </c>
      <c r="E1018" s="24">
        <v>0</v>
      </c>
      <c r="F1018" s="24">
        <v>0</v>
      </c>
      <c r="G1018" s="24">
        <v>0</v>
      </c>
      <c r="H1018" s="24">
        <v>0</v>
      </c>
      <c r="I1018" s="24">
        <v>0</v>
      </c>
      <c r="J1018" s="1"/>
      <c r="K1018" s="1"/>
      <c r="L1018" s="1"/>
      <c r="M1018" s="1"/>
      <c r="N1018" s="1"/>
      <c r="O1018" s="1"/>
      <c r="P1018" s="1"/>
      <c r="Q1018" s="1"/>
      <c r="R1018" s="1"/>
      <c r="S1018" s="1"/>
      <c r="T1018" s="1"/>
      <c r="U1018" s="1"/>
      <c r="V1018" s="1"/>
      <c r="W1018" s="1"/>
      <c r="X1018" s="1"/>
      <c r="Y1018" s="1"/>
      <c r="Z1018" s="1"/>
      <c r="AA1018" s="1"/>
    </row>
    <row r="1019" spans="1:27" ht="25.5" customHeight="1">
      <c r="A1019" s="1"/>
      <c r="B1019" s="1">
        <v>994</v>
      </c>
      <c r="C1019" s="24">
        <v>0</v>
      </c>
      <c r="D1019" s="24">
        <v>0</v>
      </c>
      <c r="E1019" s="24">
        <v>0</v>
      </c>
      <c r="F1019" s="24">
        <v>0</v>
      </c>
      <c r="G1019" s="24">
        <v>0</v>
      </c>
      <c r="H1019" s="24">
        <v>0</v>
      </c>
      <c r="I1019" s="24">
        <v>0</v>
      </c>
      <c r="J1019" s="1"/>
      <c r="K1019" s="1"/>
      <c r="L1019" s="1"/>
      <c r="M1019" s="1"/>
      <c r="N1019" s="1"/>
      <c r="O1019" s="1"/>
      <c r="P1019" s="1"/>
      <c r="Q1019" s="1"/>
      <c r="R1019" s="1"/>
      <c r="S1019" s="1"/>
      <c r="T1019" s="1"/>
      <c r="U1019" s="1"/>
      <c r="V1019" s="1"/>
      <c r="W1019" s="1"/>
      <c r="X1019" s="1"/>
      <c r="Y1019" s="1"/>
      <c r="Z1019" s="1"/>
      <c r="AA1019" s="1"/>
    </row>
    <row r="1020" spans="1:27" ht="25.5" customHeight="1">
      <c r="A1020" s="1"/>
      <c r="B1020" s="1">
        <v>995</v>
      </c>
      <c r="C1020" s="24">
        <v>0</v>
      </c>
      <c r="D1020" s="24">
        <v>0</v>
      </c>
      <c r="E1020" s="24">
        <v>0</v>
      </c>
      <c r="F1020" s="24">
        <v>0</v>
      </c>
      <c r="G1020" s="24">
        <v>0</v>
      </c>
      <c r="H1020" s="24">
        <v>0</v>
      </c>
      <c r="I1020" s="24">
        <v>0</v>
      </c>
      <c r="J1020" s="1"/>
      <c r="K1020" s="1"/>
      <c r="L1020" s="1"/>
      <c r="M1020" s="1"/>
      <c r="N1020" s="1"/>
      <c r="O1020" s="1"/>
      <c r="P1020" s="1"/>
      <c r="Q1020" s="1"/>
      <c r="R1020" s="1"/>
      <c r="S1020" s="1"/>
      <c r="T1020" s="1"/>
      <c r="U1020" s="1"/>
      <c r="V1020" s="1"/>
      <c r="W1020" s="1"/>
      <c r="X1020" s="1"/>
      <c r="Y1020" s="1"/>
      <c r="Z1020" s="1"/>
      <c r="AA1020" s="1"/>
    </row>
    <row r="1021" spans="1:27" ht="25.5" customHeight="1">
      <c r="A1021" s="1"/>
      <c r="B1021" s="1">
        <v>996</v>
      </c>
      <c r="C1021" s="24">
        <v>0</v>
      </c>
      <c r="D1021" s="24">
        <v>0</v>
      </c>
      <c r="E1021" s="24">
        <v>0</v>
      </c>
      <c r="F1021" s="24">
        <v>0</v>
      </c>
      <c r="G1021" s="24">
        <v>0</v>
      </c>
      <c r="H1021" s="24">
        <v>0</v>
      </c>
      <c r="I1021" s="24">
        <v>0</v>
      </c>
      <c r="J1021" s="1"/>
      <c r="K1021" s="1"/>
      <c r="L1021" s="1"/>
      <c r="M1021" s="1"/>
      <c r="N1021" s="1"/>
      <c r="O1021" s="1"/>
      <c r="P1021" s="1"/>
      <c r="Q1021" s="1"/>
      <c r="R1021" s="1"/>
      <c r="S1021" s="1"/>
      <c r="T1021" s="1"/>
      <c r="U1021" s="1"/>
      <c r="V1021" s="1"/>
      <c r="W1021" s="1"/>
      <c r="X1021" s="1"/>
      <c r="Y1021" s="1"/>
      <c r="Z1021" s="1"/>
      <c r="AA1021" s="1"/>
    </row>
    <row r="1022" spans="1:27" ht="25.5" customHeight="1">
      <c r="A1022" s="1"/>
      <c r="B1022" s="1">
        <v>997</v>
      </c>
      <c r="C1022" s="24">
        <v>0</v>
      </c>
      <c r="D1022" s="24">
        <v>0</v>
      </c>
      <c r="E1022" s="24">
        <v>0</v>
      </c>
      <c r="F1022" s="24">
        <v>0</v>
      </c>
      <c r="G1022" s="24">
        <v>0</v>
      </c>
      <c r="H1022" s="24">
        <v>0</v>
      </c>
      <c r="I1022" s="24">
        <v>0</v>
      </c>
      <c r="J1022" s="1"/>
      <c r="K1022" s="1"/>
      <c r="L1022" s="1"/>
      <c r="M1022" s="1"/>
      <c r="N1022" s="1"/>
      <c r="O1022" s="1"/>
      <c r="P1022" s="1"/>
      <c r="Q1022" s="1"/>
      <c r="R1022" s="1"/>
      <c r="S1022" s="1"/>
      <c r="T1022" s="1"/>
      <c r="U1022" s="1"/>
      <c r="V1022" s="1"/>
      <c r="W1022" s="1"/>
      <c r="X1022" s="1"/>
      <c r="Y1022" s="1"/>
      <c r="Z1022" s="1"/>
      <c r="AA1022" s="1"/>
    </row>
    <row r="1023" spans="1:27" ht="25.5" customHeight="1">
      <c r="A1023" s="1"/>
      <c r="B1023" s="1">
        <v>998</v>
      </c>
      <c r="C1023" s="24">
        <v>0</v>
      </c>
      <c r="D1023" s="24">
        <v>0</v>
      </c>
      <c r="E1023" s="24">
        <v>0</v>
      </c>
      <c r="F1023" s="24">
        <v>0</v>
      </c>
      <c r="G1023" s="24">
        <v>0</v>
      </c>
      <c r="H1023" s="24">
        <v>0</v>
      </c>
      <c r="I1023" s="24">
        <v>0</v>
      </c>
      <c r="J1023" s="1"/>
      <c r="K1023" s="1"/>
      <c r="L1023" s="1"/>
      <c r="M1023" s="1"/>
      <c r="N1023" s="1"/>
      <c r="O1023" s="1"/>
      <c r="P1023" s="1"/>
      <c r="Q1023" s="1"/>
      <c r="R1023" s="1"/>
      <c r="S1023" s="1"/>
      <c r="T1023" s="1"/>
      <c r="U1023" s="1"/>
      <c r="V1023" s="1"/>
      <c r="W1023" s="1"/>
      <c r="X1023" s="1"/>
      <c r="Y1023" s="1"/>
      <c r="Z1023" s="1"/>
      <c r="AA1023" s="1"/>
    </row>
    <row r="1024" spans="1:27" ht="25.5" customHeight="1">
      <c r="A1024" s="1"/>
      <c r="B1024" s="1">
        <v>999</v>
      </c>
      <c r="C1024" s="24">
        <v>0</v>
      </c>
      <c r="D1024" s="24">
        <v>0</v>
      </c>
      <c r="E1024" s="24">
        <v>0</v>
      </c>
      <c r="F1024" s="24">
        <v>0</v>
      </c>
      <c r="G1024" s="24">
        <v>0</v>
      </c>
      <c r="H1024" s="24">
        <v>0</v>
      </c>
      <c r="I1024" s="24">
        <v>0</v>
      </c>
      <c r="J1024" s="1"/>
      <c r="K1024" s="1"/>
      <c r="L1024" s="1"/>
      <c r="M1024" s="1"/>
      <c r="N1024" s="1"/>
      <c r="O1024" s="1"/>
      <c r="P1024" s="1"/>
      <c r="Q1024" s="1"/>
      <c r="R1024" s="1"/>
      <c r="S1024" s="1"/>
      <c r="T1024" s="1"/>
      <c r="U1024" s="1"/>
      <c r="V1024" s="1"/>
      <c r="W1024" s="1"/>
      <c r="X1024" s="1"/>
      <c r="Y1024" s="1"/>
      <c r="Z1024" s="1"/>
      <c r="AA1024" s="1"/>
    </row>
    <row r="1025" spans="1:27" ht="25.5" customHeight="1">
      <c r="A1025" s="1"/>
      <c r="B1025" s="1">
        <v>1000</v>
      </c>
      <c r="C1025" s="24">
        <v>0</v>
      </c>
      <c r="D1025" s="24">
        <v>0</v>
      </c>
      <c r="E1025" s="24">
        <v>0</v>
      </c>
      <c r="F1025" s="24">
        <v>0</v>
      </c>
      <c r="G1025" s="24">
        <v>0</v>
      </c>
      <c r="H1025" s="24">
        <v>0</v>
      </c>
      <c r="I1025" s="24">
        <v>0</v>
      </c>
      <c r="J1025" s="1"/>
      <c r="K1025" s="1"/>
      <c r="L1025" s="1"/>
      <c r="M1025" s="1"/>
      <c r="N1025" s="1"/>
      <c r="O1025" s="1"/>
      <c r="P1025" s="1"/>
      <c r="Q1025" s="1"/>
      <c r="R1025" s="1"/>
      <c r="S1025" s="1"/>
      <c r="T1025" s="1"/>
      <c r="U1025" s="1"/>
      <c r="V1025" s="1"/>
      <c r="W1025" s="1"/>
      <c r="X1025" s="1"/>
      <c r="Y1025" s="1"/>
      <c r="Z1025" s="1"/>
      <c r="AA1025" s="1"/>
    </row>
  </sheetData>
  <hyperlinks>
    <hyperlink ref="A1" r:id="rId1" xr:uid="{00000000-0004-0000-0D00-000000000000}"/>
  </hyperlinks>
  <pageMargins left="0.7" right="0.7" top="0.75" bottom="0.75" header="0" footer="0"/>
  <pageSetup orientation="landscape"/>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AA1025"/>
  <sheetViews>
    <sheetView workbookViewId="0"/>
  </sheetViews>
  <sheetFormatPr baseColWidth="10" defaultColWidth="11.1640625" defaultRowHeight="15" customHeight="1"/>
  <cols>
    <col min="1" max="2" width="10.83203125" customWidth="1"/>
    <col min="3" max="3" width="13.33203125" customWidth="1"/>
    <col min="4" max="27" width="10.83203125" customWidth="1"/>
  </cols>
  <sheetData>
    <row r="1" spans="1:27" ht="25.5" customHeight="1">
      <c r="A1" s="29" t="s">
        <v>133</v>
      </c>
      <c r="B1" s="1"/>
      <c r="C1" s="24"/>
      <c r="D1" s="24"/>
      <c r="E1" s="24"/>
      <c r="F1" s="24"/>
      <c r="G1" s="24"/>
      <c r="H1" s="24"/>
      <c r="I1" s="24"/>
      <c r="J1" s="1"/>
      <c r="K1" s="1"/>
      <c r="L1" s="1"/>
      <c r="M1" s="1"/>
      <c r="N1" s="1"/>
      <c r="O1" s="1"/>
      <c r="P1" s="1"/>
      <c r="Q1" s="1"/>
      <c r="R1" s="1"/>
      <c r="S1" s="1"/>
      <c r="T1" s="1"/>
      <c r="U1" s="1"/>
      <c r="V1" s="1"/>
      <c r="W1" s="1"/>
      <c r="X1" s="1"/>
      <c r="Y1" s="1"/>
      <c r="Z1" s="1"/>
      <c r="AA1" s="1"/>
    </row>
    <row r="2" spans="1:27" ht="25.5" customHeight="1">
      <c r="A2" s="1"/>
      <c r="B2" s="1"/>
      <c r="C2" s="24"/>
      <c r="D2" s="24"/>
      <c r="E2" s="24"/>
      <c r="F2" s="24"/>
      <c r="G2" s="24"/>
      <c r="H2" s="24"/>
      <c r="I2" s="24"/>
      <c r="J2" s="1"/>
      <c r="K2" s="1"/>
      <c r="L2" s="1"/>
      <c r="M2" s="1"/>
      <c r="N2" s="1"/>
      <c r="O2" s="1"/>
      <c r="P2" s="1"/>
      <c r="Q2" s="1"/>
      <c r="R2" s="1"/>
      <c r="S2" s="1"/>
      <c r="T2" s="1"/>
      <c r="U2" s="1"/>
      <c r="V2" s="1"/>
      <c r="W2" s="1"/>
      <c r="X2" s="1"/>
      <c r="Y2" s="1"/>
      <c r="Z2" s="1"/>
      <c r="AA2" s="1"/>
    </row>
    <row r="3" spans="1:27" ht="25.5" customHeight="1">
      <c r="A3" s="1"/>
      <c r="B3" s="1"/>
      <c r="C3" s="1" t="s">
        <v>137</v>
      </c>
      <c r="D3" s="24"/>
      <c r="E3" s="24"/>
      <c r="F3" s="24"/>
      <c r="G3" s="24"/>
      <c r="H3" s="24"/>
      <c r="I3" s="24"/>
      <c r="J3" s="1"/>
      <c r="K3" s="1"/>
      <c r="L3" s="1"/>
      <c r="M3" s="1"/>
      <c r="N3" s="1"/>
      <c r="O3" s="1"/>
      <c r="P3" s="1"/>
      <c r="Q3" s="1"/>
      <c r="R3" s="1"/>
      <c r="S3" s="1"/>
      <c r="T3" s="1"/>
      <c r="U3" s="1"/>
      <c r="V3" s="1"/>
      <c r="W3" s="1"/>
      <c r="X3" s="1"/>
      <c r="Y3" s="1"/>
      <c r="Z3" s="1"/>
      <c r="AA3" s="1"/>
    </row>
    <row r="4" spans="1:27" ht="25.5" customHeight="1">
      <c r="A4" s="1"/>
      <c r="B4" s="1"/>
      <c r="C4" s="1" t="s">
        <v>138</v>
      </c>
      <c r="D4" s="24"/>
      <c r="E4" s="24"/>
      <c r="F4" s="24"/>
      <c r="G4" s="24"/>
      <c r="H4" s="24"/>
      <c r="I4" s="24"/>
      <c r="J4" s="1"/>
      <c r="K4" s="1"/>
      <c r="L4" s="1"/>
      <c r="M4" s="1"/>
      <c r="N4" s="1"/>
      <c r="O4" s="1"/>
      <c r="P4" s="1"/>
      <c r="Q4" s="1"/>
      <c r="R4" s="1"/>
      <c r="S4" s="1"/>
      <c r="T4" s="1"/>
      <c r="U4" s="1"/>
      <c r="V4" s="1"/>
      <c r="W4" s="1"/>
      <c r="X4" s="1"/>
      <c r="Y4" s="1"/>
      <c r="Z4" s="1"/>
      <c r="AA4" s="1"/>
    </row>
    <row r="5" spans="1:27" ht="25.5" customHeight="1">
      <c r="A5" s="1"/>
      <c r="B5" s="1"/>
      <c r="C5" s="1" t="s">
        <v>139</v>
      </c>
      <c r="D5" s="24"/>
      <c r="E5" s="24"/>
      <c r="F5" s="24"/>
      <c r="G5" s="24"/>
      <c r="H5" s="24"/>
      <c r="I5" s="24"/>
      <c r="J5" s="1"/>
      <c r="K5" s="1"/>
      <c r="L5" s="1"/>
      <c r="M5" s="1"/>
      <c r="N5" s="1"/>
      <c r="O5" s="1"/>
      <c r="P5" s="1"/>
      <c r="Q5" s="1"/>
      <c r="R5" s="1"/>
      <c r="S5" s="1"/>
      <c r="T5" s="1"/>
      <c r="U5" s="1"/>
      <c r="V5" s="1"/>
      <c r="W5" s="1"/>
      <c r="X5" s="1"/>
      <c r="Y5" s="1"/>
      <c r="Z5" s="1"/>
      <c r="AA5" s="1"/>
    </row>
    <row r="6" spans="1:27" ht="25.5" customHeight="1">
      <c r="A6" s="1"/>
      <c r="B6" s="1"/>
      <c r="C6" s="1"/>
      <c r="D6" s="24"/>
      <c r="E6" s="24"/>
      <c r="F6" s="24"/>
      <c r="G6" s="24"/>
      <c r="H6" s="24"/>
      <c r="I6" s="24"/>
      <c r="J6" s="1"/>
      <c r="K6" s="1"/>
      <c r="L6" s="1"/>
      <c r="M6" s="1"/>
      <c r="N6" s="1"/>
      <c r="O6" s="1"/>
      <c r="P6" s="1"/>
      <c r="Q6" s="1"/>
      <c r="R6" s="1"/>
      <c r="S6" s="1"/>
      <c r="T6" s="1"/>
      <c r="U6" s="1"/>
      <c r="V6" s="1"/>
      <c r="W6" s="1"/>
      <c r="X6" s="1"/>
      <c r="Y6" s="1"/>
      <c r="Z6" s="1"/>
      <c r="AA6" s="1"/>
    </row>
    <row r="7" spans="1:27" ht="25.5" customHeight="1">
      <c r="A7" s="1"/>
      <c r="B7" s="1"/>
      <c r="C7" s="24"/>
      <c r="D7" s="24"/>
      <c r="E7" s="24"/>
      <c r="F7" s="24"/>
      <c r="G7" s="24"/>
      <c r="H7" s="24"/>
      <c r="I7" s="24"/>
      <c r="J7" s="1"/>
      <c r="K7" s="1"/>
      <c r="L7" s="1"/>
      <c r="M7" s="1"/>
      <c r="N7" s="1"/>
      <c r="O7" s="1"/>
      <c r="P7" s="1"/>
      <c r="Q7" s="1"/>
      <c r="R7" s="1"/>
      <c r="S7" s="1"/>
      <c r="T7" s="1"/>
      <c r="U7" s="1"/>
      <c r="V7" s="1"/>
      <c r="W7" s="1"/>
      <c r="X7" s="1"/>
      <c r="Y7" s="1"/>
      <c r="Z7" s="1"/>
      <c r="AA7" s="1"/>
    </row>
    <row r="8" spans="1:27" ht="25.5" customHeight="1">
      <c r="A8" s="1"/>
      <c r="B8" s="1"/>
      <c r="C8" s="24"/>
      <c r="D8" s="24"/>
      <c r="E8" s="24"/>
      <c r="F8" s="24"/>
      <c r="G8" s="24"/>
      <c r="H8" s="24"/>
      <c r="I8" s="24"/>
      <c r="J8" s="1"/>
      <c r="K8" s="1"/>
      <c r="L8" s="1"/>
      <c r="M8" s="1"/>
      <c r="N8" s="1"/>
      <c r="O8" s="1"/>
      <c r="P8" s="1"/>
      <c r="Q8" s="1"/>
      <c r="R8" s="1"/>
      <c r="S8" s="1"/>
      <c r="T8" s="1"/>
      <c r="U8" s="1"/>
      <c r="V8" s="1"/>
      <c r="W8" s="1"/>
      <c r="X8" s="1"/>
      <c r="Y8" s="1"/>
      <c r="Z8" s="1"/>
      <c r="AA8" s="1"/>
    </row>
    <row r="9" spans="1:27" ht="25.5" customHeight="1">
      <c r="A9" s="1"/>
      <c r="B9" s="1"/>
      <c r="C9" s="24"/>
      <c r="D9" s="24"/>
      <c r="E9" s="24"/>
      <c r="F9" s="24"/>
      <c r="G9" s="24"/>
      <c r="H9" s="24"/>
      <c r="I9" s="24"/>
      <c r="J9" s="1"/>
      <c r="K9" s="1"/>
      <c r="L9" s="1"/>
      <c r="M9" s="1"/>
      <c r="N9" s="1"/>
      <c r="O9" s="1"/>
      <c r="P9" s="1"/>
      <c r="Q9" s="1"/>
      <c r="R9" s="1"/>
      <c r="S9" s="1"/>
      <c r="T9" s="1"/>
      <c r="U9" s="1"/>
      <c r="V9" s="1"/>
      <c r="W9" s="1"/>
      <c r="X9" s="1"/>
      <c r="Y9" s="1"/>
      <c r="Z9" s="1"/>
      <c r="AA9" s="1"/>
    </row>
    <row r="10" spans="1:27" ht="25.5" customHeight="1">
      <c r="A10" s="1"/>
      <c r="B10" s="1"/>
      <c r="C10" s="24"/>
      <c r="D10" s="24"/>
      <c r="E10" s="24"/>
      <c r="F10" s="24"/>
      <c r="G10" s="24"/>
      <c r="H10" s="24"/>
      <c r="I10" s="24"/>
      <c r="J10" s="1"/>
      <c r="K10" s="1"/>
      <c r="L10" s="1"/>
      <c r="M10" s="1"/>
      <c r="N10" s="1"/>
      <c r="O10" s="1"/>
      <c r="P10" s="1"/>
      <c r="Q10" s="1"/>
      <c r="R10" s="1"/>
      <c r="S10" s="1"/>
      <c r="T10" s="1"/>
      <c r="U10" s="1"/>
      <c r="V10" s="1"/>
      <c r="W10" s="1"/>
      <c r="X10" s="1"/>
      <c r="Y10" s="1"/>
      <c r="Z10" s="1"/>
      <c r="AA10" s="1"/>
    </row>
    <row r="11" spans="1:27" ht="25.5" customHeight="1">
      <c r="A11" s="1"/>
      <c r="B11" s="1"/>
      <c r="C11" s="24"/>
      <c r="D11" s="24"/>
      <c r="E11" s="24"/>
      <c r="F11" s="24"/>
      <c r="G11" s="24"/>
      <c r="H11" s="24"/>
      <c r="I11" s="24"/>
      <c r="J11" s="1"/>
      <c r="K11" s="1"/>
      <c r="L11" s="1"/>
      <c r="M11" s="1"/>
      <c r="N11" s="1"/>
      <c r="O11" s="1"/>
      <c r="P11" s="1"/>
      <c r="Q11" s="1"/>
      <c r="R11" s="1"/>
      <c r="S11" s="1"/>
      <c r="T11" s="1"/>
      <c r="U11" s="1"/>
      <c r="V11" s="1"/>
      <c r="W11" s="1"/>
      <c r="X11" s="1"/>
      <c r="Y11" s="1"/>
      <c r="Z11" s="1"/>
      <c r="AA11" s="1"/>
    </row>
    <row r="12" spans="1:27" ht="25.5" customHeight="1">
      <c r="A12" s="1"/>
      <c r="B12" s="1"/>
      <c r="C12" s="24"/>
      <c r="D12" s="24"/>
      <c r="E12" s="24"/>
      <c r="F12" s="24"/>
      <c r="G12" s="24"/>
      <c r="H12" s="24"/>
      <c r="I12" s="24"/>
      <c r="J12" s="1"/>
      <c r="K12" s="1"/>
      <c r="L12" s="1"/>
      <c r="M12" s="1"/>
      <c r="N12" s="1"/>
      <c r="O12" s="1"/>
      <c r="P12" s="1"/>
      <c r="Q12" s="1"/>
      <c r="R12" s="1"/>
      <c r="S12" s="1"/>
      <c r="T12" s="1"/>
      <c r="U12" s="1"/>
      <c r="V12" s="1"/>
      <c r="W12" s="1"/>
      <c r="X12" s="1"/>
      <c r="Y12" s="1"/>
      <c r="Z12" s="1"/>
      <c r="AA12" s="1"/>
    </row>
    <row r="13" spans="1:27" ht="25.5" customHeight="1">
      <c r="A13" s="1"/>
      <c r="B13" s="1"/>
      <c r="C13" s="24"/>
      <c r="D13" s="24"/>
      <c r="E13" s="24"/>
      <c r="F13" s="24"/>
      <c r="G13" s="24"/>
      <c r="H13" s="24"/>
      <c r="I13" s="24"/>
      <c r="J13" s="1"/>
      <c r="K13" s="1"/>
      <c r="L13" s="1"/>
      <c r="M13" s="1"/>
      <c r="N13" s="1"/>
      <c r="O13" s="1"/>
      <c r="P13" s="1"/>
      <c r="Q13" s="1"/>
      <c r="R13" s="1"/>
      <c r="S13" s="1"/>
      <c r="T13" s="1"/>
      <c r="U13" s="1"/>
      <c r="V13" s="1"/>
      <c r="W13" s="1"/>
      <c r="X13" s="1"/>
      <c r="Y13" s="1"/>
      <c r="Z13" s="1"/>
      <c r="AA13" s="1"/>
    </row>
    <row r="14" spans="1:27" ht="25.5" customHeight="1">
      <c r="A14" s="1"/>
      <c r="B14" s="1"/>
      <c r="C14" s="24"/>
      <c r="D14" s="24"/>
      <c r="E14" s="24"/>
      <c r="F14" s="24"/>
      <c r="G14" s="24"/>
      <c r="H14" s="24"/>
      <c r="I14" s="24"/>
      <c r="J14" s="1"/>
      <c r="K14" s="1"/>
      <c r="L14" s="1"/>
      <c r="M14" s="1"/>
      <c r="N14" s="1"/>
      <c r="O14" s="1"/>
      <c r="P14" s="1"/>
      <c r="Q14" s="1"/>
      <c r="R14" s="1"/>
      <c r="S14" s="1"/>
      <c r="T14" s="1"/>
      <c r="U14" s="1"/>
      <c r="V14" s="1"/>
      <c r="W14" s="1"/>
      <c r="X14" s="1"/>
      <c r="Y14" s="1"/>
      <c r="Z14" s="1"/>
      <c r="AA14" s="1"/>
    </row>
    <row r="15" spans="1:27" ht="25.5" customHeight="1">
      <c r="A15" s="1"/>
      <c r="B15" s="1"/>
      <c r="C15" s="24"/>
      <c r="D15" s="24"/>
      <c r="E15" s="24"/>
      <c r="F15" s="24"/>
      <c r="G15" s="24"/>
      <c r="H15" s="24"/>
      <c r="I15" s="24"/>
      <c r="J15" s="1"/>
      <c r="K15" s="1"/>
      <c r="L15" s="1"/>
      <c r="M15" s="1"/>
      <c r="N15" s="1"/>
      <c r="O15" s="1"/>
      <c r="P15" s="1"/>
      <c r="Q15" s="1"/>
      <c r="R15" s="1"/>
      <c r="S15" s="1"/>
      <c r="T15" s="1"/>
      <c r="U15" s="1"/>
      <c r="V15" s="1"/>
      <c r="W15" s="1"/>
      <c r="X15" s="1"/>
      <c r="Y15" s="1"/>
      <c r="Z15" s="1"/>
      <c r="AA15" s="1"/>
    </row>
    <row r="16" spans="1:27" ht="25.5" customHeight="1">
      <c r="A16" s="1"/>
      <c r="B16" s="1"/>
      <c r="C16" s="24"/>
      <c r="D16" s="24"/>
      <c r="E16" s="24"/>
      <c r="F16" s="24"/>
      <c r="G16" s="24"/>
      <c r="H16" s="24"/>
      <c r="I16" s="24"/>
      <c r="J16" s="1"/>
      <c r="K16" s="1"/>
      <c r="L16" s="1"/>
      <c r="M16" s="1"/>
      <c r="N16" s="1"/>
      <c r="O16" s="1"/>
      <c r="P16" s="1"/>
      <c r="Q16" s="1"/>
      <c r="R16" s="1"/>
      <c r="S16" s="1"/>
      <c r="T16" s="1"/>
      <c r="U16" s="1"/>
      <c r="V16" s="1"/>
      <c r="W16" s="1"/>
      <c r="X16" s="1"/>
      <c r="Y16" s="1"/>
      <c r="Z16" s="1"/>
      <c r="AA16" s="1"/>
    </row>
    <row r="17" spans="1:27" ht="25.5" customHeight="1">
      <c r="A17" s="1"/>
      <c r="B17" s="1"/>
      <c r="C17" s="24"/>
      <c r="D17" s="24"/>
      <c r="E17" s="24"/>
      <c r="F17" s="24"/>
      <c r="G17" s="24"/>
      <c r="H17" s="24"/>
      <c r="I17" s="24"/>
      <c r="J17" s="1"/>
      <c r="K17" s="1"/>
      <c r="L17" s="1"/>
      <c r="M17" s="1"/>
      <c r="N17" s="1"/>
      <c r="O17" s="1"/>
      <c r="P17" s="1"/>
      <c r="Q17" s="1"/>
      <c r="R17" s="1"/>
      <c r="S17" s="1"/>
      <c r="T17" s="1"/>
      <c r="U17" s="1"/>
      <c r="V17" s="1"/>
      <c r="W17" s="1"/>
      <c r="X17" s="1"/>
      <c r="Y17" s="1"/>
      <c r="Z17" s="1"/>
      <c r="AA17" s="1"/>
    </row>
    <row r="18" spans="1:27" ht="25.5" customHeight="1">
      <c r="A18" s="1"/>
      <c r="B18" s="1"/>
      <c r="C18" s="24"/>
      <c r="D18" s="24"/>
      <c r="E18" s="24"/>
      <c r="F18" s="24"/>
      <c r="G18" s="24"/>
      <c r="H18" s="24"/>
      <c r="I18" s="24"/>
      <c r="J18" s="1"/>
      <c r="K18" s="1"/>
      <c r="L18" s="1"/>
      <c r="M18" s="1"/>
      <c r="N18" s="1"/>
      <c r="O18" s="1"/>
      <c r="P18" s="1"/>
      <c r="Q18" s="1"/>
      <c r="R18" s="1"/>
      <c r="S18" s="1"/>
      <c r="T18" s="1"/>
      <c r="U18" s="1"/>
      <c r="V18" s="1"/>
      <c r="W18" s="1"/>
      <c r="X18" s="1"/>
      <c r="Y18" s="1"/>
      <c r="Z18" s="1"/>
      <c r="AA18" s="1"/>
    </row>
    <row r="19" spans="1:27" ht="25.5" customHeight="1">
      <c r="A19" s="1"/>
      <c r="B19" s="1"/>
      <c r="C19" s="24"/>
      <c r="D19" s="24"/>
      <c r="E19" s="24"/>
      <c r="F19" s="24"/>
      <c r="G19" s="24"/>
      <c r="H19" s="24"/>
      <c r="I19" s="24"/>
      <c r="J19" s="1"/>
      <c r="K19" s="1"/>
      <c r="L19" s="1"/>
      <c r="M19" s="1"/>
      <c r="N19" s="1"/>
      <c r="O19" s="1"/>
      <c r="P19" s="1"/>
      <c r="Q19" s="1"/>
      <c r="R19" s="1"/>
      <c r="S19" s="1"/>
      <c r="T19" s="1"/>
      <c r="U19" s="1"/>
      <c r="V19" s="1"/>
      <c r="W19" s="1"/>
      <c r="X19" s="1"/>
      <c r="Y19" s="1"/>
      <c r="Z19" s="1"/>
      <c r="AA19" s="1"/>
    </row>
    <row r="20" spans="1:27" ht="25.5" customHeight="1">
      <c r="A20" s="1"/>
      <c r="B20" s="1"/>
      <c r="C20" s="24"/>
      <c r="D20" s="24"/>
      <c r="E20" s="24"/>
      <c r="F20" s="24"/>
      <c r="G20" s="24"/>
      <c r="H20" s="24"/>
      <c r="I20" s="24"/>
      <c r="J20" s="1"/>
      <c r="K20" s="1"/>
      <c r="L20" s="1"/>
      <c r="M20" s="1"/>
      <c r="N20" s="1"/>
      <c r="O20" s="1"/>
      <c r="P20" s="1"/>
      <c r="Q20" s="1"/>
      <c r="R20" s="1"/>
      <c r="S20" s="1"/>
      <c r="T20" s="1"/>
      <c r="U20" s="1"/>
      <c r="V20" s="1"/>
      <c r="W20" s="1"/>
      <c r="X20" s="1"/>
      <c r="Y20" s="1"/>
      <c r="Z20" s="1"/>
      <c r="AA20" s="1"/>
    </row>
    <row r="21" spans="1:27" ht="25.5" customHeight="1">
      <c r="A21" s="1"/>
      <c r="B21" s="1"/>
      <c r="C21" s="24"/>
      <c r="D21" s="24"/>
      <c r="E21" s="24"/>
      <c r="F21" s="24"/>
      <c r="G21" s="24"/>
      <c r="H21" s="24"/>
      <c r="I21" s="24"/>
      <c r="J21" s="1"/>
      <c r="K21" s="1" t="s">
        <v>60</v>
      </c>
      <c r="L21" s="1">
        <f>MIN('1_SamplingDistributions'!sims)</f>
        <v>0</v>
      </c>
      <c r="M21" s="1"/>
      <c r="N21" s="1"/>
      <c r="O21" s="1"/>
      <c r="P21" s="1"/>
      <c r="Q21" s="1"/>
      <c r="R21" s="1"/>
      <c r="S21" s="1"/>
      <c r="T21" s="1"/>
      <c r="U21" s="1"/>
      <c r="V21" s="1"/>
      <c r="W21" s="1"/>
      <c r="X21" s="1"/>
      <c r="Y21" s="1"/>
      <c r="Z21" s="1"/>
      <c r="AA21" s="1"/>
    </row>
    <row r="22" spans="1:27" ht="25.5" customHeight="1">
      <c r="A22" s="1"/>
      <c r="B22" s="1"/>
      <c r="C22" s="24"/>
      <c r="D22" s="24"/>
      <c r="E22" s="24"/>
      <c r="F22" s="24"/>
      <c r="G22" s="24"/>
      <c r="H22" s="24"/>
      <c r="I22" s="24"/>
      <c r="J22" s="1"/>
      <c r="K22" s="1" t="s">
        <v>61</v>
      </c>
      <c r="L22" s="1">
        <f>MAX('1_SamplingDistributions'!sims)</f>
        <v>0</v>
      </c>
      <c r="M22" s="1"/>
      <c r="N22" s="1"/>
      <c r="O22" s="1"/>
      <c r="P22" s="1"/>
      <c r="Q22" s="1"/>
      <c r="R22" s="1"/>
      <c r="S22" s="1"/>
      <c r="T22" s="1"/>
      <c r="U22" s="1"/>
      <c r="V22" s="1"/>
      <c r="W22" s="1"/>
      <c r="X22" s="1"/>
      <c r="Y22" s="1"/>
      <c r="Z22" s="1"/>
      <c r="AA22" s="1"/>
    </row>
    <row r="23" spans="1:27" ht="25.5" customHeight="1">
      <c r="A23" s="1"/>
      <c r="B23" s="1"/>
      <c r="C23" s="32"/>
      <c r="D23" s="32"/>
      <c r="E23" s="32"/>
      <c r="F23" s="32"/>
      <c r="G23" s="32"/>
      <c r="H23" s="32"/>
      <c r="I23" s="32"/>
      <c r="J23" s="1"/>
      <c r="K23" s="1" t="s">
        <v>62</v>
      </c>
      <c r="L23" s="1">
        <f>L22-L21</f>
        <v>0</v>
      </c>
      <c r="M23" s="1"/>
      <c r="N23" s="1"/>
      <c r="O23" s="1"/>
      <c r="P23" s="1"/>
      <c r="Q23" s="1"/>
      <c r="R23" s="1"/>
      <c r="S23" s="1"/>
      <c r="T23" s="1"/>
      <c r="U23" s="1"/>
      <c r="V23" s="1"/>
      <c r="W23" s="1"/>
      <c r="X23" s="1"/>
      <c r="Y23" s="1"/>
      <c r="Z23" s="1"/>
      <c r="AA23" s="1"/>
    </row>
    <row r="24" spans="1:27" ht="25.5" customHeight="1">
      <c r="A24" s="1"/>
      <c r="B24" s="1"/>
      <c r="C24" s="32"/>
      <c r="D24" s="32"/>
      <c r="E24" s="32"/>
      <c r="F24" s="32"/>
      <c r="G24" s="32"/>
      <c r="H24" s="32"/>
      <c r="I24" s="32"/>
      <c r="J24" s="1"/>
      <c r="K24" s="1"/>
      <c r="L24" s="1"/>
      <c r="M24" s="1"/>
      <c r="N24" s="1"/>
      <c r="O24" s="1"/>
      <c r="P24" s="1"/>
      <c r="Q24" s="1"/>
      <c r="R24" s="1"/>
      <c r="S24" s="1"/>
      <c r="T24" s="1"/>
      <c r="U24" s="1"/>
      <c r="V24" s="1"/>
      <c r="W24" s="1"/>
      <c r="X24" s="1"/>
      <c r="Y24" s="1"/>
      <c r="Z24" s="1"/>
      <c r="AA24" s="1"/>
    </row>
    <row r="25" spans="1:27" ht="25.5" customHeight="1">
      <c r="A25" s="1"/>
      <c r="B25" s="1"/>
      <c r="C25" s="9"/>
      <c r="D25" s="9"/>
      <c r="E25" s="9"/>
      <c r="F25" s="9"/>
      <c r="G25" s="9"/>
      <c r="H25" s="9"/>
      <c r="I25" s="9"/>
      <c r="J25" s="1"/>
      <c r="K25" s="1">
        <v>0</v>
      </c>
      <c r="L25" s="19">
        <f>'1_SamplingDistributions'!min+K25*'1_SamplingDistributions'!range</f>
        <v>0</v>
      </c>
      <c r="M25" s="1">
        <f t="array" ref="M25:M45">FREQUENCY(C26:C1025,$L$25:$L$45)</f>
        <v>1000</v>
      </c>
      <c r="N25" s="1">
        <f t="array" ref="N25:N45">FREQUENCY(D26:D1025,$L$25:$L$45)</f>
        <v>1000</v>
      </c>
      <c r="O25" s="1">
        <f t="array" ref="O25:O45">FREQUENCY(E26:E1025,$L$25:$L$45)</f>
        <v>1000</v>
      </c>
      <c r="P25" s="1">
        <f t="array" ref="P25:P45">FREQUENCY(F26:F1025,$L$25:$L$45)</f>
        <v>1000</v>
      </c>
      <c r="Q25" s="1">
        <f t="array" ref="Q25:Q45">FREQUENCY(G26:G1025,$L$25:$L$45)</f>
        <v>1000</v>
      </c>
      <c r="R25" s="1"/>
      <c r="S25" s="1"/>
      <c r="T25" s="1"/>
      <c r="U25" s="1"/>
      <c r="V25" s="1"/>
      <c r="W25" s="1"/>
      <c r="X25" s="1"/>
      <c r="Y25" s="1"/>
      <c r="Z25" s="1"/>
      <c r="AA25" s="1"/>
    </row>
    <row r="26" spans="1:27" ht="25.5" customHeight="1">
      <c r="A26" s="1"/>
      <c r="B26" s="1">
        <v>1</v>
      </c>
      <c r="C26" s="24">
        <v>0</v>
      </c>
      <c r="D26" s="24">
        <v>0</v>
      </c>
      <c r="E26" s="24">
        <v>0</v>
      </c>
      <c r="F26" s="24">
        <v>0</v>
      </c>
      <c r="G26" s="24">
        <v>0</v>
      </c>
      <c r="H26" s="24">
        <v>0</v>
      </c>
      <c r="I26" s="24">
        <v>0</v>
      </c>
      <c r="J26" s="1"/>
      <c r="K26" s="1">
        <v>0.05</v>
      </c>
      <c r="L26" s="19">
        <f>'1_SamplingDistributions'!min+K26*'1_SamplingDistributions'!range</f>
        <v>0</v>
      </c>
      <c r="M26" s="1">
        <v>0</v>
      </c>
      <c r="N26" s="1">
        <v>0</v>
      </c>
      <c r="O26" s="1">
        <v>0</v>
      </c>
      <c r="P26" s="1">
        <v>0</v>
      </c>
      <c r="Q26" s="1">
        <v>0</v>
      </c>
      <c r="R26" s="1"/>
      <c r="S26" s="1"/>
      <c r="T26" s="1"/>
      <c r="U26" s="1"/>
      <c r="V26" s="1"/>
      <c r="W26" s="1"/>
      <c r="X26" s="1"/>
      <c r="Y26" s="1"/>
      <c r="Z26" s="1"/>
      <c r="AA26" s="1"/>
    </row>
    <row r="27" spans="1:27" ht="25.5" customHeight="1">
      <c r="A27" s="1"/>
      <c r="B27" s="1">
        <v>2</v>
      </c>
      <c r="C27" s="24">
        <v>0</v>
      </c>
      <c r="D27" s="24">
        <v>0</v>
      </c>
      <c r="E27" s="24">
        <v>0</v>
      </c>
      <c r="F27" s="24">
        <v>0</v>
      </c>
      <c r="G27" s="24">
        <v>0</v>
      </c>
      <c r="H27" s="24">
        <v>0</v>
      </c>
      <c r="I27" s="24">
        <v>0</v>
      </c>
      <c r="J27" s="1"/>
      <c r="K27" s="1">
        <v>0.1</v>
      </c>
      <c r="L27" s="19">
        <f>'1_SamplingDistributions'!min+K27*'1_SamplingDistributions'!range</f>
        <v>0</v>
      </c>
      <c r="M27" s="1">
        <v>0</v>
      </c>
      <c r="N27" s="1">
        <v>0</v>
      </c>
      <c r="O27" s="1">
        <v>0</v>
      </c>
      <c r="P27" s="1">
        <v>0</v>
      </c>
      <c r="Q27" s="1">
        <v>0</v>
      </c>
      <c r="R27" s="1"/>
      <c r="S27" s="1"/>
      <c r="T27" s="1"/>
      <c r="U27" s="1"/>
      <c r="V27" s="1"/>
      <c r="W27" s="1"/>
      <c r="X27" s="1"/>
      <c r="Y27" s="1"/>
      <c r="Z27" s="1"/>
      <c r="AA27" s="1"/>
    </row>
    <row r="28" spans="1:27" ht="25.5" customHeight="1">
      <c r="A28" s="1"/>
      <c r="B28" s="1">
        <v>3</v>
      </c>
      <c r="C28" s="24">
        <v>0</v>
      </c>
      <c r="D28" s="24">
        <v>0</v>
      </c>
      <c r="E28" s="24">
        <v>0</v>
      </c>
      <c r="F28" s="24">
        <v>0</v>
      </c>
      <c r="G28" s="24">
        <v>0</v>
      </c>
      <c r="H28" s="24">
        <v>0</v>
      </c>
      <c r="I28" s="24">
        <v>0</v>
      </c>
      <c r="J28" s="1"/>
      <c r="K28" s="1">
        <v>0.15</v>
      </c>
      <c r="L28" s="19">
        <f>'1_SamplingDistributions'!min+K28*'1_SamplingDistributions'!range</f>
        <v>0</v>
      </c>
      <c r="M28" s="1">
        <v>0</v>
      </c>
      <c r="N28" s="1">
        <v>0</v>
      </c>
      <c r="O28" s="1">
        <v>0</v>
      </c>
      <c r="P28" s="1">
        <v>0</v>
      </c>
      <c r="Q28" s="1">
        <v>0</v>
      </c>
      <c r="R28" s="1"/>
      <c r="S28" s="1"/>
      <c r="T28" s="1"/>
      <c r="U28" s="1"/>
      <c r="V28" s="1"/>
      <c r="W28" s="1"/>
      <c r="X28" s="1"/>
      <c r="Y28" s="1"/>
      <c r="Z28" s="1"/>
      <c r="AA28" s="1"/>
    </row>
    <row r="29" spans="1:27" ht="25.5" customHeight="1">
      <c r="A29" s="1"/>
      <c r="B29" s="1">
        <v>4</v>
      </c>
      <c r="C29" s="24">
        <v>0</v>
      </c>
      <c r="D29" s="24">
        <v>0</v>
      </c>
      <c r="E29" s="24">
        <v>0</v>
      </c>
      <c r="F29" s="24">
        <v>0</v>
      </c>
      <c r="G29" s="24">
        <v>0</v>
      </c>
      <c r="H29" s="24">
        <v>0</v>
      </c>
      <c r="I29" s="24">
        <v>0</v>
      </c>
      <c r="J29" s="1"/>
      <c r="K29" s="1">
        <v>0.2</v>
      </c>
      <c r="L29" s="19">
        <f>'1_SamplingDistributions'!min+K29*'1_SamplingDistributions'!range</f>
        <v>0</v>
      </c>
      <c r="M29" s="1">
        <v>0</v>
      </c>
      <c r="N29" s="1">
        <v>0</v>
      </c>
      <c r="O29" s="1">
        <v>0</v>
      </c>
      <c r="P29" s="1">
        <v>0</v>
      </c>
      <c r="Q29" s="1">
        <v>0</v>
      </c>
      <c r="R29" s="1"/>
      <c r="S29" s="1"/>
      <c r="T29" s="1"/>
      <c r="U29" s="1"/>
      <c r="V29" s="1"/>
      <c r="W29" s="1"/>
      <c r="X29" s="1"/>
      <c r="Y29" s="1"/>
      <c r="Z29" s="1"/>
      <c r="AA29" s="1"/>
    </row>
    <row r="30" spans="1:27" ht="25.5" customHeight="1">
      <c r="A30" s="1"/>
      <c r="B30" s="1">
        <v>5</v>
      </c>
      <c r="C30" s="24">
        <v>0</v>
      </c>
      <c r="D30" s="24">
        <v>0</v>
      </c>
      <c r="E30" s="24">
        <v>0</v>
      </c>
      <c r="F30" s="24">
        <v>0</v>
      </c>
      <c r="G30" s="24">
        <v>0</v>
      </c>
      <c r="H30" s="24">
        <v>0</v>
      </c>
      <c r="I30" s="24">
        <v>0</v>
      </c>
      <c r="J30" s="1"/>
      <c r="K30" s="1">
        <v>0.25</v>
      </c>
      <c r="L30" s="19">
        <f>'1_SamplingDistributions'!min+K30*'1_SamplingDistributions'!range</f>
        <v>0</v>
      </c>
      <c r="M30" s="1">
        <v>0</v>
      </c>
      <c r="N30" s="1">
        <v>0</v>
      </c>
      <c r="O30" s="1">
        <v>0</v>
      </c>
      <c r="P30" s="1">
        <v>0</v>
      </c>
      <c r="Q30" s="1">
        <v>0</v>
      </c>
      <c r="R30" s="1"/>
      <c r="S30" s="1"/>
      <c r="T30" s="1"/>
      <c r="U30" s="1"/>
      <c r="V30" s="1"/>
      <c r="W30" s="1"/>
      <c r="X30" s="1"/>
      <c r="Y30" s="1"/>
      <c r="Z30" s="1"/>
      <c r="AA30" s="1"/>
    </row>
    <row r="31" spans="1:27" ht="25.5" customHeight="1">
      <c r="A31" s="1"/>
      <c r="B31" s="1">
        <v>6</v>
      </c>
      <c r="C31" s="24">
        <v>0</v>
      </c>
      <c r="D31" s="24">
        <v>0</v>
      </c>
      <c r="E31" s="24">
        <v>0</v>
      </c>
      <c r="F31" s="24">
        <v>0</v>
      </c>
      <c r="G31" s="24">
        <v>0</v>
      </c>
      <c r="H31" s="24">
        <v>0</v>
      </c>
      <c r="I31" s="24">
        <v>0</v>
      </c>
      <c r="J31" s="1"/>
      <c r="K31" s="1">
        <v>0.3</v>
      </c>
      <c r="L31" s="19">
        <f>'1_SamplingDistributions'!min+K31*'1_SamplingDistributions'!range</f>
        <v>0</v>
      </c>
      <c r="M31" s="1">
        <v>0</v>
      </c>
      <c r="N31" s="1">
        <v>0</v>
      </c>
      <c r="O31" s="1">
        <v>0</v>
      </c>
      <c r="P31" s="1">
        <v>0</v>
      </c>
      <c r="Q31" s="1">
        <v>0</v>
      </c>
      <c r="R31" s="1"/>
      <c r="S31" s="1"/>
      <c r="T31" s="1"/>
      <c r="U31" s="1"/>
      <c r="V31" s="1"/>
      <c r="W31" s="1"/>
      <c r="X31" s="1"/>
      <c r="Y31" s="1"/>
      <c r="Z31" s="1"/>
      <c r="AA31" s="1"/>
    </row>
    <row r="32" spans="1:27" ht="25.5" customHeight="1">
      <c r="A32" s="1"/>
      <c r="B32" s="1">
        <v>7</v>
      </c>
      <c r="C32" s="24">
        <v>0</v>
      </c>
      <c r="D32" s="24">
        <v>0</v>
      </c>
      <c r="E32" s="24">
        <v>0</v>
      </c>
      <c r="F32" s="24">
        <v>0</v>
      </c>
      <c r="G32" s="24">
        <v>0</v>
      </c>
      <c r="H32" s="24">
        <v>0</v>
      </c>
      <c r="I32" s="24">
        <v>0</v>
      </c>
      <c r="J32" s="1"/>
      <c r="K32" s="1">
        <v>0.35</v>
      </c>
      <c r="L32" s="19">
        <f>'1_SamplingDistributions'!min+K32*'1_SamplingDistributions'!range</f>
        <v>0</v>
      </c>
      <c r="M32" s="1">
        <v>0</v>
      </c>
      <c r="N32" s="1">
        <v>0</v>
      </c>
      <c r="O32" s="1">
        <v>0</v>
      </c>
      <c r="P32" s="1">
        <v>0</v>
      </c>
      <c r="Q32" s="1">
        <v>0</v>
      </c>
      <c r="R32" s="1"/>
      <c r="S32" s="1"/>
      <c r="T32" s="1"/>
      <c r="U32" s="1"/>
      <c r="V32" s="1"/>
      <c r="W32" s="1"/>
      <c r="X32" s="1"/>
      <c r="Y32" s="1"/>
      <c r="Z32" s="1"/>
      <c r="AA32" s="1"/>
    </row>
    <row r="33" spans="1:27" ht="25.5" customHeight="1">
      <c r="A33" s="1"/>
      <c r="B33" s="1">
        <v>8</v>
      </c>
      <c r="C33" s="24">
        <v>0</v>
      </c>
      <c r="D33" s="24">
        <v>0</v>
      </c>
      <c r="E33" s="24">
        <v>0</v>
      </c>
      <c r="F33" s="24">
        <v>0</v>
      </c>
      <c r="G33" s="24">
        <v>0</v>
      </c>
      <c r="H33" s="24">
        <v>0</v>
      </c>
      <c r="I33" s="24">
        <v>0</v>
      </c>
      <c r="J33" s="1"/>
      <c r="K33" s="1">
        <v>0.4</v>
      </c>
      <c r="L33" s="19">
        <f>'1_SamplingDistributions'!min+K33*'1_SamplingDistributions'!range</f>
        <v>0</v>
      </c>
      <c r="M33" s="1">
        <v>0</v>
      </c>
      <c r="N33" s="1">
        <v>0</v>
      </c>
      <c r="O33" s="1">
        <v>0</v>
      </c>
      <c r="P33" s="1">
        <v>0</v>
      </c>
      <c r="Q33" s="1">
        <v>0</v>
      </c>
      <c r="R33" s="1"/>
      <c r="S33" s="1"/>
      <c r="T33" s="1"/>
      <c r="U33" s="1"/>
      <c r="V33" s="1"/>
      <c r="W33" s="1"/>
      <c r="X33" s="1"/>
      <c r="Y33" s="1"/>
      <c r="Z33" s="1"/>
      <c r="AA33" s="1"/>
    </row>
    <row r="34" spans="1:27" ht="25.5" customHeight="1">
      <c r="A34" s="1"/>
      <c r="B34" s="1">
        <v>9</v>
      </c>
      <c r="C34" s="24">
        <v>0</v>
      </c>
      <c r="D34" s="24">
        <v>0</v>
      </c>
      <c r="E34" s="24">
        <v>0</v>
      </c>
      <c r="F34" s="24">
        <v>0</v>
      </c>
      <c r="G34" s="24">
        <v>0</v>
      </c>
      <c r="H34" s="24">
        <v>0</v>
      </c>
      <c r="I34" s="24">
        <v>0</v>
      </c>
      <c r="J34" s="1"/>
      <c r="K34" s="1">
        <v>0.45</v>
      </c>
      <c r="L34" s="19">
        <f>'1_SamplingDistributions'!min+K34*'1_SamplingDistributions'!range</f>
        <v>0</v>
      </c>
      <c r="M34" s="1">
        <v>0</v>
      </c>
      <c r="N34" s="1">
        <v>0</v>
      </c>
      <c r="O34" s="1">
        <v>0</v>
      </c>
      <c r="P34" s="1">
        <v>0</v>
      </c>
      <c r="Q34" s="1">
        <v>0</v>
      </c>
      <c r="R34" s="1"/>
      <c r="S34" s="1"/>
      <c r="T34" s="1"/>
      <c r="U34" s="1"/>
      <c r="V34" s="1"/>
      <c r="W34" s="1"/>
      <c r="X34" s="1"/>
      <c r="Y34" s="1"/>
      <c r="Z34" s="1"/>
      <c r="AA34" s="1"/>
    </row>
    <row r="35" spans="1:27" ht="25.5" customHeight="1">
      <c r="A35" s="1"/>
      <c r="B35" s="1">
        <v>10</v>
      </c>
      <c r="C35" s="24">
        <v>0</v>
      </c>
      <c r="D35" s="24">
        <v>0</v>
      </c>
      <c r="E35" s="24">
        <v>0</v>
      </c>
      <c r="F35" s="24">
        <v>0</v>
      </c>
      <c r="G35" s="24">
        <v>0</v>
      </c>
      <c r="H35" s="24">
        <v>0</v>
      </c>
      <c r="I35" s="24">
        <v>0</v>
      </c>
      <c r="J35" s="1"/>
      <c r="K35" s="1">
        <v>0.5</v>
      </c>
      <c r="L35" s="19">
        <f>'1_SamplingDistributions'!min+K35*'1_SamplingDistributions'!range</f>
        <v>0</v>
      </c>
      <c r="M35" s="1">
        <v>0</v>
      </c>
      <c r="N35" s="1">
        <v>0</v>
      </c>
      <c r="O35" s="1">
        <v>0</v>
      </c>
      <c r="P35" s="1">
        <v>0</v>
      </c>
      <c r="Q35" s="1">
        <v>0</v>
      </c>
      <c r="R35" s="1"/>
      <c r="S35" s="1"/>
      <c r="T35" s="1"/>
      <c r="U35" s="1"/>
      <c r="V35" s="1"/>
      <c r="W35" s="1"/>
      <c r="X35" s="1"/>
      <c r="Y35" s="1"/>
      <c r="Z35" s="1"/>
      <c r="AA35" s="1"/>
    </row>
    <row r="36" spans="1:27" ht="25.5" customHeight="1">
      <c r="A36" s="1"/>
      <c r="B36" s="1">
        <v>11</v>
      </c>
      <c r="C36" s="24">
        <v>0</v>
      </c>
      <c r="D36" s="24">
        <v>0</v>
      </c>
      <c r="E36" s="24">
        <v>0</v>
      </c>
      <c r="F36" s="24">
        <v>0</v>
      </c>
      <c r="G36" s="24">
        <v>0</v>
      </c>
      <c r="H36" s="24">
        <v>0</v>
      </c>
      <c r="I36" s="24">
        <v>0</v>
      </c>
      <c r="J36" s="1"/>
      <c r="K36" s="1">
        <v>0.55000000000000004</v>
      </c>
      <c r="L36" s="19">
        <f>'1_SamplingDistributions'!min+K36*'1_SamplingDistributions'!range</f>
        <v>0</v>
      </c>
      <c r="M36" s="1">
        <v>0</v>
      </c>
      <c r="N36" s="1">
        <v>0</v>
      </c>
      <c r="O36" s="1">
        <v>0</v>
      </c>
      <c r="P36" s="1">
        <v>0</v>
      </c>
      <c r="Q36" s="1">
        <v>0</v>
      </c>
      <c r="R36" s="1"/>
      <c r="S36" s="1"/>
      <c r="T36" s="1"/>
      <c r="U36" s="1"/>
      <c r="V36" s="1"/>
      <c r="W36" s="1"/>
      <c r="X36" s="1"/>
      <c r="Y36" s="1"/>
      <c r="Z36" s="1"/>
      <c r="AA36" s="1"/>
    </row>
    <row r="37" spans="1:27" ht="25.5" customHeight="1">
      <c r="A37" s="1"/>
      <c r="B37" s="1">
        <v>12</v>
      </c>
      <c r="C37" s="24">
        <v>0</v>
      </c>
      <c r="D37" s="24">
        <v>0</v>
      </c>
      <c r="E37" s="24">
        <v>0</v>
      </c>
      <c r="F37" s="24">
        <v>0</v>
      </c>
      <c r="G37" s="24">
        <v>0</v>
      </c>
      <c r="H37" s="24">
        <v>0</v>
      </c>
      <c r="I37" s="24">
        <v>0</v>
      </c>
      <c r="J37" s="1"/>
      <c r="K37" s="1">
        <v>0.6</v>
      </c>
      <c r="L37" s="19">
        <f>'1_SamplingDistributions'!min+K37*'1_SamplingDistributions'!range</f>
        <v>0</v>
      </c>
      <c r="M37" s="1">
        <v>0</v>
      </c>
      <c r="N37" s="1">
        <v>0</v>
      </c>
      <c r="O37" s="1">
        <v>0</v>
      </c>
      <c r="P37" s="1">
        <v>0</v>
      </c>
      <c r="Q37" s="1">
        <v>0</v>
      </c>
      <c r="R37" s="1"/>
      <c r="S37" s="1"/>
      <c r="T37" s="1"/>
      <c r="U37" s="1"/>
      <c r="V37" s="1"/>
      <c r="W37" s="1"/>
      <c r="X37" s="1"/>
      <c r="Y37" s="1"/>
      <c r="Z37" s="1"/>
      <c r="AA37" s="1"/>
    </row>
    <row r="38" spans="1:27" ht="25.5" customHeight="1">
      <c r="A38" s="1"/>
      <c r="B38" s="1">
        <v>13</v>
      </c>
      <c r="C38" s="24">
        <v>0</v>
      </c>
      <c r="D38" s="24">
        <v>0</v>
      </c>
      <c r="E38" s="24">
        <v>0</v>
      </c>
      <c r="F38" s="24">
        <v>0</v>
      </c>
      <c r="G38" s="24">
        <v>0</v>
      </c>
      <c r="H38" s="24">
        <v>0</v>
      </c>
      <c r="I38" s="24">
        <v>0</v>
      </c>
      <c r="J38" s="1"/>
      <c r="K38" s="1">
        <v>0.65</v>
      </c>
      <c r="L38" s="19">
        <f>'1_SamplingDistributions'!min+K38*'1_SamplingDistributions'!range</f>
        <v>0</v>
      </c>
      <c r="M38" s="1">
        <v>0</v>
      </c>
      <c r="N38" s="1">
        <v>0</v>
      </c>
      <c r="O38" s="1">
        <v>0</v>
      </c>
      <c r="P38" s="1">
        <v>0</v>
      </c>
      <c r="Q38" s="1">
        <v>0</v>
      </c>
      <c r="R38" s="1"/>
      <c r="S38" s="1"/>
      <c r="T38" s="1"/>
      <c r="U38" s="1"/>
      <c r="V38" s="1"/>
      <c r="W38" s="1"/>
      <c r="X38" s="1"/>
      <c r="Y38" s="1"/>
      <c r="Z38" s="1"/>
      <c r="AA38" s="1"/>
    </row>
    <row r="39" spans="1:27" ht="25.5" customHeight="1">
      <c r="A39" s="1"/>
      <c r="B39" s="1">
        <v>14</v>
      </c>
      <c r="C39" s="24">
        <v>0</v>
      </c>
      <c r="D39" s="24">
        <v>0</v>
      </c>
      <c r="E39" s="24">
        <v>0</v>
      </c>
      <c r="F39" s="24">
        <v>0</v>
      </c>
      <c r="G39" s="24">
        <v>0</v>
      </c>
      <c r="H39" s="24">
        <v>0</v>
      </c>
      <c r="I39" s="24">
        <v>0</v>
      </c>
      <c r="J39" s="1"/>
      <c r="K39" s="1">
        <v>0.7</v>
      </c>
      <c r="L39" s="19">
        <f>'1_SamplingDistributions'!min+K39*'1_SamplingDistributions'!range</f>
        <v>0</v>
      </c>
      <c r="M39" s="1">
        <v>0</v>
      </c>
      <c r="N39" s="1">
        <v>0</v>
      </c>
      <c r="O39" s="1">
        <v>0</v>
      </c>
      <c r="P39" s="1">
        <v>0</v>
      </c>
      <c r="Q39" s="1">
        <v>0</v>
      </c>
      <c r="R39" s="1"/>
      <c r="S39" s="1"/>
      <c r="T39" s="1"/>
      <c r="U39" s="1"/>
      <c r="V39" s="1"/>
      <c r="W39" s="1"/>
      <c r="X39" s="1"/>
      <c r="Y39" s="1"/>
      <c r="Z39" s="1"/>
      <c r="AA39" s="1"/>
    </row>
    <row r="40" spans="1:27" ht="25.5" customHeight="1">
      <c r="A40" s="1"/>
      <c r="B40" s="1">
        <v>15</v>
      </c>
      <c r="C40" s="24">
        <v>0</v>
      </c>
      <c r="D40" s="24">
        <v>0</v>
      </c>
      <c r="E40" s="24">
        <v>0</v>
      </c>
      <c r="F40" s="24">
        <v>0</v>
      </c>
      <c r="G40" s="24">
        <v>0</v>
      </c>
      <c r="H40" s="24">
        <v>0</v>
      </c>
      <c r="I40" s="24">
        <v>0</v>
      </c>
      <c r="J40" s="1"/>
      <c r="K40" s="1">
        <v>0.75</v>
      </c>
      <c r="L40" s="19">
        <f>'1_SamplingDistributions'!min+K40*'1_SamplingDistributions'!range</f>
        <v>0</v>
      </c>
      <c r="M40" s="1">
        <v>0</v>
      </c>
      <c r="N40" s="1">
        <v>0</v>
      </c>
      <c r="O40" s="1">
        <v>0</v>
      </c>
      <c r="P40" s="1">
        <v>0</v>
      </c>
      <c r="Q40" s="1">
        <v>0</v>
      </c>
      <c r="R40" s="1"/>
      <c r="S40" s="1"/>
      <c r="T40" s="1"/>
      <c r="U40" s="1"/>
      <c r="V40" s="1"/>
      <c r="W40" s="1"/>
      <c r="X40" s="1"/>
      <c r="Y40" s="1"/>
      <c r="Z40" s="1"/>
      <c r="AA40" s="1"/>
    </row>
    <row r="41" spans="1:27" ht="25.5" customHeight="1">
      <c r="A41" s="1"/>
      <c r="B41" s="1">
        <v>16</v>
      </c>
      <c r="C41" s="24">
        <v>0</v>
      </c>
      <c r="D41" s="24">
        <v>0</v>
      </c>
      <c r="E41" s="24">
        <v>0</v>
      </c>
      <c r="F41" s="24">
        <v>0</v>
      </c>
      <c r="G41" s="24">
        <v>0</v>
      </c>
      <c r="H41" s="24">
        <v>0</v>
      </c>
      <c r="I41" s="24">
        <v>0</v>
      </c>
      <c r="J41" s="1"/>
      <c r="K41" s="1">
        <v>0.8</v>
      </c>
      <c r="L41" s="19">
        <f>'1_SamplingDistributions'!min+K41*'1_SamplingDistributions'!range</f>
        <v>0</v>
      </c>
      <c r="M41" s="1">
        <v>0</v>
      </c>
      <c r="N41" s="1">
        <v>0</v>
      </c>
      <c r="O41" s="1">
        <v>0</v>
      </c>
      <c r="P41" s="1">
        <v>0</v>
      </c>
      <c r="Q41" s="1">
        <v>0</v>
      </c>
      <c r="R41" s="1"/>
      <c r="S41" s="1"/>
      <c r="T41" s="1"/>
      <c r="U41" s="1"/>
      <c r="V41" s="1"/>
      <c r="W41" s="1"/>
      <c r="X41" s="1"/>
      <c r="Y41" s="1"/>
      <c r="Z41" s="1"/>
      <c r="AA41" s="1"/>
    </row>
    <row r="42" spans="1:27" ht="25.5" customHeight="1">
      <c r="A42" s="1"/>
      <c r="B42" s="1">
        <v>17</v>
      </c>
      <c r="C42" s="24">
        <v>0</v>
      </c>
      <c r="D42" s="24">
        <v>0</v>
      </c>
      <c r="E42" s="24">
        <v>0</v>
      </c>
      <c r="F42" s="24">
        <v>0</v>
      </c>
      <c r="G42" s="24">
        <v>0</v>
      </c>
      <c r="H42" s="24">
        <v>0</v>
      </c>
      <c r="I42" s="24">
        <v>0</v>
      </c>
      <c r="J42" s="1"/>
      <c r="K42" s="1">
        <v>0.85</v>
      </c>
      <c r="L42" s="19">
        <f>'1_SamplingDistributions'!min+K42*'1_SamplingDistributions'!range</f>
        <v>0</v>
      </c>
      <c r="M42" s="1">
        <v>0</v>
      </c>
      <c r="N42" s="1">
        <v>0</v>
      </c>
      <c r="O42" s="1">
        <v>0</v>
      </c>
      <c r="P42" s="1">
        <v>0</v>
      </c>
      <c r="Q42" s="1">
        <v>0</v>
      </c>
      <c r="R42" s="1"/>
      <c r="S42" s="1"/>
      <c r="T42" s="1"/>
      <c r="U42" s="1"/>
      <c r="V42" s="1"/>
      <c r="W42" s="1"/>
      <c r="X42" s="1"/>
      <c r="Y42" s="1"/>
      <c r="Z42" s="1"/>
      <c r="AA42" s="1"/>
    </row>
    <row r="43" spans="1:27" ht="25.5" customHeight="1">
      <c r="A43" s="1"/>
      <c r="B43" s="1">
        <v>18</v>
      </c>
      <c r="C43" s="24">
        <v>0</v>
      </c>
      <c r="D43" s="24">
        <v>0</v>
      </c>
      <c r="E43" s="24">
        <v>0</v>
      </c>
      <c r="F43" s="24">
        <v>0</v>
      </c>
      <c r="G43" s="24">
        <v>0</v>
      </c>
      <c r="H43" s="24">
        <v>0</v>
      </c>
      <c r="I43" s="24">
        <v>0</v>
      </c>
      <c r="J43" s="1"/>
      <c r="K43" s="1">
        <v>0.9</v>
      </c>
      <c r="L43" s="19">
        <f>'1_SamplingDistributions'!min+K43*'1_SamplingDistributions'!range</f>
        <v>0</v>
      </c>
      <c r="M43" s="1">
        <v>0</v>
      </c>
      <c r="N43" s="1">
        <v>0</v>
      </c>
      <c r="O43" s="1">
        <v>0</v>
      </c>
      <c r="P43" s="1">
        <v>0</v>
      </c>
      <c r="Q43" s="1">
        <v>0</v>
      </c>
      <c r="R43" s="1"/>
      <c r="S43" s="1"/>
      <c r="T43" s="1"/>
      <c r="U43" s="1"/>
      <c r="V43" s="1"/>
      <c r="W43" s="1"/>
      <c r="X43" s="1"/>
      <c r="Y43" s="1"/>
      <c r="Z43" s="1"/>
      <c r="AA43" s="1"/>
    </row>
    <row r="44" spans="1:27" ht="25.5" customHeight="1">
      <c r="A44" s="1"/>
      <c r="B44" s="1">
        <v>19</v>
      </c>
      <c r="C44" s="24">
        <v>0</v>
      </c>
      <c r="D44" s="24">
        <v>0</v>
      </c>
      <c r="E44" s="24">
        <v>0</v>
      </c>
      <c r="F44" s="24">
        <v>0</v>
      </c>
      <c r="G44" s="24">
        <v>0</v>
      </c>
      <c r="H44" s="24">
        <v>0</v>
      </c>
      <c r="I44" s="24">
        <v>0</v>
      </c>
      <c r="J44" s="1"/>
      <c r="K44" s="1">
        <v>0.95</v>
      </c>
      <c r="L44" s="19">
        <f>'1_SamplingDistributions'!min+K44*'1_SamplingDistributions'!range</f>
        <v>0</v>
      </c>
      <c r="M44" s="1">
        <v>0</v>
      </c>
      <c r="N44" s="1">
        <v>0</v>
      </c>
      <c r="O44" s="1">
        <v>0</v>
      </c>
      <c r="P44" s="1">
        <v>0</v>
      </c>
      <c r="Q44" s="1">
        <v>0</v>
      </c>
      <c r="R44" s="1"/>
      <c r="S44" s="1"/>
      <c r="T44" s="1"/>
      <c r="U44" s="1"/>
      <c r="V44" s="1"/>
      <c r="W44" s="1"/>
      <c r="X44" s="1"/>
      <c r="Y44" s="1"/>
      <c r="Z44" s="1"/>
      <c r="AA44" s="1"/>
    </row>
    <row r="45" spans="1:27" ht="25.5" customHeight="1">
      <c r="A45" s="1"/>
      <c r="B45" s="1">
        <v>20</v>
      </c>
      <c r="C45" s="24">
        <v>0</v>
      </c>
      <c r="D45" s="24">
        <v>0</v>
      </c>
      <c r="E45" s="24">
        <v>0</v>
      </c>
      <c r="F45" s="24">
        <v>0</v>
      </c>
      <c r="G45" s="24">
        <v>0</v>
      </c>
      <c r="H45" s="24">
        <v>0</v>
      </c>
      <c r="I45" s="24">
        <v>0</v>
      </c>
      <c r="J45" s="1"/>
      <c r="K45" s="1">
        <v>1</v>
      </c>
      <c r="L45" s="19">
        <f>'1_SamplingDistributions'!min+K45*'1_SamplingDistributions'!range</f>
        <v>0</v>
      </c>
      <c r="M45" s="1">
        <v>0</v>
      </c>
      <c r="N45" s="1">
        <v>0</v>
      </c>
      <c r="O45" s="1">
        <v>0</v>
      </c>
      <c r="P45" s="1">
        <v>0</v>
      </c>
      <c r="Q45" s="1">
        <v>0</v>
      </c>
      <c r="R45" s="1"/>
      <c r="S45" s="1"/>
      <c r="T45" s="1"/>
      <c r="U45" s="1"/>
      <c r="V45" s="1"/>
      <c r="W45" s="1"/>
      <c r="X45" s="1"/>
      <c r="Y45" s="1"/>
      <c r="Z45" s="1"/>
      <c r="AA45" s="1"/>
    </row>
    <row r="46" spans="1:27" ht="25.5" customHeight="1">
      <c r="A46" s="1"/>
      <c r="B46" s="1">
        <v>21</v>
      </c>
      <c r="C46" s="24">
        <v>0</v>
      </c>
      <c r="D46" s="24">
        <v>0</v>
      </c>
      <c r="E46" s="24">
        <v>0</v>
      </c>
      <c r="F46" s="24">
        <v>0</v>
      </c>
      <c r="G46" s="24">
        <v>0</v>
      </c>
      <c r="H46" s="24">
        <v>0</v>
      </c>
      <c r="I46" s="24">
        <v>0</v>
      </c>
      <c r="J46" s="1"/>
      <c r="K46" s="1"/>
      <c r="L46" s="1"/>
      <c r="M46" s="1"/>
      <c r="N46" s="1"/>
      <c r="O46" s="1"/>
      <c r="P46" s="1"/>
      <c r="Q46" s="1"/>
      <c r="R46" s="1"/>
      <c r="S46" s="1"/>
      <c r="T46" s="1"/>
      <c r="U46" s="1"/>
      <c r="V46" s="1"/>
      <c r="W46" s="1"/>
      <c r="X46" s="1"/>
      <c r="Y46" s="1"/>
      <c r="Z46" s="1"/>
      <c r="AA46" s="1"/>
    </row>
    <row r="47" spans="1:27" ht="25.5" customHeight="1">
      <c r="A47" s="1"/>
      <c r="B47" s="1">
        <v>22</v>
      </c>
      <c r="C47" s="24">
        <v>0</v>
      </c>
      <c r="D47" s="24">
        <v>0</v>
      </c>
      <c r="E47" s="24">
        <v>0</v>
      </c>
      <c r="F47" s="24">
        <v>0</v>
      </c>
      <c r="G47" s="24">
        <v>0</v>
      </c>
      <c r="H47" s="24">
        <v>0</v>
      </c>
      <c r="I47" s="24">
        <v>0</v>
      </c>
      <c r="J47" s="1"/>
      <c r="K47" s="1"/>
      <c r="L47" s="1"/>
      <c r="M47" s="1"/>
      <c r="N47" s="1"/>
      <c r="O47" s="1"/>
      <c r="P47" s="1"/>
      <c r="Q47" s="1"/>
      <c r="R47" s="1"/>
      <c r="S47" s="1"/>
      <c r="T47" s="1"/>
      <c r="U47" s="1"/>
      <c r="V47" s="1"/>
      <c r="W47" s="1"/>
      <c r="X47" s="1"/>
      <c r="Y47" s="1"/>
      <c r="Z47" s="1"/>
      <c r="AA47" s="1"/>
    </row>
    <row r="48" spans="1:27" ht="25.5" customHeight="1">
      <c r="A48" s="1"/>
      <c r="B48" s="1">
        <v>23</v>
      </c>
      <c r="C48" s="24">
        <v>0</v>
      </c>
      <c r="D48" s="24">
        <v>0</v>
      </c>
      <c r="E48" s="24">
        <v>0</v>
      </c>
      <c r="F48" s="24">
        <v>0</v>
      </c>
      <c r="G48" s="24">
        <v>0</v>
      </c>
      <c r="H48" s="24">
        <v>0</v>
      </c>
      <c r="I48" s="24">
        <v>0</v>
      </c>
      <c r="J48" s="1"/>
      <c r="K48" s="1"/>
      <c r="L48" s="1"/>
      <c r="M48" s="1"/>
      <c r="N48" s="1"/>
      <c r="O48" s="1"/>
      <c r="P48" s="1"/>
      <c r="Q48" s="1"/>
      <c r="R48" s="1"/>
      <c r="S48" s="1"/>
      <c r="T48" s="1"/>
      <c r="U48" s="1"/>
      <c r="V48" s="1"/>
      <c r="W48" s="1"/>
      <c r="X48" s="1"/>
      <c r="Y48" s="1"/>
      <c r="Z48" s="1"/>
      <c r="AA48" s="1"/>
    </row>
    <row r="49" spans="1:27" ht="25.5" customHeight="1">
      <c r="A49" s="1"/>
      <c r="B49" s="1">
        <v>24</v>
      </c>
      <c r="C49" s="24">
        <v>0</v>
      </c>
      <c r="D49" s="24">
        <v>0</v>
      </c>
      <c r="E49" s="24">
        <v>0</v>
      </c>
      <c r="F49" s="24">
        <v>0</v>
      </c>
      <c r="G49" s="24">
        <v>0</v>
      </c>
      <c r="H49" s="24">
        <v>0</v>
      </c>
      <c r="I49" s="24">
        <v>0</v>
      </c>
      <c r="J49" s="1"/>
      <c r="K49" s="1"/>
      <c r="L49" s="1"/>
      <c r="M49" s="1"/>
      <c r="N49" s="1"/>
      <c r="O49" s="1"/>
      <c r="P49" s="1"/>
      <c r="Q49" s="1"/>
      <c r="R49" s="1"/>
      <c r="S49" s="1"/>
      <c r="T49" s="1"/>
      <c r="U49" s="1"/>
      <c r="V49" s="1"/>
      <c r="W49" s="1"/>
      <c r="X49" s="1"/>
      <c r="Y49" s="1"/>
      <c r="Z49" s="1"/>
      <c r="AA49" s="1"/>
    </row>
    <row r="50" spans="1:27" ht="25.5" customHeight="1">
      <c r="A50" s="1"/>
      <c r="B50" s="1">
        <v>25</v>
      </c>
      <c r="C50" s="24">
        <v>0</v>
      </c>
      <c r="D50" s="24">
        <v>0</v>
      </c>
      <c r="E50" s="24">
        <v>0</v>
      </c>
      <c r="F50" s="24">
        <v>0</v>
      </c>
      <c r="G50" s="24">
        <v>0</v>
      </c>
      <c r="H50" s="24">
        <v>0</v>
      </c>
      <c r="I50" s="24">
        <v>0</v>
      </c>
      <c r="J50" s="1"/>
      <c r="K50" s="1"/>
      <c r="L50" s="1"/>
      <c r="M50" s="1"/>
      <c r="N50" s="1"/>
      <c r="O50" s="1"/>
      <c r="P50" s="1"/>
      <c r="Q50" s="1"/>
      <c r="R50" s="1"/>
      <c r="S50" s="1"/>
      <c r="T50" s="1"/>
      <c r="U50" s="1"/>
      <c r="V50" s="1"/>
      <c r="W50" s="1"/>
      <c r="X50" s="1"/>
      <c r="Y50" s="1"/>
      <c r="Z50" s="1"/>
      <c r="AA50" s="1"/>
    </row>
    <row r="51" spans="1:27" ht="25.5" customHeight="1">
      <c r="A51" s="1"/>
      <c r="B51" s="1">
        <v>26</v>
      </c>
      <c r="C51" s="24">
        <v>0</v>
      </c>
      <c r="D51" s="24">
        <v>0</v>
      </c>
      <c r="E51" s="24">
        <v>0</v>
      </c>
      <c r="F51" s="24">
        <v>0</v>
      </c>
      <c r="G51" s="24">
        <v>0</v>
      </c>
      <c r="H51" s="24">
        <v>0</v>
      </c>
      <c r="I51" s="24">
        <v>0</v>
      </c>
      <c r="J51" s="1"/>
      <c r="K51" s="1"/>
      <c r="L51" s="1"/>
      <c r="M51" s="1"/>
      <c r="N51" s="1"/>
      <c r="O51" s="1"/>
      <c r="P51" s="1"/>
      <c r="Q51" s="1"/>
      <c r="R51" s="1"/>
      <c r="S51" s="1"/>
      <c r="T51" s="1"/>
      <c r="U51" s="1"/>
      <c r="V51" s="1"/>
      <c r="W51" s="1"/>
      <c r="X51" s="1"/>
      <c r="Y51" s="1"/>
      <c r="Z51" s="1"/>
      <c r="AA51" s="1"/>
    </row>
    <row r="52" spans="1:27" ht="25.5" customHeight="1">
      <c r="A52" s="1"/>
      <c r="B52" s="1">
        <v>27</v>
      </c>
      <c r="C52" s="24">
        <v>0</v>
      </c>
      <c r="D52" s="24">
        <v>0</v>
      </c>
      <c r="E52" s="24">
        <v>0</v>
      </c>
      <c r="F52" s="24">
        <v>0</v>
      </c>
      <c r="G52" s="24">
        <v>0</v>
      </c>
      <c r="H52" s="24">
        <v>0</v>
      </c>
      <c r="I52" s="24">
        <v>0</v>
      </c>
      <c r="J52" s="1"/>
      <c r="K52" s="1"/>
      <c r="L52" s="1"/>
      <c r="M52" s="1"/>
      <c r="N52" s="1"/>
      <c r="O52" s="1"/>
      <c r="P52" s="1"/>
      <c r="Q52" s="1"/>
      <c r="R52" s="1"/>
      <c r="S52" s="1"/>
      <c r="T52" s="1"/>
      <c r="U52" s="1"/>
      <c r="V52" s="1"/>
      <c r="W52" s="1"/>
      <c r="X52" s="1"/>
      <c r="Y52" s="1"/>
      <c r="Z52" s="1"/>
      <c r="AA52" s="1"/>
    </row>
    <row r="53" spans="1:27" ht="25.5" customHeight="1">
      <c r="A53" s="1"/>
      <c r="B53" s="1">
        <v>28</v>
      </c>
      <c r="C53" s="24">
        <v>0</v>
      </c>
      <c r="D53" s="24">
        <v>0</v>
      </c>
      <c r="E53" s="24">
        <v>0</v>
      </c>
      <c r="F53" s="24">
        <v>0</v>
      </c>
      <c r="G53" s="24">
        <v>0</v>
      </c>
      <c r="H53" s="24">
        <v>0</v>
      </c>
      <c r="I53" s="24">
        <v>0</v>
      </c>
      <c r="J53" s="1"/>
      <c r="K53" s="1"/>
      <c r="L53" s="1"/>
      <c r="M53" s="1"/>
      <c r="N53" s="1"/>
      <c r="O53" s="1"/>
      <c r="P53" s="1"/>
      <c r="Q53" s="1"/>
      <c r="R53" s="1"/>
      <c r="S53" s="1"/>
      <c r="T53" s="1"/>
      <c r="U53" s="1"/>
      <c r="V53" s="1"/>
      <c r="W53" s="1"/>
      <c r="X53" s="1"/>
      <c r="Y53" s="1"/>
      <c r="Z53" s="1"/>
      <c r="AA53" s="1"/>
    </row>
    <row r="54" spans="1:27" ht="25.5" customHeight="1">
      <c r="A54" s="1"/>
      <c r="B54" s="1">
        <v>29</v>
      </c>
      <c r="C54" s="24">
        <v>0</v>
      </c>
      <c r="D54" s="24">
        <v>0</v>
      </c>
      <c r="E54" s="24">
        <v>0</v>
      </c>
      <c r="F54" s="24">
        <v>0</v>
      </c>
      <c r="G54" s="24">
        <v>0</v>
      </c>
      <c r="H54" s="24">
        <v>0</v>
      </c>
      <c r="I54" s="24">
        <v>0</v>
      </c>
      <c r="J54" s="1"/>
      <c r="K54" s="1"/>
      <c r="L54" s="1"/>
      <c r="M54" s="1"/>
      <c r="N54" s="1"/>
      <c r="O54" s="1"/>
      <c r="P54" s="1"/>
      <c r="Q54" s="1"/>
      <c r="R54" s="1"/>
      <c r="S54" s="1"/>
      <c r="T54" s="1"/>
      <c r="U54" s="1"/>
      <c r="V54" s="1"/>
      <c r="W54" s="1"/>
      <c r="X54" s="1"/>
      <c r="Y54" s="1"/>
      <c r="Z54" s="1"/>
      <c r="AA54" s="1"/>
    </row>
    <row r="55" spans="1:27" ht="25.5" customHeight="1">
      <c r="A55" s="1"/>
      <c r="B55" s="1">
        <v>30</v>
      </c>
      <c r="C55" s="24">
        <v>0</v>
      </c>
      <c r="D55" s="24">
        <v>0</v>
      </c>
      <c r="E55" s="24">
        <v>0</v>
      </c>
      <c r="F55" s="24">
        <v>0</v>
      </c>
      <c r="G55" s="24">
        <v>0</v>
      </c>
      <c r="H55" s="24">
        <v>0</v>
      </c>
      <c r="I55" s="24">
        <v>0</v>
      </c>
      <c r="J55" s="1"/>
      <c r="K55" s="1"/>
      <c r="L55" s="1"/>
      <c r="M55" s="1"/>
      <c r="N55" s="1"/>
      <c r="O55" s="1"/>
      <c r="P55" s="1"/>
      <c r="Q55" s="1"/>
      <c r="R55" s="1"/>
      <c r="S55" s="1"/>
      <c r="T55" s="1"/>
      <c r="U55" s="1"/>
      <c r="V55" s="1"/>
      <c r="W55" s="1"/>
      <c r="X55" s="1"/>
      <c r="Y55" s="1"/>
      <c r="Z55" s="1"/>
      <c r="AA55" s="1"/>
    </row>
    <row r="56" spans="1:27" ht="25.5" customHeight="1">
      <c r="A56" s="1"/>
      <c r="B56" s="1">
        <v>31</v>
      </c>
      <c r="C56" s="24">
        <v>0</v>
      </c>
      <c r="D56" s="24">
        <v>0</v>
      </c>
      <c r="E56" s="24">
        <v>0</v>
      </c>
      <c r="F56" s="24">
        <v>0</v>
      </c>
      <c r="G56" s="24">
        <v>0</v>
      </c>
      <c r="H56" s="24">
        <v>0</v>
      </c>
      <c r="I56" s="24">
        <v>0</v>
      </c>
      <c r="J56" s="1"/>
      <c r="K56" s="1"/>
      <c r="L56" s="1"/>
      <c r="M56" s="1"/>
      <c r="N56" s="1"/>
      <c r="O56" s="1"/>
      <c r="P56" s="1"/>
      <c r="Q56" s="1"/>
      <c r="R56" s="1"/>
      <c r="S56" s="1"/>
      <c r="T56" s="1"/>
      <c r="U56" s="1"/>
      <c r="V56" s="1"/>
      <c r="W56" s="1"/>
      <c r="X56" s="1"/>
      <c r="Y56" s="1"/>
      <c r="Z56" s="1"/>
      <c r="AA56" s="1"/>
    </row>
    <row r="57" spans="1:27" ht="25.5" customHeight="1">
      <c r="A57" s="1"/>
      <c r="B57" s="1">
        <v>32</v>
      </c>
      <c r="C57" s="24">
        <v>0</v>
      </c>
      <c r="D57" s="24">
        <v>0</v>
      </c>
      <c r="E57" s="24">
        <v>0</v>
      </c>
      <c r="F57" s="24">
        <v>0</v>
      </c>
      <c r="G57" s="24">
        <v>0</v>
      </c>
      <c r="H57" s="24">
        <v>0</v>
      </c>
      <c r="I57" s="24">
        <v>0</v>
      </c>
      <c r="J57" s="1"/>
      <c r="K57" s="1"/>
      <c r="L57" s="1"/>
      <c r="M57" s="1"/>
      <c r="N57" s="1"/>
      <c r="O57" s="1"/>
      <c r="P57" s="1"/>
      <c r="Q57" s="1"/>
      <c r="R57" s="1"/>
      <c r="S57" s="1"/>
      <c r="T57" s="1"/>
      <c r="U57" s="1"/>
      <c r="V57" s="1"/>
      <c r="W57" s="1"/>
      <c r="X57" s="1"/>
      <c r="Y57" s="1"/>
      <c r="Z57" s="1"/>
      <c r="AA57" s="1"/>
    </row>
    <row r="58" spans="1:27" ht="25.5" customHeight="1">
      <c r="A58" s="1"/>
      <c r="B58" s="1">
        <v>33</v>
      </c>
      <c r="C58" s="24">
        <v>0</v>
      </c>
      <c r="D58" s="24">
        <v>0</v>
      </c>
      <c r="E58" s="24">
        <v>0</v>
      </c>
      <c r="F58" s="24">
        <v>0</v>
      </c>
      <c r="G58" s="24">
        <v>0</v>
      </c>
      <c r="H58" s="24">
        <v>0</v>
      </c>
      <c r="I58" s="24">
        <v>0</v>
      </c>
      <c r="J58" s="1"/>
      <c r="K58" s="1"/>
      <c r="L58" s="1"/>
      <c r="M58" s="1"/>
      <c r="N58" s="1"/>
      <c r="O58" s="1"/>
      <c r="P58" s="1"/>
      <c r="Q58" s="1"/>
      <c r="R58" s="1"/>
      <c r="S58" s="1"/>
      <c r="T58" s="1"/>
      <c r="U58" s="1"/>
      <c r="V58" s="1"/>
      <c r="W58" s="1"/>
      <c r="X58" s="1"/>
      <c r="Y58" s="1"/>
      <c r="Z58" s="1"/>
      <c r="AA58" s="1"/>
    </row>
    <row r="59" spans="1:27" ht="25.5" customHeight="1">
      <c r="A59" s="1"/>
      <c r="B59" s="1">
        <v>34</v>
      </c>
      <c r="C59" s="24">
        <v>0</v>
      </c>
      <c r="D59" s="24">
        <v>0</v>
      </c>
      <c r="E59" s="24">
        <v>0</v>
      </c>
      <c r="F59" s="24">
        <v>0</v>
      </c>
      <c r="G59" s="24">
        <v>0</v>
      </c>
      <c r="H59" s="24">
        <v>0</v>
      </c>
      <c r="I59" s="24">
        <v>0</v>
      </c>
      <c r="J59" s="1"/>
      <c r="K59" s="1"/>
      <c r="L59" s="1"/>
      <c r="M59" s="1"/>
      <c r="N59" s="1"/>
      <c r="O59" s="1"/>
      <c r="P59" s="1"/>
      <c r="Q59" s="1"/>
      <c r="R59" s="1"/>
      <c r="S59" s="1"/>
      <c r="T59" s="1"/>
      <c r="U59" s="1"/>
      <c r="V59" s="1"/>
      <c r="W59" s="1"/>
      <c r="X59" s="1"/>
      <c r="Y59" s="1"/>
      <c r="Z59" s="1"/>
      <c r="AA59" s="1"/>
    </row>
    <row r="60" spans="1:27" ht="25.5" customHeight="1">
      <c r="A60" s="1"/>
      <c r="B60" s="1">
        <v>35</v>
      </c>
      <c r="C60" s="24">
        <v>0</v>
      </c>
      <c r="D60" s="24">
        <v>0</v>
      </c>
      <c r="E60" s="24">
        <v>0</v>
      </c>
      <c r="F60" s="24">
        <v>0</v>
      </c>
      <c r="G60" s="24">
        <v>0</v>
      </c>
      <c r="H60" s="24">
        <v>0</v>
      </c>
      <c r="I60" s="24">
        <v>0</v>
      </c>
      <c r="J60" s="1"/>
      <c r="K60" s="1"/>
      <c r="L60" s="1"/>
      <c r="M60" s="1"/>
      <c r="N60" s="1"/>
      <c r="O60" s="1"/>
      <c r="P60" s="1"/>
      <c r="Q60" s="1"/>
      <c r="R60" s="1"/>
      <c r="S60" s="1"/>
      <c r="T60" s="1"/>
      <c r="U60" s="1"/>
      <c r="V60" s="1"/>
      <c r="W60" s="1"/>
      <c r="X60" s="1"/>
      <c r="Y60" s="1"/>
      <c r="Z60" s="1"/>
      <c r="AA60" s="1"/>
    </row>
    <row r="61" spans="1:27" ht="25.5" customHeight="1">
      <c r="A61" s="1"/>
      <c r="B61" s="1">
        <v>36</v>
      </c>
      <c r="C61" s="24">
        <v>0</v>
      </c>
      <c r="D61" s="24">
        <v>0</v>
      </c>
      <c r="E61" s="24">
        <v>0</v>
      </c>
      <c r="F61" s="24">
        <v>0</v>
      </c>
      <c r="G61" s="24">
        <v>0</v>
      </c>
      <c r="H61" s="24">
        <v>0</v>
      </c>
      <c r="I61" s="24">
        <v>0</v>
      </c>
      <c r="J61" s="1"/>
      <c r="K61" s="1"/>
      <c r="L61" s="1"/>
      <c r="M61" s="1"/>
      <c r="N61" s="1"/>
      <c r="O61" s="1"/>
      <c r="P61" s="1"/>
      <c r="Q61" s="1"/>
      <c r="R61" s="1"/>
      <c r="S61" s="1"/>
      <c r="T61" s="1"/>
      <c r="U61" s="1"/>
      <c r="V61" s="1"/>
      <c r="W61" s="1"/>
      <c r="X61" s="1"/>
      <c r="Y61" s="1"/>
      <c r="Z61" s="1"/>
      <c r="AA61" s="1"/>
    </row>
    <row r="62" spans="1:27" ht="25.5" customHeight="1">
      <c r="A62" s="1"/>
      <c r="B62" s="1">
        <v>37</v>
      </c>
      <c r="C62" s="24">
        <v>0</v>
      </c>
      <c r="D62" s="24">
        <v>0</v>
      </c>
      <c r="E62" s="24">
        <v>0</v>
      </c>
      <c r="F62" s="24">
        <v>0</v>
      </c>
      <c r="G62" s="24">
        <v>0</v>
      </c>
      <c r="H62" s="24">
        <v>0</v>
      </c>
      <c r="I62" s="24">
        <v>0</v>
      </c>
      <c r="J62" s="1"/>
      <c r="K62" s="1"/>
      <c r="L62" s="1"/>
      <c r="M62" s="1"/>
      <c r="N62" s="1"/>
      <c r="O62" s="1"/>
      <c r="P62" s="1"/>
      <c r="Q62" s="1"/>
      <c r="R62" s="1"/>
      <c r="S62" s="1"/>
      <c r="T62" s="1"/>
      <c r="U62" s="1"/>
      <c r="V62" s="1"/>
      <c r="W62" s="1"/>
      <c r="X62" s="1"/>
      <c r="Y62" s="1"/>
      <c r="Z62" s="1"/>
      <c r="AA62" s="1"/>
    </row>
    <row r="63" spans="1:27" ht="25.5" customHeight="1">
      <c r="A63" s="1"/>
      <c r="B63" s="1">
        <v>38</v>
      </c>
      <c r="C63" s="24">
        <v>0</v>
      </c>
      <c r="D63" s="24">
        <v>0</v>
      </c>
      <c r="E63" s="24">
        <v>0</v>
      </c>
      <c r="F63" s="24">
        <v>0</v>
      </c>
      <c r="G63" s="24">
        <v>0</v>
      </c>
      <c r="H63" s="24">
        <v>0</v>
      </c>
      <c r="I63" s="24">
        <v>0</v>
      </c>
      <c r="J63" s="1"/>
      <c r="K63" s="1"/>
      <c r="L63" s="1"/>
      <c r="M63" s="1"/>
      <c r="N63" s="1"/>
      <c r="O63" s="1"/>
      <c r="P63" s="1"/>
      <c r="Q63" s="1"/>
      <c r="R63" s="1"/>
      <c r="S63" s="1"/>
      <c r="T63" s="1"/>
      <c r="U63" s="1"/>
      <c r="V63" s="1"/>
      <c r="W63" s="1"/>
      <c r="X63" s="1"/>
      <c r="Y63" s="1"/>
      <c r="Z63" s="1"/>
      <c r="AA63" s="1"/>
    </row>
    <row r="64" spans="1:27" ht="25.5" customHeight="1">
      <c r="A64" s="1"/>
      <c r="B64" s="1">
        <v>39</v>
      </c>
      <c r="C64" s="24">
        <v>0</v>
      </c>
      <c r="D64" s="24">
        <v>0</v>
      </c>
      <c r="E64" s="24">
        <v>0</v>
      </c>
      <c r="F64" s="24">
        <v>0</v>
      </c>
      <c r="G64" s="24">
        <v>0</v>
      </c>
      <c r="H64" s="24">
        <v>0</v>
      </c>
      <c r="I64" s="24">
        <v>0</v>
      </c>
      <c r="J64" s="1"/>
      <c r="K64" s="1"/>
      <c r="L64" s="1"/>
      <c r="M64" s="1"/>
      <c r="N64" s="1"/>
      <c r="O64" s="1"/>
      <c r="P64" s="1"/>
      <c r="Q64" s="1"/>
      <c r="R64" s="1"/>
      <c r="S64" s="1"/>
      <c r="T64" s="1"/>
      <c r="U64" s="1"/>
      <c r="V64" s="1"/>
      <c r="W64" s="1"/>
      <c r="X64" s="1"/>
      <c r="Y64" s="1"/>
      <c r="Z64" s="1"/>
      <c r="AA64" s="1"/>
    </row>
    <row r="65" spans="1:27" ht="25.5" customHeight="1">
      <c r="A65" s="1"/>
      <c r="B65" s="1">
        <v>40</v>
      </c>
      <c r="C65" s="24">
        <v>0</v>
      </c>
      <c r="D65" s="24">
        <v>0</v>
      </c>
      <c r="E65" s="24">
        <v>0</v>
      </c>
      <c r="F65" s="24">
        <v>0</v>
      </c>
      <c r="G65" s="24">
        <v>0</v>
      </c>
      <c r="H65" s="24">
        <v>0</v>
      </c>
      <c r="I65" s="24">
        <v>0</v>
      </c>
      <c r="J65" s="1"/>
      <c r="K65" s="1"/>
      <c r="L65" s="1"/>
      <c r="M65" s="1"/>
      <c r="N65" s="1"/>
      <c r="O65" s="1"/>
      <c r="P65" s="1"/>
      <c r="Q65" s="1"/>
      <c r="R65" s="1"/>
      <c r="S65" s="1"/>
      <c r="T65" s="1"/>
      <c r="U65" s="1"/>
      <c r="V65" s="1"/>
      <c r="W65" s="1"/>
      <c r="X65" s="1"/>
      <c r="Y65" s="1"/>
      <c r="Z65" s="1"/>
      <c r="AA65" s="1"/>
    </row>
    <row r="66" spans="1:27" ht="25.5" customHeight="1">
      <c r="A66" s="1"/>
      <c r="B66" s="1">
        <v>41</v>
      </c>
      <c r="C66" s="24">
        <v>0</v>
      </c>
      <c r="D66" s="24">
        <v>0</v>
      </c>
      <c r="E66" s="24">
        <v>0</v>
      </c>
      <c r="F66" s="24">
        <v>0</v>
      </c>
      <c r="G66" s="24">
        <v>0</v>
      </c>
      <c r="H66" s="24">
        <v>0</v>
      </c>
      <c r="I66" s="24">
        <v>0</v>
      </c>
      <c r="J66" s="1"/>
      <c r="K66" s="1"/>
      <c r="L66" s="1"/>
      <c r="M66" s="1"/>
      <c r="N66" s="1"/>
      <c r="O66" s="1"/>
      <c r="P66" s="1"/>
      <c r="Q66" s="1"/>
      <c r="R66" s="1"/>
      <c r="S66" s="1"/>
      <c r="T66" s="1"/>
      <c r="U66" s="1"/>
      <c r="V66" s="1"/>
      <c r="W66" s="1"/>
      <c r="X66" s="1"/>
      <c r="Y66" s="1"/>
      <c r="Z66" s="1"/>
      <c r="AA66" s="1"/>
    </row>
    <row r="67" spans="1:27" ht="25.5" customHeight="1">
      <c r="A67" s="1"/>
      <c r="B67" s="1">
        <v>42</v>
      </c>
      <c r="C67" s="24">
        <v>0</v>
      </c>
      <c r="D67" s="24">
        <v>0</v>
      </c>
      <c r="E67" s="24">
        <v>0</v>
      </c>
      <c r="F67" s="24">
        <v>0</v>
      </c>
      <c r="G67" s="24">
        <v>0</v>
      </c>
      <c r="H67" s="24">
        <v>0</v>
      </c>
      <c r="I67" s="24">
        <v>0</v>
      </c>
      <c r="J67" s="1"/>
      <c r="K67" s="1"/>
      <c r="L67" s="1"/>
      <c r="M67" s="1"/>
      <c r="N67" s="1"/>
      <c r="O67" s="1"/>
      <c r="P67" s="1"/>
      <c r="Q67" s="1"/>
      <c r="R67" s="1"/>
      <c r="S67" s="1"/>
      <c r="T67" s="1"/>
      <c r="U67" s="1"/>
      <c r="V67" s="1"/>
      <c r="W67" s="1"/>
      <c r="X67" s="1"/>
      <c r="Y67" s="1"/>
      <c r="Z67" s="1"/>
      <c r="AA67" s="1"/>
    </row>
    <row r="68" spans="1:27" ht="25.5" customHeight="1">
      <c r="A68" s="1"/>
      <c r="B68" s="1">
        <v>43</v>
      </c>
      <c r="C68" s="24">
        <v>0</v>
      </c>
      <c r="D68" s="24">
        <v>0</v>
      </c>
      <c r="E68" s="24">
        <v>0</v>
      </c>
      <c r="F68" s="24">
        <v>0</v>
      </c>
      <c r="G68" s="24">
        <v>0</v>
      </c>
      <c r="H68" s="24">
        <v>0</v>
      </c>
      <c r="I68" s="24">
        <v>0</v>
      </c>
      <c r="J68" s="1"/>
      <c r="K68" s="1"/>
      <c r="L68" s="1"/>
      <c r="M68" s="1"/>
      <c r="N68" s="1"/>
      <c r="O68" s="1"/>
      <c r="P68" s="1"/>
      <c r="Q68" s="1"/>
      <c r="R68" s="1"/>
      <c r="S68" s="1"/>
      <c r="T68" s="1"/>
      <c r="U68" s="1"/>
      <c r="V68" s="1"/>
      <c r="W68" s="1"/>
      <c r="X68" s="1"/>
      <c r="Y68" s="1"/>
      <c r="Z68" s="1"/>
      <c r="AA68" s="1"/>
    </row>
    <row r="69" spans="1:27" ht="25.5" customHeight="1">
      <c r="A69" s="1"/>
      <c r="B69" s="1">
        <v>44</v>
      </c>
      <c r="C69" s="24">
        <v>0</v>
      </c>
      <c r="D69" s="24">
        <v>0</v>
      </c>
      <c r="E69" s="24">
        <v>0</v>
      </c>
      <c r="F69" s="24">
        <v>0</v>
      </c>
      <c r="G69" s="24">
        <v>0</v>
      </c>
      <c r="H69" s="24">
        <v>0</v>
      </c>
      <c r="I69" s="24">
        <v>0</v>
      </c>
      <c r="J69" s="1"/>
      <c r="K69" s="1"/>
      <c r="L69" s="1"/>
      <c r="M69" s="1"/>
      <c r="N69" s="1"/>
      <c r="O69" s="1"/>
      <c r="P69" s="1"/>
      <c r="Q69" s="1"/>
      <c r="R69" s="1"/>
      <c r="S69" s="1"/>
      <c r="T69" s="1"/>
      <c r="U69" s="1"/>
      <c r="V69" s="1"/>
      <c r="W69" s="1"/>
      <c r="X69" s="1"/>
      <c r="Y69" s="1"/>
      <c r="Z69" s="1"/>
      <c r="AA69" s="1"/>
    </row>
    <row r="70" spans="1:27" ht="25.5" customHeight="1">
      <c r="A70" s="1"/>
      <c r="B70" s="1">
        <v>45</v>
      </c>
      <c r="C70" s="24">
        <v>0</v>
      </c>
      <c r="D70" s="24">
        <v>0</v>
      </c>
      <c r="E70" s="24">
        <v>0</v>
      </c>
      <c r="F70" s="24">
        <v>0</v>
      </c>
      <c r="G70" s="24">
        <v>0</v>
      </c>
      <c r="H70" s="24">
        <v>0</v>
      </c>
      <c r="I70" s="24">
        <v>0</v>
      </c>
      <c r="J70" s="1"/>
      <c r="K70" s="1"/>
      <c r="L70" s="1"/>
      <c r="M70" s="1"/>
      <c r="N70" s="1"/>
      <c r="O70" s="1"/>
      <c r="P70" s="1"/>
      <c r="Q70" s="1"/>
      <c r="R70" s="1"/>
      <c r="S70" s="1"/>
      <c r="T70" s="1"/>
      <c r="U70" s="1"/>
      <c r="V70" s="1"/>
      <c r="W70" s="1"/>
      <c r="X70" s="1"/>
      <c r="Y70" s="1"/>
      <c r="Z70" s="1"/>
      <c r="AA70" s="1"/>
    </row>
    <row r="71" spans="1:27" ht="25.5" customHeight="1">
      <c r="A71" s="1"/>
      <c r="B71" s="1">
        <v>46</v>
      </c>
      <c r="C71" s="24">
        <v>0</v>
      </c>
      <c r="D71" s="24">
        <v>0</v>
      </c>
      <c r="E71" s="24">
        <v>0</v>
      </c>
      <c r="F71" s="24">
        <v>0</v>
      </c>
      <c r="G71" s="24">
        <v>0</v>
      </c>
      <c r="H71" s="24">
        <v>0</v>
      </c>
      <c r="I71" s="24">
        <v>0</v>
      </c>
      <c r="J71" s="1"/>
      <c r="K71" s="1"/>
      <c r="L71" s="1"/>
      <c r="M71" s="1"/>
      <c r="N71" s="1"/>
      <c r="O71" s="1"/>
      <c r="P71" s="1"/>
      <c r="Q71" s="1"/>
      <c r="R71" s="1"/>
      <c r="S71" s="1"/>
      <c r="T71" s="1"/>
      <c r="U71" s="1"/>
      <c r="V71" s="1"/>
      <c r="W71" s="1"/>
      <c r="X71" s="1"/>
      <c r="Y71" s="1"/>
      <c r="Z71" s="1"/>
      <c r="AA71" s="1"/>
    </row>
    <row r="72" spans="1:27" ht="25.5" customHeight="1">
      <c r="A72" s="1"/>
      <c r="B72" s="1">
        <v>47</v>
      </c>
      <c r="C72" s="24">
        <v>0</v>
      </c>
      <c r="D72" s="24">
        <v>0</v>
      </c>
      <c r="E72" s="24">
        <v>0</v>
      </c>
      <c r="F72" s="24">
        <v>0</v>
      </c>
      <c r="G72" s="24">
        <v>0</v>
      </c>
      <c r="H72" s="24">
        <v>0</v>
      </c>
      <c r="I72" s="24">
        <v>0</v>
      </c>
      <c r="J72" s="1"/>
      <c r="K72" s="1"/>
      <c r="L72" s="1"/>
      <c r="M72" s="1"/>
      <c r="N72" s="1"/>
      <c r="O72" s="1"/>
      <c r="P72" s="1"/>
      <c r="Q72" s="1"/>
      <c r="R72" s="1"/>
      <c r="S72" s="1"/>
      <c r="T72" s="1"/>
      <c r="U72" s="1"/>
      <c r="V72" s="1"/>
      <c r="W72" s="1"/>
      <c r="X72" s="1"/>
      <c r="Y72" s="1"/>
      <c r="Z72" s="1"/>
      <c r="AA72" s="1"/>
    </row>
    <row r="73" spans="1:27" ht="25.5" customHeight="1">
      <c r="A73" s="1"/>
      <c r="B73" s="1">
        <v>48</v>
      </c>
      <c r="C73" s="24">
        <v>0</v>
      </c>
      <c r="D73" s="24">
        <v>0</v>
      </c>
      <c r="E73" s="24">
        <v>0</v>
      </c>
      <c r="F73" s="24">
        <v>0</v>
      </c>
      <c r="G73" s="24">
        <v>0</v>
      </c>
      <c r="H73" s="24">
        <v>0</v>
      </c>
      <c r="I73" s="24">
        <v>0</v>
      </c>
      <c r="J73" s="1"/>
      <c r="K73" s="1"/>
      <c r="L73" s="1"/>
      <c r="M73" s="1"/>
      <c r="N73" s="1"/>
      <c r="O73" s="1"/>
      <c r="P73" s="1"/>
      <c r="Q73" s="1"/>
      <c r="R73" s="1"/>
      <c r="S73" s="1"/>
      <c r="T73" s="1"/>
      <c r="U73" s="1"/>
      <c r="V73" s="1"/>
      <c r="W73" s="1"/>
      <c r="X73" s="1"/>
      <c r="Y73" s="1"/>
      <c r="Z73" s="1"/>
      <c r="AA73" s="1"/>
    </row>
    <row r="74" spans="1:27" ht="25.5" customHeight="1">
      <c r="A74" s="1"/>
      <c r="B74" s="1">
        <v>49</v>
      </c>
      <c r="C74" s="24">
        <v>0</v>
      </c>
      <c r="D74" s="24">
        <v>0</v>
      </c>
      <c r="E74" s="24">
        <v>0</v>
      </c>
      <c r="F74" s="24">
        <v>0</v>
      </c>
      <c r="G74" s="24">
        <v>0</v>
      </c>
      <c r="H74" s="24">
        <v>0</v>
      </c>
      <c r="I74" s="24">
        <v>0</v>
      </c>
      <c r="J74" s="1"/>
      <c r="K74" s="1"/>
      <c r="L74" s="1"/>
      <c r="M74" s="1"/>
      <c r="N74" s="1"/>
      <c r="O74" s="1"/>
      <c r="P74" s="1"/>
      <c r="Q74" s="1"/>
      <c r="R74" s="1"/>
      <c r="S74" s="1"/>
      <c r="T74" s="1"/>
      <c r="U74" s="1"/>
      <c r="V74" s="1"/>
      <c r="W74" s="1"/>
      <c r="X74" s="1"/>
      <c r="Y74" s="1"/>
      <c r="Z74" s="1"/>
      <c r="AA74" s="1"/>
    </row>
    <row r="75" spans="1:27" ht="25.5" customHeight="1">
      <c r="A75" s="1"/>
      <c r="B75" s="1">
        <v>50</v>
      </c>
      <c r="C75" s="24">
        <v>0</v>
      </c>
      <c r="D75" s="24">
        <v>0</v>
      </c>
      <c r="E75" s="24">
        <v>0</v>
      </c>
      <c r="F75" s="24">
        <v>0</v>
      </c>
      <c r="G75" s="24">
        <v>0</v>
      </c>
      <c r="H75" s="24">
        <v>0</v>
      </c>
      <c r="I75" s="24">
        <v>0</v>
      </c>
      <c r="J75" s="1"/>
      <c r="K75" s="1"/>
      <c r="L75" s="1"/>
      <c r="M75" s="1"/>
      <c r="N75" s="1"/>
      <c r="O75" s="1"/>
      <c r="P75" s="1"/>
      <c r="Q75" s="1"/>
      <c r="R75" s="1"/>
      <c r="S75" s="1"/>
      <c r="T75" s="1"/>
      <c r="U75" s="1"/>
      <c r="V75" s="1"/>
      <c r="W75" s="1"/>
      <c r="X75" s="1"/>
      <c r="Y75" s="1"/>
      <c r="Z75" s="1"/>
      <c r="AA75" s="1"/>
    </row>
    <row r="76" spans="1:27" ht="25.5" customHeight="1">
      <c r="A76" s="1"/>
      <c r="B76" s="1">
        <v>51</v>
      </c>
      <c r="C76" s="24">
        <v>0</v>
      </c>
      <c r="D76" s="24">
        <v>0</v>
      </c>
      <c r="E76" s="24">
        <v>0</v>
      </c>
      <c r="F76" s="24">
        <v>0</v>
      </c>
      <c r="G76" s="24">
        <v>0</v>
      </c>
      <c r="H76" s="24">
        <v>0</v>
      </c>
      <c r="I76" s="24">
        <v>0</v>
      </c>
      <c r="J76" s="1"/>
      <c r="K76" s="1"/>
      <c r="L76" s="1"/>
      <c r="M76" s="1"/>
      <c r="N76" s="1"/>
      <c r="O76" s="1"/>
      <c r="P76" s="1"/>
      <c r="Q76" s="1"/>
      <c r="R76" s="1"/>
      <c r="S76" s="1"/>
      <c r="T76" s="1"/>
      <c r="U76" s="1"/>
      <c r="V76" s="1"/>
      <c r="W76" s="1"/>
      <c r="X76" s="1"/>
      <c r="Y76" s="1"/>
      <c r="Z76" s="1"/>
      <c r="AA76" s="1"/>
    </row>
    <row r="77" spans="1:27" ht="25.5" customHeight="1">
      <c r="A77" s="1"/>
      <c r="B77" s="1">
        <v>52</v>
      </c>
      <c r="C77" s="24">
        <v>0</v>
      </c>
      <c r="D77" s="24">
        <v>0</v>
      </c>
      <c r="E77" s="24">
        <v>0</v>
      </c>
      <c r="F77" s="24">
        <v>0</v>
      </c>
      <c r="G77" s="24">
        <v>0</v>
      </c>
      <c r="H77" s="24">
        <v>0</v>
      </c>
      <c r="I77" s="24">
        <v>0</v>
      </c>
      <c r="J77" s="1"/>
      <c r="K77" s="1"/>
      <c r="L77" s="1"/>
      <c r="M77" s="1"/>
      <c r="N77" s="1"/>
      <c r="O77" s="1"/>
      <c r="P77" s="1"/>
      <c r="Q77" s="1"/>
      <c r="R77" s="1"/>
      <c r="S77" s="1"/>
      <c r="T77" s="1"/>
      <c r="U77" s="1"/>
      <c r="V77" s="1"/>
      <c r="W77" s="1"/>
      <c r="X77" s="1"/>
      <c r="Y77" s="1"/>
      <c r="Z77" s="1"/>
      <c r="AA77" s="1"/>
    </row>
    <row r="78" spans="1:27" ht="25.5" customHeight="1">
      <c r="A78" s="1"/>
      <c r="B78" s="1">
        <v>53</v>
      </c>
      <c r="C78" s="24">
        <v>0</v>
      </c>
      <c r="D78" s="24">
        <v>0</v>
      </c>
      <c r="E78" s="24">
        <v>0</v>
      </c>
      <c r="F78" s="24">
        <v>0</v>
      </c>
      <c r="G78" s="24">
        <v>0</v>
      </c>
      <c r="H78" s="24">
        <v>0</v>
      </c>
      <c r="I78" s="24">
        <v>0</v>
      </c>
      <c r="J78" s="1"/>
      <c r="K78" s="1"/>
      <c r="L78" s="1"/>
      <c r="M78" s="1"/>
      <c r="N78" s="1"/>
      <c r="O78" s="1"/>
      <c r="P78" s="1"/>
      <c r="Q78" s="1"/>
      <c r="R78" s="1"/>
      <c r="S78" s="1"/>
      <c r="T78" s="1"/>
      <c r="U78" s="1"/>
      <c r="V78" s="1"/>
      <c r="W78" s="1"/>
      <c r="X78" s="1"/>
      <c r="Y78" s="1"/>
      <c r="Z78" s="1"/>
      <c r="AA78" s="1"/>
    </row>
    <row r="79" spans="1:27" ht="25.5" customHeight="1">
      <c r="A79" s="1"/>
      <c r="B79" s="1">
        <v>54</v>
      </c>
      <c r="C79" s="24">
        <v>0</v>
      </c>
      <c r="D79" s="24">
        <v>0</v>
      </c>
      <c r="E79" s="24">
        <v>0</v>
      </c>
      <c r="F79" s="24">
        <v>0</v>
      </c>
      <c r="G79" s="24">
        <v>0</v>
      </c>
      <c r="H79" s="24">
        <v>0</v>
      </c>
      <c r="I79" s="24">
        <v>0</v>
      </c>
      <c r="J79" s="1"/>
      <c r="K79" s="1"/>
      <c r="L79" s="1"/>
      <c r="M79" s="1"/>
      <c r="N79" s="1"/>
      <c r="O79" s="1"/>
      <c r="P79" s="1"/>
      <c r="Q79" s="1"/>
      <c r="R79" s="1"/>
      <c r="S79" s="1"/>
      <c r="T79" s="1"/>
      <c r="U79" s="1"/>
      <c r="V79" s="1"/>
      <c r="W79" s="1"/>
      <c r="X79" s="1"/>
      <c r="Y79" s="1"/>
      <c r="Z79" s="1"/>
      <c r="AA79" s="1"/>
    </row>
    <row r="80" spans="1:27" ht="25.5" customHeight="1">
      <c r="A80" s="1"/>
      <c r="B80" s="1">
        <v>55</v>
      </c>
      <c r="C80" s="24">
        <v>0</v>
      </c>
      <c r="D80" s="24">
        <v>0</v>
      </c>
      <c r="E80" s="24">
        <v>0</v>
      </c>
      <c r="F80" s="24">
        <v>0</v>
      </c>
      <c r="G80" s="24">
        <v>0</v>
      </c>
      <c r="H80" s="24">
        <v>0</v>
      </c>
      <c r="I80" s="24">
        <v>0</v>
      </c>
      <c r="J80" s="1"/>
      <c r="K80" s="1"/>
      <c r="L80" s="1"/>
      <c r="M80" s="1"/>
      <c r="N80" s="1"/>
      <c r="O80" s="1"/>
      <c r="P80" s="1"/>
      <c r="Q80" s="1"/>
      <c r="R80" s="1"/>
      <c r="S80" s="1"/>
      <c r="T80" s="1"/>
      <c r="U80" s="1"/>
      <c r="V80" s="1"/>
      <c r="W80" s="1"/>
      <c r="X80" s="1"/>
      <c r="Y80" s="1"/>
      <c r="Z80" s="1"/>
      <c r="AA80" s="1"/>
    </row>
    <row r="81" spans="1:27" ht="25.5" customHeight="1">
      <c r="A81" s="1"/>
      <c r="B81" s="1">
        <v>56</v>
      </c>
      <c r="C81" s="24">
        <v>0</v>
      </c>
      <c r="D81" s="24">
        <v>0</v>
      </c>
      <c r="E81" s="24">
        <v>0</v>
      </c>
      <c r="F81" s="24">
        <v>0</v>
      </c>
      <c r="G81" s="24">
        <v>0</v>
      </c>
      <c r="H81" s="24">
        <v>0</v>
      </c>
      <c r="I81" s="24">
        <v>0</v>
      </c>
      <c r="J81" s="1"/>
      <c r="K81" s="1"/>
      <c r="L81" s="1"/>
      <c r="M81" s="1"/>
      <c r="N81" s="1"/>
      <c r="O81" s="1"/>
      <c r="P81" s="1"/>
      <c r="Q81" s="1"/>
      <c r="R81" s="1"/>
      <c r="S81" s="1"/>
      <c r="T81" s="1"/>
      <c r="U81" s="1"/>
      <c r="V81" s="1"/>
      <c r="W81" s="1"/>
      <c r="X81" s="1"/>
      <c r="Y81" s="1"/>
      <c r="Z81" s="1"/>
      <c r="AA81" s="1"/>
    </row>
    <row r="82" spans="1:27" ht="25.5" customHeight="1">
      <c r="A82" s="1"/>
      <c r="B82" s="1">
        <v>57</v>
      </c>
      <c r="C82" s="24">
        <v>0</v>
      </c>
      <c r="D82" s="24">
        <v>0</v>
      </c>
      <c r="E82" s="24">
        <v>0</v>
      </c>
      <c r="F82" s="24">
        <v>0</v>
      </c>
      <c r="G82" s="24">
        <v>0</v>
      </c>
      <c r="H82" s="24">
        <v>0</v>
      </c>
      <c r="I82" s="24">
        <v>0</v>
      </c>
      <c r="J82" s="1"/>
      <c r="K82" s="1"/>
      <c r="L82" s="1"/>
      <c r="M82" s="1"/>
      <c r="N82" s="1"/>
      <c r="O82" s="1"/>
      <c r="P82" s="1"/>
      <c r="Q82" s="1"/>
      <c r="R82" s="1"/>
      <c r="S82" s="1"/>
      <c r="T82" s="1"/>
      <c r="U82" s="1"/>
      <c r="V82" s="1"/>
      <c r="W82" s="1"/>
      <c r="X82" s="1"/>
      <c r="Y82" s="1"/>
      <c r="Z82" s="1"/>
      <c r="AA82" s="1"/>
    </row>
    <row r="83" spans="1:27" ht="25.5" customHeight="1">
      <c r="A83" s="1"/>
      <c r="B83" s="1">
        <v>58</v>
      </c>
      <c r="C83" s="24">
        <v>0</v>
      </c>
      <c r="D83" s="24">
        <v>0</v>
      </c>
      <c r="E83" s="24">
        <v>0</v>
      </c>
      <c r="F83" s="24">
        <v>0</v>
      </c>
      <c r="G83" s="24">
        <v>0</v>
      </c>
      <c r="H83" s="24">
        <v>0</v>
      </c>
      <c r="I83" s="24">
        <v>0</v>
      </c>
      <c r="J83" s="1"/>
      <c r="K83" s="1"/>
      <c r="L83" s="1"/>
      <c r="M83" s="1"/>
      <c r="N83" s="1"/>
      <c r="O83" s="1"/>
      <c r="P83" s="1"/>
      <c r="Q83" s="1"/>
      <c r="R83" s="1"/>
      <c r="S83" s="1"/>
      <c r="T83" s="1"/>
      <c r="U83" s="1"/>
      <c r="V83" s="1"/>
      <c r="W83" s="1"/>
      <c r="X83" s="1"/>
      <c r="Y83" s="1"/>
      <c r="Z83" s="1"/>
      <c r="AA83" s="1"/>
    </row>
    <row r="84" spans="1:27" ht="25.5" customHeight="1">
      <c r="A84" s="1"/>
      <c r="B84" s="1">
        <v>59</v>
      </c>
      <c r="C84" s="24">
        <v>0</v>
      </c>
      <c r="D84" s="24">
        <v>0</v>
      </c>
      <c r="E84" s="24">
        <v>0</v>
      </c>
      <c r="F84" s="24">
        <v>0</v>
      </c>
      <c r="G84" s="24">
        <v>0</v>
      </c>
      <c r="H84" s="24">
        <v>0</v>
      </c>
      <c r="I84" s="24">
        <v>0</v>
      </c>
      <c r="J84" s="1"/>
      <c r="K84" s="1"/>
      <c r="L84" s="1"/>
      <c r="M84" s="1"/>
      <c r="N84" s="1"/>
      <c r="O84" s="1"/>
      <c r="P84" s="1"/>
      <c r="Q84" s="1"/>
      <c r="R84" s="1"/>
      <c r="S84" s="1"/>
      <c r="T84" s="1"/>
      <c r="U84" s="1"/>
      <c r="V84" s="1"/>
      <c r="W84" s="1"/>
      <c r="X84" s="1"/>
      <c r="Y84" s="1"/>
      <c r="Z84" s="1"/>
      <c r="AA84" s="1"/>
    </row>
    <row r="85" spans="1:27" ht="25.5" customHeight="1">
      <c r="A85" s="1"/>
      <c r="B85" s="1">
        <v>60</v>
      </c>
      <c r="C85" s="24">
        <v>0</v>
      </c>
      <c r="D85" s="24">
        <v>0</v>
      </c>
      <c r="E85" s="24">
        <v>0</v>
      </c>
      <c r="F85" s="24">
        <v>0</v>
      </c>
      <c r="G85" s="24">
        <v>0</v>
      </c>
      <c r="H85" s="24">
        <v>0</v>
      </c>
      <c r="I85" s="24">
        <v>0</v>
      </c>
      <c r="J85" s="1"/>
      <c r="K85" s="1"/>
      <c r="L85" s="1"/>
      <c r="M85" s="1"/>
      <c r="N85" s="1"/>
      <c r="O85" s="1"/>
      <c r="P85" s="1"/>
      <c r="Q85" s="1"/>
      <c r="R85" s="1"/>
      <c r="S85" s="1"/>
      <c r="T85" s="1"/>
      <c r="U85" s="1"/>
      <c r="V85" s="1"/>
      <c r="W85" s="1"/>
      <c r="X85" s="1"/>
      <c r="Y85" s="1"/>
      <c r="Z85" s="1"/>
      <c r="AA85" s="1"/>
    </row>
    <row r="86" spans="1:27" ht="25.5" customHeight="1">
      <c r="A86" s="1"/>
      <c r="B86" s="1">
        <v>61</v>
      </c>
      <c r="C86" s="24">
        <v>0</v>
      </c>
      <c r="D86" s="24">
        <v>0</v>
      </c>
      <c r="E86" s="24">
        <v>0</v>
      </c>
      <c r="F86" s="24">
        <v>0</v>
      </c>
      <c r="G86" s="24">
        <v>0</v>
      </c>
      <c r="H86" s="24">
        <v>0</v>
      </c>
      <c r="I86" s="24">
        <v>0</v>
      </c>
      <c r="J86" s="1"/>
      <c r="K86" s="1"/>
      <c r="L86" s="1"/>
      <c r="M86" s="1"/>
      <c r="N86" s="1"/>
      <c r="O86" s="1"/>
      <c r="P86" s="1"/>
      <c r="Q86" s="1"/>
      <c r="R86" s="1"/>
      <c r="S86" s="1"/>
      <c r="T86" s="1"/>
      <c r="U86" s="1"/>
      <c r="V86" s="1"/>
      <c r="W86" s="1"/>
      <c r="X86" s="1"/>
      <c r="Y86" s="1"/>
      <c r="Z86" s="1"/>
      <c r="AA86" s="1"/>
    </row>
    <row r="87" spans="1:27" ht="25.5" customHeight="1">
      <c r="A87" s="1"/>
      <c r="B87" s="1">
        <v>62</v>
      </c>
      <c r="C87" s="24">
        <v>0</v>
      </c>
      <c r="D87" s="24">
        <v>0</v>
      </c>
      <c r="E87" s="24">
        <v>0</v>
      </c>
      <c r="F87" s="24">
        <v>0</v>
      </c>
      <c r="G87" s="24">
        <v>0</v>
      </c>
      <c r="H87" s="24">
        <v>0</v>
      </c>
      <c r="I87" s="24">
        <v>0</v>
      </c>
      <c r="J87" s="1"/>
      <c r="K87" s="1"/>
      <c r="L87" s="1"/>
      <c r="M87" s="1"/>
      <c r="N87" s="1"/>
      <c r="O87" s="1"/>
      <c r="P87" s="1"/>
      <c r="Q87" s="1"/>
      <c r="R87" s="1"/>
      <c r="S87" s="1"/>
      <c r="T87" s="1"/>
      <c r="U87" s="1"/>
      <c r="V87" s="1"/>
      <c r="W87" s="1"/>
      <c r="X87" s="1"/>
      <c r="Y87" s="1"/>
      <c r="Z87" s="1"/>
      <c r="AA87" s="1"/>
    </row>
    <row r="88" spans="1:27" ht="25.5" customHeight="1">
      <c r="A88" s="1"/>
      <c r="B88" s="1">
        <v>63</v>
      </c>
      <c r="C88" s="24">
        <v>0</v>
      </c>
      <c r="D88" s="24">
        <v>0</v>
      </c>
      <c r="E88" s="24">
        <v>0</v>
      </c>
      <c r="F88" s="24">
        <v>0</v>
      </c>
      <c r="G88" s="24">
        <v>0</v>
      </c>
      <c r="H88" s="24">
        <v>0</v>
      </c>
      <c r="I88" s="24">
        <v>0</v>
      </c>
      <c r="J88" s="1"/>
      <c r="K88" s="1"/>
      <c r="L88" s="1"/>
      <c r="M88" s="1"/>
      <c r="N88" s="1"/>
      <c r="O88" s="1"/>
      <c r="P88" s="1"/>
      <c r="Q88" s="1"/>
      <c r="R88" s="1"/>
      <c r="S88" s="1"/>
      <c r="T88" s="1"/>
      <c r="U88" s="1"/>
      <c r="V88" s="1"/>
      <c r="W88" s="1"/>
      <c r="X88" s="1"/>
      <c r="Y88" s="1"/>
      <c r="Z88" s="1"/>
      <c r="AA88" s="1"/>
    </row>
    <row r="89" spans="1:27" ht="25.5" customHeight="1">
      <c r="A89" s="1"/>
      <c r="B89" s="1">
        <v>64</v>
      </c>
      <c r="C89" s="24">
        <v>0</v>
      </c>
      <c r="D89" s="24">
        <v>0</v>
      </c>
      <c r="E89" s="24">
        <v>0</v>
      </c>
      <c r="F89" s="24">
        <v>0</v>
      </c>
      <c r="G89" s="24">
        <v>0</v>
      </c>
      <c r="H89" s="24">
        <v>0</v>
      </c>
      <c r="I89" s="24">
        <v>0</v>
      </c>
      <c r="J89" s="1"/>
      <c r="K89" s="1"/>
      <c r="L89" s="1"/>
      <c r="M89" s="1"/>
      <c r="N89" s="1"/>
      <c r="O89" s="1"/>
      <c r="P89" s="1"/>
      <c r="Q89" s="1"/>
      <c r="R89" s="1"/>
      <c r="S89" s="1"/>
      <c r="T89" s="1"/>
      <c r="U89" s="1"/>
      <c r="V89" s="1"/>
      <c r="W89" s="1"/>
      <c r="X89" s="1"/>
      <c r="Y89" s="1"/>
      <c r="Z89" s="1"/>
      <c r="AA89" s="1"/>
    </row>
    <row r="90" spans="1:27" ht="25.5" customHeight="1">
      <c r="A90" s="1"/>
      <c r="B90" s="1">
        <v>65</v>
      </c>
      <c r="C90" s="24">
        <v>0</v>
      </c>
      <c r="D90" s="24">
        <v>0</v>
      </c>
      <c r="E90" s="24">
        <v>0</v>
      </c>
      <c r="F90" s="24">
        <v>0</v>
      </c>
      <c r="G90" s="24">
        <v>0</v>
      </c>
      <c r="H90" s="24">
        <v>0</v>
      </c>
      <c r="I90" s="24">
        <v>0</v>
      </c>
      <c r="J90" s="1"/>
      <c r="K90" s="1"/>
      <c r="L90" s="1"/>
      <c r="M90" s="1"/>
      <c r="N90" s="1"/>
      <c r="O90" s="1"/>
      <c r="P90" s="1"/>
      <c r="Q90" s="1"/>
      <c r="R90" s="1"/>
      <c r="S90" s="1"/>
      <c r="T90" s="1"/>
      <c r="U90" s="1"/>
      <c r="V90" s="1"/>
      <c r="W90" s="1"/>
      <c r="X90" s="1"/>
      <c r="Y90" s="1"/>
      <c r="Z90" s="1"/>
      <c r="AA90" s="1"/>
    </row>
    <row r="91" spans="1:27" ht="25.5" customHeight="1">
      <c r="A91" s="1"/>
      <c r="B91" s="1">
        <v>66</v>
      </c>
      <c r="C91" s="24">
        <v>0</v>
      </c>
      <c r="D91" s="24">
        <v>0</v>
      </c>
      <c r="E91" s="24">
        <v>0</v>
      </c>
      <c r="F91" s="24">
        <v>0</v>
      </c>
      <c r="G91" s="24">
        <v>0</v>
      </c>
      <c r="H91" s="24">
        <v>0</v>
      </c>
      <c r="I91" s="24">
        <v>0</v>
      </c>
      <c r="J91" s="1"/>
      <c r="K91" s="1"/>
      <c r="L91" s="1"/>
      <c r="M91" s="1"/>
      <c r="N91" s="1"/>
      <c r="O91" s="1"/>
      <c r="P91" s="1"/>
      <c r="Q91" s="1"/>
      <c r="R91" s="1"/>
      <c r="S91" s="1"/>
      <c r="T91" s="1"/>
      <c r="U91" s="1"/>
      <c r="V91" s="1"/>
      <c r="W91" s="1"/>
      <c r="X91" s="1"/>
      <c r="Y91" s="1"/>
      <c r="Z91" s="1"/>
      <c r="AA91" s="1"/>
    </row>
    <row r="92" spans="1:27" ht="25.5" customHeight="1">
      <c r="A92" s="1"/>
      <c r="B92" s="1">
        <v>67</v>
      </c>
      <c r="C92" s="24">
        <v>0</v>
      </c>
      <c r="D92" s="24">
        <v>0</v>
      </c>
      <c r="E92" s="24">
        <v>0</v>
      </c>
      <c r="F92" s="24">
        <v>0</v>
      </c>
      <c r="G92" s="24">
        <v>0</v>
      </c>
      <c r="H92" s="24">
        <v>0</v>
      </c>
      <c r="I92" s="24">
        <v>0</v>
      </c>
      <c r="J92" s="1"/>
      <c r="K92" s="1"/>
      <c r="L92" s="1"/>
      <c r="M92" s="1"/>
      <c r="N92" s="1"/>
      <c r="O92" s="1"/>
      <c r="P92" s="1"/>
      <c r="Q92" s="1"/>
      <c r="R92" s="1"/>
      <c r="S92" s="1"/>
      <c r="T92" s="1"/>
      <c r="U92" s="1"/>
      <c r="V92" s="1"/>
      <c r="W92" s="1"/>
      <c r="X92" s="1"/>
      <c r="Y92" s="1"/>
      <c r="Z92" s="1"/>
      <c r="AA92" s="1"/>
    </row>
    <row r="93" spans="1:27" ht="25.5" customHeight="1">
      <c r="A93" s="1"/>
      <c r="B93" s="1">
        <v>68</v>
      </c>
      <c r="C93" s="24">
        <v>0</v>
      </c>
      <c r="D93" s="24">
        <v>0</v>
      </c>
      <c r="E93" s="24">
        <v>0</v>
      </c>
      <c r="F93" s="24">
        <v>0</v>
      </c>
      <c r="G93" s="24">
        <v>0</v>
      </c>
      <c r="H93" s="24">
        <v>0</v>
      </c>
      <c r="I93" s="24">
        <v>0</v>
      </c>
      <c r="J93" s="1"/>
      <c r="K93" s="1"/>
      <c r="L93" s="1"/>
      <c r="M93" s="1"/>
      <c r="N93" s="1"/>
      <c r="O93" s="1"/>
      <c r="P93" s="1"/>
      <c r="Q93" s="1"/>
      <c r="R93" s="1"/>
      <c r="S93" s="1"/>
      <c r="T93" s="1"/>
      <c r="U93" s="1"/>
      <c r="V93" s="1"/>
      <c r="W93" s="1"/>
      <c r="X93" s="1"/>
      <c r="Y93" s="1"/>
      <c r="Z93" s="1"/>
      <c r="AA93" s="1"/>
    </row>
    <row r="94" spans="1:27" ht="25.5" customHeight="1">
      <c r="A94" s="1"/>
      <c r="B94" s="1">
        <v>69</v>
      </c>
      <c r="C94" s="24">
        <v>0</v>
      </c>
      <c r="D94" s="24">
        <v>0</v>
      </c>
      <c r="E94" s="24">
        <v>0</v>
      </c>
      <c r="F94" s="24">
        <v>0</v>
      </c>
      <c r="G94" s="24">
        <v>0</v>
      </c>
      <c r="H94" s="24">
        <v>0</v>
      </c>
      <c r="I94" s="24">
        <v>0</v>
      </c>
      <c r="J94" s="1"/>
      <c r="K94" s="1"/>
      <c r="L94" s="1"/>
      <c r="M94" s="1"/>
      <c r="N94" s="1"/>
      <c r="O94" s="1"/>
      <c r="P94" s="1"/>
      <c r="Q94" s="1"/>
      <c r="R94" s="1"/>
      <c r="S94" s="1"/>
      <c r="T94" s="1"/>
      <c r="U94" s="1"/>
      <c r="V94" s="1"/>
      <c r="W94" s="1"/>
      <c r="X94" s="1"/>
      <c r="Y94" s="1"/>
      <c r="Z94" s="1"/>
      <c r="AA94" s="1"/>
    </row>
    <row r="95" spans="1:27" ht="25.5" customHeight="1">
      <c r="A95" s="1"/>
      <c r="B95" s="1">
        <v>70</v>
      </c>
      <c r="C95" s="24">
        <v>0</v>
      </c>
      <c r="D95" s="24">
        <v>0</v>
      </c>
      <c r="E95" s="24">
        <v>0</v>
      </c>
      <c r="F95" s="24">
        <v>0</v>
      </c>
      <c r="G95" s="24">
        <v>0</v>
      </c>
      <c r="H95" s="24">
        <v>0</v>
      </c>
      <c r="I95" s="24">
        <v>0</v>
      </c>
      <c r="J95" s="1"/>
      <c r="K95" s="1"/>
      <c r="L95" s="1"/>
      <c r="M95" s="1"/>
      <c r="N95" s="1"/>
      <c r="O95" s="1"/>
      <c r="P95" s="1"/>
      <c r="Q95" s="1"/>
      <c r="R95" s="1"/>
      <c r="S95" s="1"/>
      <c r="T95" s="1"/>
      <c r="U95" s="1"/>
      <c r="V95" s="1"/>
      <c r="W95" s="1"/>
      <c r="X95" s="1"/>
      <c r="Y95" s="1"/>
      <c r="Z95" s="1"/>
      <c r="AA95" s="1"/>
    </row>
    <row r="96" spans="1:27" ht="25.5" customHeight="1">
      <c r="A96" s="1"/>
      <c r="B96" s="1">
        <v>71</v>
      </c>
      <c r="C96" s="24">
        <v>0</v>
      </c>
      <c r="D96" s="24">
        <v>0</v>
      </c>
      <c r="E96" s="24">
        <v>0</v>
      </c>
      <c r="F96" s="24">
        <v>0</v>
      </c>
      <c r="G96" s="24">
        <v>0</v>
      </c>
      <c r="H96" s="24">
        <v>0</v>
      </c>
      <c r="I96" s="24">
        <v>0</v>
      </c>
      <c r="J96" s="1"/>
      <c r="K96" s="1"/>
      <c r="L96" s="1"/>
      <c r="M96" s="1"/>
      <c r="N96" s="1"/>
      <c r="O96" s="1"/>
      <c r="P96" s="1"/>
      <c r="Q96" s="1"/>
      <c r="R96" s="1"/>
      <c r="S96" s="1"/>
      <c r="T96" s="1"/>
      <c r="U96" s="1"/>
      <c r="V96" s="1"/>
      <c r="W96" s="1"/>
      <c r="X96" s="1"/>
      <c r="Y96" s="1"/>
      <c r="Z96" s="1"/>
      <c r="AA96" s="1"/>
    </row>
    <row r="97" spans="1:27" ht="25.5" customHeight="1">
      <c r="A97" s="1"/>
      <c r="B97" s="1">
        <v>72</v>
      </c>
      <c r="C97" s="24">
        <v>0</v>
      </c>
      <c r="D97" s="24">
        <v>0</v>
      </c>
      <c r="E97" s="24">
        <v>0</v>
      </c>
      <c r="F97" s="24">
        <v>0</v>
      </c>
      <c r="G97" s="24">
        <v>0</v>
      </c>
      <c r="H97" s="24">
        <v>0</v>
      </c>
      <c r="I97" s="24">
        <v>0</v>
      </c>
      <c r="J97" s="1"/>
      <c r="K97" s="1"/>
      <c r="L97" s="1"/>
      <c r="M97" s="1"/>
      <c r="N97" s="1"/>
      <c r="O97" s="1"/>
      <c r="P97" s="1"/>
      <c r="Q97" s="1"/>
      <c r="R97" s="1"/>
      <c r="S97" s="1"/>
      <c r="T97" s="1"/>
      <c r="U97" s="1"/>
      <c r="V97" s="1"/>
      <c r="W97" s="1"/>
      <c r="X97" s="1"/>
      <c r="Y97" s="1"/>
      <c r="Z97" s="1"/>
      <c r="AA97" s="1"/>
    </row>
    <row r="98" spans="1:27" ht="25.5" customHeight="1">
      <c r="A98" s="1"/>
      <c r="B98" s="1">
        <v>73</v>
      </c>
      <c r="C98" s="24">
        <v>0</v>
      </c>
      <c r="D98" s="24">
        <v>0</v>
      </c>
      <c r="E98" s="24">
        <v>0</v>
      </c>
      <c r="F98" s="24">
        <v>0</v>
      </c>
      <c r="G98" s="24">
        <v>0</v>
      </c>
      <c r="H98" s="24">
        <v>0</v>
      </c>
      <c r="I98" s="24">
        <v>0</v>
      </c>
      <c r="J98" s="1"/>
      <c r="K98" s="1"/>
      <c r="L98" s="1"/>
      <c r="M98" s="1"/>
      <c r="N98" s="1"/>
      <c r="O98" s="1"/>
      <c r="P98" s="1"/>
      <c r="Q98" s="1"/>
      <c r="R98" s="1"/>
      <c r="S98" s="1"/>
      <c r="T98" s="1"/>
      <c r="U98" s="1"/>
      <c r="V98" s="1"/>
      <c r="W98" s="1"/>
      <c r="X98" s="1"/>
      <c r="Y98" s="1"/>
      <c r="Z98" s="1"/>
      <c r="AA98" s="1"/>
    </row>
    <row r="99" spans="1:27" ht="25.5" customHeight="1">
      <c r="A99" s="1"/>
      <c r="B99" s="1">
        <v>74</v>
      </c>
      <c r="C99" s="24">
        <v>0</v>
      </c>
      <c r="D99" s="24">
        <v>0</v>
      </c>
      <c r="E99" s="24">
        <v>0</v>
      </c>
      <c r="F99" s="24">
        <v>0</v>
      </c>
      <c r="G99" s="24">
        <v>0</v>
      </c>
      <c r="H99" s="24">
        <v>0</v>
      </c>
      <c r="I99" s="24">
        <v>0</v>
      </c>
      <c r="J99" s="1"/>
      <c r="K99" s="1"/>
      <c r="L99" s="1"/>
      <c r="M99" s="1"/>
      <c r="N99" s="1"/>
      <c r="O99" s="1"/>
      <c r="P99" s="1"/>
      <c r="Q99" s="1"/>
      <c r="R99" s="1"/>
      <c r="S99" s="1"/>
      <c r="T99" s="1"/>
      <c r="U99" s="1"/>
      <c r="V99" s="1"/>
      <c r="W99" s="1"/>
      <c r="X99" s="1"/>
      <c r="Y99" s="1"/>
      <c r="Z99" s="1"/>
      <c r="AA99" s="1"/>
    </row>
    <row r="100" spans="1:27" ht="25.5" customHeight="1">
      <c r="A100" s="1"/>
      <c r="B100" s="1">
        <v>75</v>
      </c>
      <c r="C100" s="24">
        <v>0</v>
      </c>
      <c r="D100" s="24">
        <v>0</v>
      </c>
      <c r="E100" s="24">
        <v>0</v>
      </c>
      <c r="F100" s="24">
        <v>0</v>
      </c>
      <c r="G100" s="24">
        <v>0</v>
      </c>
      <c r="H100" s="24">
        <v>0</v>
      </c>
      <c r="I100" s="24">
        <v>0</v>
      </c>
      <c r="J100" s="1"/>
      <c r="K100" s="1"/>
      <c r="L100" s="1"/>
      <c r="M100" s="1"/>
      <c r="N100" s="1"/>
      <c r="O100" s="1"/>
      <c r="P100" s="1"/>
      <c r="Q100" s="1"/>
      <c r="R100" s="1"/>
      <c r="S100" s="1"/>
      <c r="T100" s="1"/>
      <c r="U100" s="1"/>
      <c r="V100" s="1"/>
      <c r="W100" s="1"/>
      <c r="X100" s="1"/>
      <c r="Y100" s="1"/>
      <c r="Z100" s="1"/>
      <c r="AA100" s="1"/>
    </row>
    <row r="101" spans="1:27" ht="25.5" customHeight="1">
      <c r="A101" s="1"/>
      <c r="B101" s="1">
        <v>76</v>
      </c>
      <c r="C101" s="24">
        <v>0</v>
      </c>
      <c r="D101" s="24">
        <v>0</v>
      </c>
      <c r="E101" s="24">
        <v>0</v>
      </c>
      <c r="F101" s="24">
        <v>0</v>
      </c>
      <c r="G101" s="24">
        <v>0</v>
      </c>
      <c r="H101" s="24">
        <v>0</v>
      </c>
      <c r="I101" s="24">
        <v>0</v>
      </c>
      <c r="J101" s="1"/>
      <c r="K101" s="1"/>
      <c r="L101" s="1"/>
      <c r="M101" s="1"/>
      <c r="N101" s="1"/>
      <c r="O101" s="1"/>
      <c r="P101" s="1"/>
      <c r="Q101" s="1"/>
      <c r="R101" s="1"/>
      <c r="S101" s="1"/>
      <c r="T101" s="1"/>
      <c r="U101" s="1"/>
      <c r="V101" s="1"/>
      <c r="W101" s="1"/>
      <c r="X101" s="1"/>
      <c r="Y101" s="1"/>
      <c r="Z101" s="1"/>
      <c r="AA101" s="1"/>
    </row>
    <row r="102" spans="1:27" ht="25.5" customHeight="1">
      <c r="A102" s="1"/>
      <c r="B102" s="1">
        <v>77</v>
      </c>
      <c r="C102" s="24">
        <v>0</v>
      </c>
      <c r="D102" s="24">
        <v>0</v>
      </c>
      <c r="E102" s="24">
        <v>0</v>
      </c>
      <c r="F102" s="24">
        <v>0</v>
      </c>
      <c r="G102" s="24">
        <v>0</v>
      </c>
      <c r="H102" s="24">
        <v>0</v>
      </c>
      <c r="I102" s="24">
        <v>0</v>
      </c>
      <c r="J102" s="1"/>
      <c r="K102" s="1"/>
      <c r="L102" s="1"/>
      <c r="M102" s="1"/>
      <c r="N102" s="1"/>
      <c r="O102" s="1"/>
      <c r="P102" s="1"/>
      <c r="Q102" s="1"/>
      <c r="R102" s="1"/>
      <c r="S102" s="1"/>
      <c r="T102" s="1"/>
      <c r="U102" s="1"/>
      <c r="V102" s="1"/>
      <c r="W102" s="1"/>
      <c r="X102" s="1"/>
      <c r="Y102" s="1"/>
      <c r="Z102" s="1"/>
      <c r="AA102" s="1"/>
    </row>
    <row r="103" spans="1:27" ht="25.5" customHeight="1">
      <c r="A103" s="1"/>
      <c r="B103" s="1">
        <v>78</v>
      </c>
      <c r="C103" s="24">
        <v>0</v>
      </c>
      <c r="D103" s="24">
        <v>0</v>
      </c>
      <c r="E103" s="24">
        <v>0</v>
      </c>
      <c r="F103" s="24">
        <v>0</v>
      </c>
      <c r="G103" s="24">
        <v>0</v>
      </c>
      <c r="H103" s="24">
        <v>0</v>
      </c>
      <c r="I103" s="24">
        <v>0</v>
      </c>
      <c r="J103" s="1"/>
      <c r="K103" s="1"/>
      <c r="L103" s="1"/>
      <c r="M103" s="1"/>
      <c r="N103" s="1"/>
      <c r="O103" s="1"/>
      <c r="P103" s="1"/>
      <c r="Q103" s="1"/>
      <c r="R103" s="1"/>
      <c r="S103" s="1"/>
      <c r="T103" s="1"/>
      <c r="U103" s="1"/>
      <c r="V103" s="1"/>
      <c r="W103" s="1"/>
      <c r="X103" s="1"/>
      <c r="Y103" s="1"/>
      <c r="Z103" s="1"/>
      <c r="AA103" s="1"/>
    </row>
    <row r="104" spans="1:27" ht="25.5" customHeight="1">
      <c r="A104" s="1"/>
      <c r="B104" s="1">
        <v>79</v>
      </c>
      <c r="C104" s="24">
        <v>0</v>
      </c>
      <c r="D104" s="24">
        <v>0</v>
      </c>
      <c r="E104" s="24">
        <v>0</v>
      </c>
      <c r="F104" s="24">
        <v>0</v>
      </c>
      <c r="G104" s="24">
        <v>0</v>
      </c>
      <c r="H104" s="24">
        <v>0</v>
      </c>
      <c r="I104" s="24">
        <v>0</v>
      </c>
      <c r="J104" s="1"/>
      <c r="K104" s="1"/>
      <c r="L104" s="1"/>
      <c r="M104" s="1"/>
      <c r="N104" s="1"/>
      <c r="O104" s="1"/>
      <c r="P104" s="1"/>
      <c r="Q104" s="1"/>
      <c r="R104" s="1"/>
      <c r="S104" s="1"/>
      <c r="T104" s="1"/>
      <c r="U104" s="1"/>
      <c r="V104" s="1"/>
      <c r="W104" s="1"/>
      <c r="X104" s="1"/>
      <c r="Y104" s="1"/>
      <c r="Z104" s="1"/>
      <c r="AA104" s="1"/>
    </row>
    <row r="105" spans="1:27" ht="25.5" customHeight="1">
      <c r="A105" s="1"/>
      <c r="B105" s="1">
        <v>80</v>
      </c>
      <c r="C105" s="24">
        <v>0</v>
      </c>
      <c r="D105" s="24">
        <v>0</v>
      </c>
      <c r="E105" s="24">
        <v>0</v>
      </c>
      <c r="F105" s="24">
        <v>0</v>
      </c>
      <c r="G105" s="24">
        <v>0</v>
      </c>
      <c r="H105" s="24">
        <v>0</v>
      </c>
      <c r="I105" s="24">
        <v>0</v>
      </c>
      <c r="J105" s="1"/>
      <c r="K105" s="1"/>
      <c r="L105" s="1"/>
      <c r="M105" s="1"/>
      <c r="N105" s="1"/>
      <c r="O105" s="1"/>
      <c r="P105" s="1"/>
      <c r="Q105" s="1"/>
      <c r="R105" s="1"/>
      <c r="S105" s="1"/>
      <c r="T105" s="1"/>
      <c r="U105" s="1"/>
      <c r="V105" s="1"/>
      <c r="W105" s="1"/>
      <c r="X105" s="1"/>
      <c r="Y105" s="1"/>
      <c r="Z105" s="1"/>
      <c r="AA105" s="1"/>
    </row>
    <row r="106" spans="1:27" ht="25.5" customHeight="1">
      <c r="A106" s="1"/>
      <c r="B106" s="1">
        <v>81</v>
      </c>
      <c r="C106" s="24">
        <v>0</v>
      </c>
      <c r="D106" s="24">
        <v>0</v>
      </c>
      <c r="E106" s="24">
        <v>0</v>
      </c>
      <c r="F106" s="24">
        <v>0</v>
      </c>
      <c r="G106" s="24">
        <v>0</v>
      </c>
      <c r="H106" s="24">
        <v>0</v>
      </c>
      <c r="I106" s="24">
        <v>0</v>
      </c>
      <c r="J106" s="1"/>
      <c r="K106" s="1"/>
      <c r="L106" s="1"/>
      <c r="M106" s="1"/>
      <c r="N106" s="1"/>
      <c r="O106" s="1"/>
      <c r="P106" s="1"/>
      <c r="Q106" s="1"/>
      <c r="R106" s="1"/>
      <c r="S106" s="1"/>
      <c r="T106" s="1"/>
      <c r="U106" s="1"/>
      <c r="V106" s="1"/>
      <c r="W106" s="1"/>
      <c r="X106" s="1"/>
      <c r="Y106" s="1"/>
      <c r="Z106" s="1"/>
      <c r="AA106" s="1"/>
    </row>
    <row r="107" spans="1:27" ht="25.5" customHeight="1">
      <c r="A107" s="1"/>
      <c r="B107" s="1">
        <v>82</v>
      </c>
      <c r="C107" s="24">
        <v>0</v>
      </c>
      <c r="D107" s="24">
        <v>0</v>
      </c>
      <c r="E107" s="24">
        <v>0</v>
      </c>
      <c r="F107" s="24">
        <v>0</v>
      </c>
      <c r="G107" s="24">
        <v>0</v>
      </c>
      <c r="H107" s="24">
        <v>0</v>
      </c>
      <c r="I107" s="24">
        <v>0</v>
      </c>
      <c r="J107" s="1"/>
      <c r="K107" s="1"/>
      <c r="L107" s="1"/>
      <c r="M107" s="1"/>
      <c r="N107" s="1"/>
      <c r="O107" s="1"/>
      <c r="P107" s="1"/>
      <c r="Q107" s="1"/>
      <c r="R107" s="1"/>
      <c r="S107" s="1"/>
      <c r="T107" s="1"/>
      <c r="U107" s="1"/>
      <c r="V107" s="1"/>
      <c r="W107" s="1"/>
      <c r="X107" s="1"/>
      <c r="Y107" s="1"/>
      <c r="Z107" s="1"/>
      <c r="AA107" s="1"/>
    </row>
    <row r="108" spans="1:27" ht="25.5" customHeight="1">
      <c r="A108" s="1"/>
      <c r="B108" s="1">
        <v>83</v>
      </c>
      <c r="C108" s="24">
        <v>0</v>
      </c>
      <c r="D108" s="24">
        <v>0</v>
      </c>
      <c r="E108" s="24">
        <v>0</v>
      </c>
      <c r="F108" s="24">
        <v>0</v>
      </c>
      <c r="G108" s="24">
        <v>0</v>
      </c>
      <c r="H108" s="24">
        <v>0</v>
      </c>
      <c r="I108" s="24">
        <v>0</v>
      </c>
      <c r="J108" s="1"/>
      <c r="K108" s="1"/>
      <c r="L108" s="1"/>
      <c r="M108" s="1"/>
      <c r="N108" s="1"/>
      <c r="O108" s="1"/>
      <c r="P108" s="1"/>
      <c r="Q108" s="1"/>
      <c r="R108" s="1"/>
      <c r="S108" s="1"/>
      <c r="T108" s="1"/>
      <c r="U108" s="1"/>
      <c r="V108" s="1"/>
      <c r="W108" s="1"/>
      <c r="X108" s="1"/>
      <c r="Y108" s="1"/>
      <c r="Z108" s="1"/>
      <c r="AA108" s="1"/>
    </row>
    <row r="109" spans="1:27" ht="25.5" customHeight="1">
      <c r="A109" s="1"/>
      <c r="B109" s="1">
        <v>84</v>
      </c>
      <c r="C109" s="24">
        <v>0</v>
      </c>
      <c r="D109" s="24">
        <v>0</v>
      </c>
      <c r="E109" s="24">
        <v>0</v>
      </c>
      <c r="F109" s="24">
        <v>0</v>
      </c>
      <c r="G109" s="24">
        <v>0</v>
      </c>
      <c r="H109" s="24">
        <v>0</v>
      </c>
      <c r="I109" s="24">
        <v>0</v>
      </c>
      <c r="J109" s="1"/>
      <c r="K109" s="1"/>
      <c r="L109" s="1"/>
      <c r="M109" s="1"/>
      <c r="N109" s="1"/>
      <c r="O109" s="1"/>
      <c r="P109" s="1"/>
      <c r="Q109" s="1"/>
      <c r="R109" s="1"/>
      <c r="S109" s="1"/>
      <c r="T109" s="1"/>
      <c r="U109" s="1"/>
      <c r="V109" s="1"/>
      <c r="W109" s="1"/>
      <c r="X109" s="1"/>
      <c r="Y109" s="1"/>
      <c r="Z109" s="1"/>
      <c r="AA109" s="1"/>
    </row>
    <row r="110" spans="1:27" ht="25.5" customHeight="1">
      <c r="A110" s="1"/>
      <c r="B110" s="1">
        <v>85</v>
      </c>
      <c r="C110" s="24">
        <v>0</v>
      </c>
      <c r="D110" s="24">
        <v>0</v>
      </c>
      <c r="E110" s="24">
        <v>0</v>
      </c>
      <c r="F110" s="24">
        <v>0</v>
      </c>
      <c r="G110" s="24">
        <v>0</v>
      </c>
      <c r="H110" s="24">
        <v>0</v>
      </c>
      <c r="I110" s="24">
        <v>0</v>
      </c>
      <c r="J110" s="1"/>
      <c r="K110" s="1"/>
      <c r="L110" s="1"/>
      <c r="M110" s="1"/>
      <c r="N110" s="1"/>
      <c r="O110" s="1"/>
      <c r="P110" s="1"/>
      <c r="Q110" s="1"/>
      <c r="R110" s="1"/>
      <c r="S110" s="1"/>
      <c r="T110" s="1"/>
      <c r="U110" s="1"/>
      <c r="V110" s="1"/>
      <c r="W110" s="1"/>
      <c r="X110" s="1"/>
      <c r="Y110" s="1"/>
      <c r="Z110" s="1"/>
      <c r="AA110" s="1"/>
    </row>
    <row r="111" spans="1:27" ht="25.5" customHeight="1">
      <c r="A111" s="1"/>
      <c r="B111" s="1">
        <v>86</v>
      </c>
      <c r="C111" s="24">
        <v>0</v>
      </c>
      <c r="D111" s="24">
        <v>0</v>
      </c>
      <c r="E111" s="24">
        <v>0</v>
      </c>
      <c r="F111" s="24">
        <v>0</v>
      </c>
      <c r="G111" s="24">
        <v>0</v>
      </c>
      <c r="H111" s="24">
        <v>0</v>
      </c>
      <c r="I111" s="24">
        <v>0</v>
      </c>
      <c r="J111" s="1"/>
      <c r="K111" s="1"/>
      <c r="L111" s="1"/>
      <c r="M111" s="1"/>
      <c r="N111" s="1"/>
      <c r="O111" s="1"/>
      <c r="P111" s="1"/>
      <c r="Q111" s="1"/>
      <c r="R111" s="1"/>
      <c r="S111" s="1"/>
      <c r="T111" s="1"/>
      <c r="U111" s="1"/>
      <c r="V111" s="1"/>
      <c r="W111" s="1"/>
      <c r="X111" s="1"/>
      <c r="Y111" s="1"/>
      <c r="Z111" s="1"/>
      <c r="AA111" s="1"/>
    </row>
    <row r="112" spans="1:27" ht="25.5" customHeight="1">
      <c r="A112" s="1"/>
      <c r="B112" s="1">
        <v>87</v>
      </c>
      <c r="C112" s="24">
        <v>0</v>
      </c>
      <c r="D112" s="24">
        <v>0</v>
      </c>
      <c r="E112" s="24">
        <v>0</v>
      </c>
      <c r="F112" s="24">
        <v>0</v>
      </c>
      <c r="G112" s="24">
        <v>0</v>
      </c>
      <c r="H112" s="24">
        <v>0</v>
      </c>
      <c r="I112" s="24">
        <v>0</v>
      </c>
      <c r="J112" s="1"/>
      <c r="K112" s="1"/>
      <c r="L112" s="1"/>
      <c r="M112" s="1"/>
      <c r="N112" s="1"/>
      <c r="O112" s="1"/>
      <c r="P112" s="1"/>
      <c r="Q112" s="1"/>
      <c r="R112" s="1"/>
      <c r="S112" s="1"/>
      <c r="T112" s="1"/>
      <c r="U112" s="1"/>
      <c r="V112" s="1"/>
      <c r="W112" s="1"/>
      <c r="X112" s="1"/>
      <c r="Y112" s="1"/>
      <c r="Z112" s="1"/>
      <c r="AA112" s="1"/>
    </row>
    <row r="113" spans="1:27" ht="25.5" customHeight="1">
      <c r="A113" s="1"/>
      <c r="B113" s="1">
        <v>88</v>
      </c>
      <c r="C113" s="24">
        <v>0</v>
      </c>
      <c r="D113" s="24">
        <v>0</v>
      </c>
      <c r="E113" s="24">
        <v>0</v>
      </c>
      <c r="F113" s="24">
        <v>0</v>
      </c>
      <c r="G113" s="24">
        <v>0</v>
      </c>
      <c r="H113" s="24">
        <v>0</v>
      </c>
      <c r="I113" s="24">
        <v>0</v>
      </c>
      <c r="J113" s="1"/>
      <c r="K113" s="1"/>
      <c r="L113" s="1"/>
      <c r="M113" s="1"/>
      <c r="N113" s="1"/>
      <c r="O113" s="1"/>
      <c r="P113" s="1"/>
      <c r="Q113" s="1"/>
      <c r="R113" s="1"/>
      <c r="S113" s="1"/>
      <c r="T113" s="1"/>
      <c r="U113" s="1"/>
      <c r="V113" s="1"/>
      <c r="W113" s="1"/>
      <c r="X113" s="1"/>
      <c r="Y113" s="1"/>
      <c r="Z113" s="1"/>
      <c r="AA113" s="1"/>
    </row>
    <row r="114" spans="1:27" ht="25.5" customHeight="1">
      <c r="A114" s="1"/>
      <c r="B114" s="1">
        <v>89</v>
      </c>
      <c r="C114" s="24">
        <v>0</v>
      </c>
      <c r="D114" s="24">
        <v>0</v>
      </c>
      <c r="E114" s="24">
        <v>0</v>
      </c>
      <c r="F114" s="24">
        <v>0</v>
      </c>
      <c r="G114" s="24">
        <v>0</v>
      </c>
      <c r="H114" s="24">
        <v>0</v>
      </c>
      <c r="I114" s="24">
        <v>0</v>
      </c>
      <c r="J114" s="1"/>
      <c r="K114" s="1"/>
      <c r="L114" s="1"/>
      <c r="M114" s="1"/>
      <c r="N114" s="1"/>
      <c r="O114" s="1"/>
      <c r="P114" s="1"/>
      <c r="Q114" s="1"/>
      <c r="R114" s="1"/>
      <c r="S114" s="1"/>
      <c r="T114" s="1"/>
      <c r="U114" s="1"/>
      <c r="V114" s="1"/>
      <c r="W114" s="1"/>
      <c r="X114" s="1"/>
      <c r="Y114" s="1"/>
      <c r="Z114" s="1"/>
      <c r="AA114" s="1"/>
    </row>
    <row r="115" spans="1:27" ht="25.5" customHeight="1">
      <c r="A115" s="1"/>
      <c r="B115" s="1">
        <v>90</v>
      </c>
      <c r="C115" s="24">
        <v>0</v>
      </c>
      <c r="D115" s="24">
        <v>0</v>
      </c>
      <c r="E115" s="24">
        <v>0</v>
      </c>
      <c r="F115" s="24">
        <v>0</v>
      </c>
      <c r="G115" s="24">
        <v>0</v>
      </c>
      <c r="H115" s="24">
        <v>0</v>
      </c>
      <c r="I115" s="24">
        <v>0</v>
      </c>
      <c r="J115" s="1"/>
      <c r="K115" s="1"/>
      <c r="L115" s="1"/>
      <c r="M115" s="1"/>
      <c r="N115" s="1"/>
      <c r="O115" s="1"/>
      <c r="P115" s="1"/>
      <c r="Q115" s="1"/>
      <c r="R115" s="1"/>
      <c r="S115" s="1"/>
      <c r="T115" s="1"/>
      <c r="U115" s="1"/>
      <c r="V115" s="1"/>
      <c r="W115" s="1"/>
      <c r="X115" s="1"/>
      <c r="Y115" s="1"/>
      <c r="Z115" s="1"/>
      <c r="AA115" s="1"/>
    </row>
    <row r="116" spans="1:27" ht="25.5" customHeight="1">
      <c r="A116" s="1"/>
      <c r="B116" s="1">
        <v>91</v>
      </c>
      <c r="C116" s="24">
        <v>0</v>
      </c>
      <c r="D116" s="24">
        <v>0</v>
      </c>
      <c r="E116" s="24">
        <v>0</v>
      </c>
      <c r="F116" s="24">
        <v>0</v>
      </c>
      <c r="G116" s="24">
        <v>0</v>
      </c>
      <c r="H116" s="24">
        <v>0</v>
      </c>
      <c r="I116" s="24">
        <v>0</v>
      </c>
      <c r="J116" s="1"/>
      <c r="K116" s="1"/>
      <c r="L116" s="1"/>
      <c r="M116" s="1"/>
      <c r="N116" s="1"/>
      <c r="O116" s="1"/>
      <c r="P116" s="1"/>
      <c r="Q116" s="1"/>
      <c r="R116" s="1"/>
      <c r="S116" s="1"/>
      <c r="T116" s="1"/>
      <c r="U116" s="1"/>
      <c r="V116" s="1"/>
      <c r="W116" s="1"/>
      <c r="X116" s="1"/>
      <c r="Y116" s="1"/>
      <c r="Z116" s="1"/>
      <c r="AA116" s="1"/>
    </row>
    <row r="117" spans="1:27" ht="25.5" customHeight="1">
      <c r="A117" s="1"/>
      <c r="B117" s="1">
        <v>92</v>
      </c>
      <c r="C117" s="24">
        <v>0</v>
      </c>
      <c r="D117" s="24">
        <v>0</v>
      </c>
      <c r="E117" s="24">
        <v>0</v>
      </c>
      <c r="F117" s="24">
        <v>0</v>
      </c>
      <c r="G117" s="24">
        <v>0</v>
      </c>
      <c r="H117" s="24">
        <v>0</v>
      </c>
      <c r="I117" s="24">
        <v>0</v>
      </c>
      <c r="J117" s="1"/>
      <c r="K117" s="1"/>
      <c r="L117" s="1"/>
      <c r="M117" s="1"/>
      <c r="N117" s="1"/>
      <c r="O117" s="1"/>
      <c r="P117" s="1"/>
      <c r="Q117" s="1"/>
      <c r="R117" s="1"/>
      <c r="S117" s="1"/>
      <c r="T117" s="1"/>
      <c r="U117" s="1"/>
      <c r="V117" s="1"/>
      <c r="W117" s="1"/>
      <c r="X117" s="1"/>
      <c r="Y117" s="1"/>
      <c r="Z117" s="1"/>
      <c r="AA117" s="1"/>
    </row>
    <row r="118" spans="1:27" ht="25.5" customHeight="1">
      <c r="A118" s="1"/>
      <c r="B118" s="1">
        <v>93</v>
      </c>
      <c r="C118" s="24">
        <v>0</v>
      </c>
      <c r="D118" s="24">
        <v>0</v>
      </c>
      <c r="E118" s="24">
        <v>0</v>
      </c>
      <c r="F118" s="24">
        <v>0</v>
      </c>
      <c r="G118" s="24">
        <v>0</v>
      </c>
      <c r="H118" s="24">
        <v>0</v>
      </c>
      <c r="I118" s="24">
        <v>0</v>
      </c>
      <c r="J118" s="1"/>
      <c r="K118" s="1"/>
      <c r="L118" s="1"/>
      <c r="M118" s="1"/>
      <c r="N118" s="1"/>
      <c r="O118" s="1"/>
      <c r="P118" s="1"/>
      <c r="Q118" s="1"/>
      <c r="R118" s="1"/>
      <c r="S118" s="1"/>
      <c r="T118" s="1"/>
      <c r="U118" s="1"/>
      <c r="V118" s="1"/>
      <c r="W118" s="1"/>
      <c r="X118" s="1"/>
      <c r="Y118" s="1"/>
      <c r="Z118" s="1"/>
      <c r="AA118" s="1"/>
    </row>
    <row r="119" spans="1:27" ht="25.5" customHeight="1">
      <c r="A119" s="1"/>
      <c r="B119" s="1">
        <v>94</v>
      </c>
      <c r="C119" s="24">
        <v>0</v>
      </c>
      <c r="D119" s="24">
        <v>0</v>
      </c>
      <c r="E119" s="24">
        <v>0</v>
      </c>
      <c r="F119" s="24">
        <v>0</v>
      </c>
      <c r="G119" s="24">
        <v>0</v>
      </c>
      <c r="H119" s="24">
        <v>0</v>
      </c>
      <c r="I119" s="24">
        <v>0</v>
      </c>
      <c r="J119" s="1"/>
      <c r="K119" s="1"/>
      <c r="L119" s="1"/>
      <c r="M119" s="1"/>
      <c r="N119" s="1"/>
      <c r="O119" s="1"/>
      <c r="P119" s="1"/>
      <c r="Q119" s="1"/>
      <c r="R119" s="1"/>
      <c r="S119" s="1"/>
      <c r="T119" s="1"/>
      <c r="U119" s="1"/>
      <c r="V119" s="1"/>
      <c r="W119" s="1"/>
      <c r="X119" s="1"/>
      <c r="Y119" s="1"/>
      <c r="Z119" s="1"/>
      <c r="AA119" s="1"/>
    </row>
    <row r="120" spans="1:27" ht="25.5" customHeight="1">
      <c r="A120" s="1"/>
      <c r="B120" s="1">
        <v>95</v>
      </c>
      <c r="C120" s="24">
        <v>0</v>
      </c>
      <c r="D120" s="24">
        <v>0</v>
      </c>
      <c r="E120" s="24">
        <v>0</v>
      </c>
      <c r="F120" s="24">
        <v>0</v>
      </c>
      <c r="G120" s="24">
        <v>0</v>
      </c>
      <c r="H120" s="24">
        <v>0</v>
      </c>
      <c r="I120" s="24">
        <v>0</v>
      </c>
      <c r="J120" s="1"/>
      <c r="K120" s="1"/>
      <c r="L120" s="1"/>
      <c r="M120" s="1"/>
      <c r="N120" s="1"/>
      <c r="O120" s="1"/>
      <c r="P120" s="1"/>
      <c r="Q120" s="1"/>
      <c r="R120" s="1"/>
      <c r="S120" s="1"/>
      <c r="T120" s="1"/>
      <c r="U120" s="1"/>
      <c r="V120" s="1"/>
      <c r="W120" s="1"/>
      <c r="X120" s="1"/>
      <c r="Y120" s="1"/>
      <c r="Z120" s="1"/>
      <c r="AA120" s="1"/>
    </row>
    <row r="121" spans="1:27" ht="25.5" customHeight="1">
      <c r="A121" s="1"/>
      <c r="B121" s="1">
        <v>96</v>
      </c>
      <c r="C121" s="24">
        <v>0</v>
      </c>
      <c r="D121" s="24">
        <v>0</v>
      </c>
      <c r="E121" s="24">
        <v>0</v>
      </c>
      <c r="F121" s="24">
        <v>0</v>
      </c>
      <c r="G121" s="24">
        <v>0</v>
      </c>
      <c r="H121" s="24">
        <v>0</v>
      </c>
      <c r="I121" s="24">
        <v>0</v>
      </c>
      <c r="J121" s="1"/>
      <c r="K121" s="1"/>
      <c r="L121" s="1"/>
      <c r="M121" s="1"/>
      <c r="N121" s="1"/>
      <c r="O121" s="1"/>
      <c r="P121" s="1"/>
      <c r="Q121" s="1"/>
      <c r="R121" s="1"/>
      <c r="S121" s="1"/>
      <c r="T121" s="1"/>
      <c r="U121" s="1"/>
      <c r="V121" s="1"/>
      <c r="W121" s="1"/>
      <c r="X121" s="1"/>
      <c r="Y121" s="1"/>
      <c r="Z121" s="1"/>
      <c r="AA121" s="1"/>
    </row>
    <row r="122" spans="1:27" ht="25.5" customHeight="1">
      <c r="A122" s="1"/>
      <c r="B122" s="1">
        <v>97</v>
      </c>
      <c r="C122" s="24">
        <v>0</v>
      </c>
      <c r="D122" s="24">
        <v>0</v>
      </c>
      <c r="E122" s="24">
        <v>0</v>
      </c>
      <c r="F122" s="24">
        <v>0</v>
      </c>
      <c r="G122" s="24">
        <v>0</v>
      </c>
      <c r="H122" s="24">
        <v>0</v>
      </c>
      <c r="I122" s="24">
        <v>0</v>
      </c>
      <c r="J122" s="1"/>
      <c r="K122" s="1"/>
      <c r="L122" s="1"/>
      <c r="M122" s="1"/>
      <c r="N122" s="1"/>
      <c r="O122" s="1"/>
      <c r="P122" s="1"/>
      <c r="Q122" s="1"/>
      <c r="R122" s="1"/>
      <c r="S122" s="1"/>
      <c r="T122" s="1"/>
      <c r="U122" s="1"/>
      <c r="V122" s="1"/>
      <c r="W122" s="1"/>
      <c r="X122" s="1"/>
      <c r="Y122" s="1"/>
      <c r="Z122" s="1"/>
      <c r="AA122" s="1"/>
    </row>
    <row r="123" spans="1:27" ht="25.5" customHeight="1">
      <c r="A123" s="1"/>
      <c r="B123" s="1">
        <v>98</v>
      </c>
      <c r="C123" s="24">
        <v>0</v>
      </c>
      <c r="D123" s="24">
        <v>0</v>
      </c>
      <c r="E123" s="24">
        <v>0</v>
      </c>
      <c r="F123" s="24">
        <v>0</v>
      </c>
      <c r="G123" s="24">
        <v>0</v>
      </c>
      <c r="H123" s="24">
        <v>0</v>
      </c>
      <c r="I123" s="24">
        <v>0</v>
      </c>
      <c r="J123" s="1"/>
      <c r="K123" s="1"/>
      <c r="L123" s="1"/>
      <c r="M123" s="1"/>
      <c r="N123" s="1"/>
      <c r="O123" s="1"/>
      <c r="P123" s="1"/>
      <c r="Q123" s="1"/>
      <c r="R123" s="1"/>
      <c r="S123" s="1"/>
      <c r="T123" s="1"/>
      <c r="U123" s="1"/>
      <c r="V123" s="1"/>
      <c r="W123" s="1"/>
      <c r="X123" s="1"/>
      <c r="Y123" s="1"/>
      <c r="Z123" s="1"/>
      <c r="AA123" s="1"/>
    </row>
    <row r="124" spans="1:27" ht="25.5" customHeight="1">
      <c r="A124" s="1"/>
      <c r="B124" s="1">
        <v>99</v>
      </c>
      <c r="C124" s="24">
        <v>0</v>
      </c>
      <c r="D124" s="24">
        <v>0</v>
      </c>
      <c r="E124" s="24">
        <v>0</v>
      </c>
      <c r="F124" s="24">
        <v>0</v>
      </c>
      <c r="G124" s="24">
        <v>0</v>
      </c>
      <c r="H124" s="24">
        <v>0</v>
      </c>
      <c r="I124" s="24">
        <v>0</v>
      </c>
      <c r="J124" s="1"/>
      <c r="K124" s="1"/>
      <c r="L124" s="1"/>
      <c r="M124" s="1"/>
      <c r="N124" s="1"/>
      <c r="O124" s="1"/>
      <c r="P124" s="1"/>
      <c r="Q124" s="1"/>
      <c r="R124" s="1"/>
      <c r="S124" s="1"/>
      <c r="T124" s="1"/>
      <c r="U124" s="1"/>
      <c r="V124" s="1"/>
      <c r="W124" s="1"/>
      <c r="X124" s="1"/>
      <c r="Y124" s="1"/>
      <c r="Z124" s="1"/>
      <c r="AA124" s="1"/>
    </row>
    <row r="125" spans="1:27" ht="25.5" customHeight="1">
      <c r="A125" s="1"/>
      <c r="B125" s="1">
        <v>100</v>
      </c>
      <c r="C125" s="24">
        <v>0</v>
      </c>
      <c r="D125" s="24">
        <v>0</v>
      </c>
      <c r="E125" s="24">
        <v>0</v>
      </c>
      <c r="F125" s="24">
        <v>0</v>
      </c>
      <c r="G125" s="24">
        <v>0</v>
      </c>
      <c r="H125" s="24">
        <v>0</v>
      </c>
      <c r="I125" s="24">
        <v>0</v>
      </c>
      <c r="J125" s="1"/>
      <c r="K125" s="1"/>
      <c r="L125" s="1"/>
      <c r="M125" s="1"/>
      <c r="N125" s="1"/>
      <c r="O125" s="1"/>
      <c r="P125" s="1"/>
      <c r="Q125" s="1"/>
      <c r="R125" s="1"/>
      <c r="S125" s="1"/>
      <c r="T125" s="1"/>
      <c r="U125" s="1"/>
      <c r="V125" s="1"/>
      <c r="W125" s="1"/>
      <c r="X125" s="1"/>
      <c r="Y125" s="1"/>
      <c r="Z125" s="1"/>
      <c r="AA125" s="1"/>
    </row>
    <row r="126" spans="1:27" ht="25.5" customHeight="1">
      <c r="A126" s="1"/>
      <c r="B126" s="1">
        <v>101</v>
      </c>
      <c r="C126" s="24">
        <v>0</v>
      </c>
      <c r="D126" s="24">
        <v>0</v>
      </c>
      <c r="E126" s="24">
        <v>0</v>
      </c>
      <c r="F126" s="24">
        <v>0</v>
      </c>
      <c r="G126" s="24">
        <v>0</v>
      </c>
      <c r="H126" s="24">
        <v>0</v>
      </c>
      <c r="I126" s="24">
        <v>0</v>
      </c>
      <c r="J126" s="1"/>
      <c r="K126" s="1"/>
      <c r="L126" s="1"/>
      <c r="M126" s="1"/>
      <c r="N126" s="1"/>
      <c r="O126" s="1"/>
      <c r="P126" s="1"/>
      <c r="Q126" s="1"/>
      <c r="R126" s="1"/>
      <c r="S126" s="1"/>
      <c r="T126" s="1"/>
      <c r="U126" s="1"/>
      <c r="V126" s="1"/>
      <c r="W126" s="1"/>
      <c r="X126" s="1"/>
      <c r="Y126" s="1"/>
      <c r="Z126" s="1"/>
      <c r="AA126" s="1"/>
    </row>
    <row r="127" spans="1:27" ht="25.5" customHeight="1">
      <c r="A127" s="1"/>
      <c r="B127" s="1">
        <v>102</v>
      </c>
      <c r="C127" s="24">
        <v>0</v>
      </c>
      <c r="D127" s="24">
        <v>0</v>
      </c>
      <c r="E127" s="24">
        <v>0</v>
      </c>
      <c r="F127" s="24">
        <v>0</v>
      </c>
      <c r="G127" s="24">
        <v>0</v>
      </c>
      <c r="H127" s="24">
        <v>0</v>
      </c>
      <c r="I127" s="24">
        <v>0</v>
      </c>
      <c r="J127" s="1"/>
      <c r="K127" s="1"/>
      <c r="L127" s="1"/>
      <c r="M127" s="1"/>
      <c r="N127" s="1"/>
      <c r="O127" s="1"/>
      <c r="P127" s="1"/>
      <c r="Q127" s="1"/>
      <c r="R127" s="1"/>
      <c r="S127" s="1"/>
      <c r="T127" s="1"/>
      <c r="U127" s="1"/>
      <c r="V127" s="1"/>
      <c r="W127" s="1"/>
      <c r="X127" s="1"/>
      <c r="Y127" s="1"/>
      <c r="Z127" s="1"/>
      <c r="AA127" s="1"/>
    </row>
    <row r="128" spans="1:27" ht="25.5" customHeight="1">
      <c r="A128" s="1"/>
      <c r="B128" s="1">
        <v>103</v>
      </c>
      <c r="C128" s="24">
        <v>0</v>
      </c>
      <c r="D128" s="24">
        <v>0</v>
      </c>
      <c r="E128" s="24">
        <v>0</v>
      </c>
      <c r="F128" s="24">
        <v>0</v>
      </c>
      <c r="G128" s="24">
        <v>0</v>
      </c>
      <c r="H128" s="24">
        <v>0</v>
      </c>
      <c r="I128" s="24">
        <v>0</v>
      </c>
      <c r="J128" s="1"/>
      <c r="K128" s="1"/>
      <c r="L128" s="1"/>
      <c r="M128" s="1"/>
      <c r="N128" s="1"/>
      <c r="O128" s="1"/>
      <c r="P128" s="1"/>
      <c r="Q128" s="1"/>
      <c r="R128" s="1"/>
      <c r="S128" s="1"/>
      <c r="T128" s="1"/>
      <c r="U128" s="1"/>
      <c r="V128" s="1"/>
      <c r="W128" s="1"/>
      <c r="X128" s="1"/>
      <c r="Y128" s="1"/>
      <c r="Z128" s="1"/>
      <c r="AA128" s="1"/>
    </row>
    <row r="129" spans="1:27" ht="25.5" customHeight="1">
      <c r="A129" s="1"/>
      <c r="B129" s="1">
        <v>104</v>
      </c>
      <c r="C129" s="24">
        <v>0</v>
      </c>
      <c r="D129" s="24">
        <v>0</v>
      </c>
      <c r="E129" s="24">
        <v>0</v>
      </c>
      <c r="F129" s="24">
        <v>0</v>
      </c>
      <c r="G129" s="24">
        <v>0</v>
      </c>
      <c r="H129" s="24">
        <v>0</v>
      </c>
      <c r="I129" s="24">
        <v>0</v>
      </c>
      <c r="J129" s="1"/>
      <c r="K129" s="1"/>
      <c r="L129" s="1"/>
      <c r="M129" s="1"/>
      <c r="N129" s="1"/>
      <c r="O129" s="1"/>
      <c r="P129" s="1"/>
      <c r="Q129" s="1"/>
      <c r="R129" s="1"/>
      <c r="S129" s="1"/>
      <c r="T129" s="1"/>
      <c r="U129" s="1"/>
      <c r="V129" s="1"/>
      <c r="W129" s="1"/>
      <c r="X129" s="1"/>
      <c r="Y129" s="1"/>
      <c r="Z129" s="1"/>
      <c r="AA129" s="1"/>
    </row>
    <row r="130" spans="1:27" ht="25.5" customHeight="1">
      <c r="A130" s="1"/>
      <c r="B130" s="1">
        <v>105</v>
      </c>
      <c r="C130" s="24">
        <v>0</v>
      </c>
      <c r="D130" s="24">
        <v>0</v>
      </c>
      <c r="E130" s="24">
        <v>0</v>
      </c>
      <c r="F130" s="24">
        <v>0</v>
      </c>
      <c r="G130" s="24">
        <v>0</v>
      </c>
      <c r="H130" s="24">
        <v>0</v>
      </c>
      <c r="I130" s="24">
        <v>0</v>
      </c>
      <c r="J130" s="1"/>
      <c r="K130" s="1"/>
      <c r="L130" s="1"/>
      <c r="M130" s="1"/>
      <c r="N130" s="1"/>
      <c r="O130" s="1"/>
      <c r="P130" s="1"/>
      <c r="Q130" s="1"/>
      <c r="R130" s="1"/>
      <c r="S130" s="1"/>
      <c r="T130" s="1"/>
      <c r="U130" s="1"/>
      <c r="V130" s="1"/>
      <c r="W130" s="1"/>
      <c r="X130" s="1"/>
      <c r="Y130" s="1"/>
      <c r="Z130" s="1"/>
      <c r="AA130" s="1"/>
    </row>
    <row r="131" spans="1:27" ht="25.5" customHeight="1">
      <c r="A131" s="1"/>
      <c r="B131" s="1">
        <v>106</v>
      </c>
      <c r="C131" s="24">
        <v>0</v>
      </c>
      <c r="D131" s="24">
        <v>0</v>
      </c>
      <c r="E131" s="24">
        <v>0</v>
      </c>
      <c r="F131" s="24">
        <v>0</v>
      </c>
      <c r="G131" s="24">
        <v>0</v>
      </c>
      <c r="H131" s="24">
        <v>0</v>
      </c>
      <c r="I131" s="24">
        <v>0</v>
      </c>
      <c r="J131" s="1"/>
      <c r="K131" s="1"/>
      <c r="L131" s="1"/>
      <c r="M131" s="1"/>
      <c r="N131" s="1"/>
      <c r="O131" s="1"/>
      <c r="P131" s="1"/>
      <c r="Q131" s="1"/>
      <c r="R131" s="1"/>
      <c r="S131" s="1"/>
      <c r="T131" s="1"/>
      <c r="U131" s="1"/>
      <c r="V131" s="1"/>
      <c r="W131" s="1"/>
      <c r="X131" s="1"/>
      <c r="Y131" s="1"/>
      <c r="Z131" s="1"/>
      <c r="AA131" s="1"/>
    </row>
    <row r="132" spans="1:27" ht="25.5" customHeight="1">
      <c r="A132" s="1"/>
      <c r="B132" s="1">
        <v>107</v>
      </c>
      <c r="C132" s="24">
        <v>0</v>
      </c>
      <c r="D132" s="24">
        <v>0</v>
      </c>
      <c r="E132" s="24">
        <v>0</v>
      </c>
      <c r="F132" s="24">
        <v>0</v>
      </c>
      <c r="G132" s="24">
        <v>0</v>
      </c>
      <c r="H132" s="24">
        <v>0</v>
      </c>
      <c r="I132" s="24">
        <v>0</v>
      </c>
      <c r="J132" s="1"/>
      <c r="K132" s="1"/>
      <c r="L132" s="1"/>
      <c r="M132" s="1"/>
      <c r="N132" s="1"/>
      <c r="O132" s="1"/>
      <c r="P132" s="1"/>
      <c r="Q132" s="1"/>
      <c r="R132" s="1"/>
      <c r="S132" s="1"/>
      <c r="T132" s="1"/>
      <c r="U132" s="1"/>
      <c r="V132" s="1"/>
      <c r="W132" s="1"/>
      <c r="X132" s="1"/>
      <c r="Y132" s="1"/>
      <c r="Z132" s="1"/>
      <c r="AA132" s="1"/>
    </row>
    <row r="133" spans="1:27" ht="25.5" customHeight="1">
      <c r="A133" s="1"/>
      <c r="B133" s="1">
        <v>108</v>
      </c>
      <c r="C133" s="24">
        <v>0</v>
      </c>
      <c r="D133" s="24">
        <v>0</v>
      </c>
      <c r="E133" s="24">
        <v>0</v>
      </c>
      <c r="F133" s="24">
        <v>0</v>
      </c>
      <c r="G133" s="24">
        <v>0</v>
      </c>
      <c r="H133" s="24">
        <v>0</v>
      </c>
      <c r="I133" s="24">
        <v>0</v>
      </c>
      <c r="J133" s="1"/>
      <c r="K133" s="1"/>
      <c r="L133" s="1"/>
      <c r="M133" s="1"/>
      <c r="N133" s="1"/>
      <c r="O133" s="1"/>
      <c r="P133" s="1"/>
      <c r="Q133" s="1"/>
      <c r="R133" s="1"/>
      <c r="S133" s="1"/>
      <c r="T133" s="1"/>
      <c r="U133" s="1"/>
      <c r="V133" s="1"/>
      <c r="W133" s="1"/>
      <c r="X133" s="1"/>
      <c r="Y133" s="1"/>
      <c r="Z133" s="1"/>
      <c r="AA133" s="1"/>
    </row>
    <row r="134" spans="1:27" ht="25.5" customHeight="1">
      <c r="A134" s="1"/>
      <c r="B134" s="1">
        <v>109</v>
      </c>
      <c r="C134" s="24">
        <v>0</v>
      </c>
      <c r="D134" s="24">
        <v>0</v>
      </c>
      <c r="E134" s="24">
        <v>0</v>
      </c>
      <c r="F134" s="24">
        <v>0</v>
      </c>
      <c r="G134" s="24">
        <v>0</v>
      </c>
      <c r="H134" s="24">
        <v>0</v>
      </c>
      <c r="I134" s="24">
        <v>0</v>
      </c>
      <c r="J134" s="1"/>
      <c r="K134" s="1"/>
      <c r="L134" s="1"/>
      <c r="M134" s="1"/>
      <c r="N134" s="1"/>
      <c r="O134" s="1"/>
      <c r="P134" s="1"/>
      <c r="Q134" s="1"/>
      <c r="R134" s="1"/>
      <c r="S134" s="1"/>
      <c r="T134" s="1"/>
      <c r="U134" s="1"/>
      <c r="V134" s="1"/>
      <c r="W134" s="1"/>
      <c r="X134" s="1"/>
      <c r="Y134" s="1"/>
      <c r="Z134" s="1"/>
      <c r="AA134" s="1"/>
    </row>
    <row r="135" spans="1:27" ht="25.5" customHeight="1">
      <c r="A135" s="1"/>
      <c r="B135" s="1">
        <v>110</v>
      </c>
      <c r="C135" s="24">
        <v>0</v>
      </c>
      <c r="D135" s="24">
        <v>0</v>
      </c>
      <c r="E135" s="24">
        <v>0</v>
      </c>
      <c r="F135" s="24">
        <v>0</v>
      </c>
      <c r="G135" s="24">
        <v>0</v>
      </c>
      <c r="H135" s="24">
        <v>0</v>
      </c>
      <c r="I135" s="24">
        <v>0</v>
      </c>
      <c r="J135" s="1"/>
      <c r="K135" s="1"/>
      <c r="L135" s="1"/>
      <c r="M135" s="1"/>
      <c r="N135" s="1"/>
      <c r="O135" s="1"/>
      <c r="P135" s="1"/>
      <c r="Q135" s="1"/>
      <c r="R135" s="1"/>
      <c r="S135" s="1"/>
      <c r="T135" s="1"/>
      <c r="U135" s="1"/>
      <c r="V135" s="1"/>
      <c r="W135" s="1"/>
      <c r="X135" s="1"/>
      <c r="Y135" s="1"/>
      <c r="Z135" s="1"/>
      <c r="AA135" s="1"/>
    </row>
    <row r="136" spans="1:27" ht="25.5" customHeight="1">
      <c r="A136" s="1"/>
      <c r="B136" s="1">
        <v>111</v>
      </c>
      <c r="C136" s="24">
        <v>0</v>
      </c>
      <c r="D136" s="24">
        <v>0</v>
      </c>
      <c r="E136" s="24">
        <v>0</v>
      </c>
      <c r="F136" s="24">
        <v>0</v>
      </c>
      <c r="G136" s="24">
        <v>0</v>
      </c>
      <c r="H136" s="24">
        <v>0</v>
      </c>
      <c r="I136" s="24">
        <v>0</v>
      </c>
      <c r="J136" s="1"/>
      <c r="K136" s="1"/>
      <c r="L136" s="1"/>
      <c r="M136" s="1"/>
      <c r="N136" s="1"/>
      <c r="O136" s="1"/>
      <c r="P136" s="1"/>
      <c r="Q136" s="1"/>
      <c r="R136" s="1"/>
      <c r="S136" s="1"/>
      <c r="T136" s="1"/>
      <c r="U136" s="1"/>
      <c r="V136" s="1"/>
      <c r="W136" s="1"/>
      <c r="X136" s="1"/>
      <c r="Y136" s="1"/>
      <c r="Z136" s="1"/>
      <c r="AA136" s="1"/>
    </row>
    <row r="137" spans="1:27" ht="25.5" customHeight="1">
      <c r="A137" s="1"/>
      <c r="B137" s="1">
        <v>112</v>
      </c>
      <c r="C137" s="24">
        <v>0</v>
      </c>
      <c r="D137" s="24">
        <v>0</v>
      </c>
      <c r="E137" s="24">
        <v>0</v>
      </c>
      <c r="F137" s="24">
        <v>0</v>
      </c>
      <c r="G137" s="24">
        <v>0</v>
      </c>
      <c r="H137" s="24">
        <v>0</v>
      </c>
      <c r="I137" s="24">
        <v>0</v>
      </c>
      <c r="J137" s="1"/>
      <c r="K137" s="1"/>
      <c r="L137" s="1"/>
      <c r="M137" s="1"/>
      <c r="N137" s="1"/>
      <c r="O137" s="1"/>
      <c r="P137" s="1"/>
      <c r="Q137" s="1"/>
      <c r="R137" s="1"/>
      <c r="S137" s="1"/>
      <c r="T137" s="1"/>
      <c r="U137" s="1"/>
      <c r="V137" s="1"/>
      <c r="W137" s="1"/>
      <c r="X137" s="1"/>
      <c r="Y137" s="1"/>
      <c r="Z137" s="1"/>
      <c r="AA137" s="1"/>
    </row>
    <row r="138" spans="1:27" ht="25.5" customHeight="1">
      <c r="A138" s="1"/>
      <c r="B138" s="1">
        <v>113</v>
      </c>
      <c r="C138" s="24">
        <v>0</v>
      </c>
      <c r="D138" s="24">
        <v>0</v>
      </c>
      <c r="E138" s="24">
        <v>0</v>
      </c>
      <c r="F138" s="24">
        <v>0</v>
      </c>
      <c r="G138" s="24">
        <v>0</v>
      </c>
      <c r="H138" s="24">
        <v>0</v>
      </c>
      <c r="I138" s="24">
        <v>0</v>
      </c>
      <c r="J138" s="1"/>
      <c r="K138" s="1"/>
      <c r="L138" s="1"/>
      <c r="M138" s="1"/>
      <c r="N138" s="1"/>
      <c r="O138" s="1"/>
      <c r="P138" s="1"/>
      <c r="Q138" s="1"/>
      <c r="R138" s="1"/>
      <c r="S138" s="1"/>
      <c r="T138" s="1"/>
      <c r="U138" s="1"/>
      <c r="V138" s="1"/>
      <c r="W138" s="1"/>
      <c r="X138" s="1"/>
      <c r="Y138" s="1"/>
      <c r="Z138" s="1"/>
      <c r="AA138" s="1"/>
    </row>
    <row r="139" spans="1:27" ht="25.5" customHeight="1">
      <c r="A139" s="1"/>
      <c r="B139" s="1">
        <v>114</v>
      </c>
      <c r="C139" s="24">
        <v>0</v>
      </c>
      <c r="D139" s="24">
        <v>0</v>
      </c>
      <c r="E139" s="24">
        <v>0</v>
      </c>
      <c r="F139" s="24">
        <v>0</v>
      </c>
      <c r="G139" s="24">
        <v>0</v>
      </c>
      <c r="H139" s="24">
        <v>0</v>
      </c>
      <c r="I139" s="24">
        <v>0</v>
      </c>
      <c r="J139" s="1"/>
      <c r="K139" s="1"/>
      <c r="L139" s="1"/>
      <c r="M139" s="1"/>
      <c r="N139" s="1"/>
      <c r="O139" s="1"/>
      <c r="P139" s="1"/>
      <c r="Q139" s="1"/>
      <c r="R139" s="1"/>
      <c r="S139" s="1"/>
      <c r="T139" s="1"/>
      <c r="U139" s="1"/>
      <c r="V139" s="1"/>
      <c r="W139" s="1"/>
      <c r="X139" s="1"/>
      <c r="Y139" s="1"/>
      <c r="Z139" s="1"/>
      <c r="AA139" s="1"/>
    </row>
    <row r="140" spans="1:27" ht="25.5" customHeight="1">
      <c r="A140" s="1"/>
      <c r="B140" s="1">
        <v>115</v>
      </c>
      <c r="C140" s="24">
        <v>0</v>
      </c>
      <c r="D140" s="24">
        <v>0</v>
      </c>
      <c r="E140" s="24">
        <v>0</v>
      </c>
      <c r="F140" s="24">
        <v>0</v>
      </c>
      <c r="G140" s="24">
        <v>0</v>
      </c>
      <c r="H140" s="24">
        <v>0</v>
      </c>
      <c r="I140" s="24">
        <v>0</v>
      </c>
      <c r="J140" s="1"/>
      <c r="K140" s="1"/>
      <c r="L140" s="1"/>
      <c r="M140" s="1"/>
      <c r="N140" s="1"/>
      <c r="O140" s="1"/>
      <c r="P140" s="1"/>
      <c r="Q140" s="1"/>
      <c r="R140" s="1"/>
      <c r="S140" s="1"/>
      <c r="T140" s="1"/>
      <c r="U140" s="1"/>
      <c r="V140" s="1"/>
      <c r="W140" s="1"/>
      <c r="X140" s="1"/>
      <c r="Y140" s="1"/>
      <c r="Z140" s="1"/>
      <c r="AA140" s="1"/>
    </row>
    <row r="141" spans="1:27" ht="25.5" customHeight="1">
      <c r="A141" s="1"/>
      <c r="B141" s="1">
        <v>116</v>
      </c>
      <c r="C141" s="24">
        <v>0</v>
      </c>
      <c r="D141" s="24">
        <v>0</v>
      </c>
      <c r="E141" s="24">
        <v>0</v>
      </c>
      <c r="F141" s="24">
        <v>0</v>
      </c>
      <c r="G141" s="24">
        <v>0</v>
      </c>
      <c r="H141" s="24">
        <v>0</v>
      </c>
      <c r="I141" s="24">
        <v>0</v>
      </c>
      <c r="J141" s="1"/>
      <c r="K141" s="1"/>
      <c r="L141" s="1"/>
      <c r="M141" s="1"/>
      <c r="N141" s="1"/>
      <c r="O141" s="1"/>
      <c r="P141" s="1"/>
      <c r="Q141" s="1"/>
      <c r="R141" s="1"/>
      <c r="S141" s="1"/>
      <c r="T141" s="1"/>
      <c r="U141" s="1"/>
      <c r="V141" s="1"/>
      <c r="W141" s="1"/>
      <c r="X141" s="1"/>
      <c r="Y141" s="1"/>
      <c r="Z141" s="1"/>
      <c r="AA141" s="1"/>
    </row>
    <row r="142" spans="1:27" ht="25.5" customHeight="1">
      <c r="A142" s="1"/>
      <c r="B142" s="1">
        <v>117</v>
      </c>
      <c r="C142" s="24">
        <v>0</v>
      </c>
      <c r="D142" s="24">
        <v>0</v>
      </c>
      <c r="E142" s="24">
        <v>0</v>
      </c>
      <c r="F142" s="24">
        <v>0</v>
      </c>
      <c r="G142" s="24">
        <v>0</v>
      </c>
      <c r="H142" s="24">
        <v>0</v>
      </c>
      <c r="I142" s="24">
        <v>0</v>
      </c>
      <c r="J142" s="1"/>
      <c r="K142" s="1"/>
      <c r="L142" s="1"/>
      <c r="M142" s="1"/>
      <c r="N142" s="1"/>
      <c r="O142" s="1"/>
      <c r="P142" s="1"/>
      <c r="Q142" s="1"/>
      <c r="R142" s="1"/>
      <c r="S142" s="1"/>
      <c r="T142" s="1"/>
      <c r="U142" s="1"/>
      <c r="V142" s="1"/>
      <c r="W142" s="1"/>
      <c r="X142" s="1"/>
      <c r="Y142" s="1"/>
      <c r="Z142" s="1"/>
      <c r="AA142" s="1"/>
    </row>
    <row r="143" spans="1:27" ht="25.5" customHeight="1">
      <c r="A143" s="1"/>
      <c r="B143" s="1">
        <v>118</v>
      </c>
      <c r="C143" s="24">
        <v>0</v>
      </c>
      <c r="D143" s="24">
        <v>0</v>
      </c>
      <c r="E143" s="24">
        <v>0</v>
      </c>
      <c r="F143" s="24">
        <v>0</v>
      </c>
      <c r="G143" s="24">
        <v>0</v>
      </c>
      <c r="H143" s="24">
        <v>0</v>
      </c>
      <c r="I143" s="24">
        <v>0</v>
      </c>
      <c r="J143" s="1"/>
      <c r="K143" s="1"/>
      <c r="L143" s="1"/>
      <c r="M143" s="1"/>
      <c r="N143" s="1"/>
      <c r="O143" s="1"/>
      <c r="P143" s="1"/>
      <c r="Q143" s="1"/>
      <c r="R143" s="1"/>
      <c r="S143" s="1"/>
      <c r="T143" s="1"/>
      <c r="U143" s="1"/>
      <c r="V143" s="1"/>
      <c r="W143" s="1"/>
      <c r="X143" s="1"/>
      <c r="Y143" s="1"/>
      <c r="Z143" s="1"/>
      <c r="AA143" s="1"/>
    </row>
    <row r="144" spans="1:27" ht="25.5" customHeight="1">
      <c r="A144" s="1"/>
      <c r="B144" s="1">
        <v>119</v>
      </c>
      <c r="C144" s="24">
        <v>0</v>
      </c>
      <c r="D144" s="24">
        <v>0</v>
      </c>
      <c r="E144" s="24">
        <v>0</v>
      </c>
      <c r="F144" s="24">
        <v>0</v>
      </c>
      <c r="G144" s="24">
        <v>0</v>
      </c>
      <c r="H144" s="24">
        <v>0</v>
      </c>
      <c r="I144" s="24">
        <v>0</v>
      </c>
      <c r="J144" s="1"/>
      <c r="K144" s="1"/>
      <c r="L144" s="1"/>
      <c r="M144" s="1"/>
      <c r="N144" s="1"/>
      <c r="O144" s="1"/>
      <c r="P144" s="1"/>
      <c r="Q144" s="1"/>
      <c r="R144" s="1"/>
      <c r="S144" s="1"/>
      <c r="T144" s="1"/>
      <c r="U144" s="1"/>
      <c r="V144" s="1"/>
      <c r="W144" s="1"/>
      <c r="X144" s="1"/>
      <c r="Y144" s="1"/>
      <c r="Z144" s="1"/>
      <c r="AA144" s="1"/>
    </row>
    <row r="145" spans="1:27" ht="25.5" customHeight="1">
      <c r="A145" s="1"/>
      <c r="B145" s="1">
        <v>120</v>
      </c>
      <c r="C145" s="24">
        <v>0</v>
      </c>
      <c r="D145" s="24">
        <v>0</v>
      </c>
      <c r="E145" s="24">
        <v>0</v>
      </c>
      <c r="F145" s="24">
        <v>0</v>
      </c>
      <c r="G145" s="24">
        <v>0</v>
      </c>
      <c r="H145" s="24">
        <v>0</v>
      </c>
      <c r="I145" s="24">
        <v>0</v>
      </c>
      <c r="J145" s="1"/>
      <c r="K145" s="1"/>
      <c r="L145" s="1"/>
      <c r="M145" s="1"/>
      <c r="N145" s="1"/>
      <c r="O145" s="1"/>
      <c r="P145" s="1"/>
      <c r="Q145" s="1"/>
      <c r="R145" s="1"/>
      <c r="S145" s="1"/>
      <c r="T145" s="1"/>
      <c r="U145" s="1"/>
      <c r="V145" s="1"/>
      <c r="W145" s="1"/>
      <c r="X145" s="1"/>
      <c r="Y145" s="1"/>
      <c r="Z145" s="1"/>
      <c r="AA145" s="1"/>
    </row>
    <row r="146" spans="1:27" ht="25.5" customHeight="1">
      <c r="A146" s="1"/>
      <c r="B146" s="1">
        <v>121</v>
      </c>
      <c r="C146" s="24">
        <v>0</v>
      </c>
      <c r="D146" s="24">
        <v>0</v>
      </c>
      <c r="E146" s="24">
        <v>0</v>
      </c>
      <c r="F146" s="24">
        <v>0</v>
      </c>
      <c r="G146" s="24">
        <v>0</v>
      </c>
      <c r="H146" s="24">
        <v>0</v>
      </c>
      <c r="I146" s="24">
        <v>0</v>
      </c>
      <c r="J146" s="1"/>
      <c r="K146" s="1"/>
      <c r="L146" s="1"/>
      <c r="M146" s="1"/>
      <c r="N146" s="1"/>
      <c r="O146" s="1"/>
      <c r="P146" s="1"/>
      <c r="Q146" s="1"/>
      <c r="R146" s="1"/>
      <c r="S146" s="1"/>
      <c r="T146" s="1"/>
      <c r="U146" s="1"/>
      <c r="V146" s="1"/>
      <c r="W146" s="1"/>
      <c r="X146" s="1"/>
      <c r="Y146" s="1"/>
      <c r="Z146" s="1"/>
      <c r="AA146" s="1"/>
    </row>
    <row r="147" spans="1:27" ht="25.5" customHeight="1">
      <c r="A147" s="1"/>
      <c r="B147" s="1">
        <v>122</v>
      </c>
      <c r="C147" s="24">
        <v>0</v>
      </c>
      <c r="D147" s="24">
        <v>0</v>
      </c>
      <c r="E147" s="24">
        <v>0</v>
      </c>
      <c r="F147" s="24">
        <v>0</v>
      </c>
      <c r="G147" s="24">
        <v>0</v>
      </c>
      <c r="H147" s="24">
        <v>0</v>
      </c>
      <c r="I147" s="24">
        <v>0</v>
      </c>
      <c r="J147" s="1"/>
      <c r="K147" s="1"/>
      <c r="L147" s="1"/>
      <c r="M147" s="1"/>
      <c r="N147" s="1"/>
      <c r="O147" s="1"/>
      <c r="P147" s="1"/>
      <c r="Q147" s="1"/>
      <c r="R147" s="1"/>
      <c r="S147" s="1"/>
      <c r="T147" s="1"/>
      <c r="U147" s="1"/>
      <c r="V147" s="1"/>
      <c r="W147" s="1"/>
      <c r="X147" s="1"/>
      <c r="Y147" s="1"/>
      <c r="Z147" s="1"/>
      <c r="AA147" s="1"/>
    </row>
    <row r="148" spans="1:27" ht="25.5" customHeight="1">
      <c r="A148" s="1"/>
      <c r="B148" s="1">
        <v>123</v>
      </c>
      <c r="C148" s="24">
        <v>0</v>
      </c>
      <c r="D148" s="24">
        <v>0</v>
      </c>
      <c r="E148" s="24">
        <v>0</v>
      </c>
      <c r="F148" s="24">
        <v>0</v>
      </c>
      <c r="G148" s="24">
        <v>0</v>
      </c>
      <c r="H148" s="24">
        <v>0</v>
      </c>
      <c r="I148" s="24">
        <v>0</v>
      </c>
      <c r="J148" s="1"/>
      <c r="K148" s="1"/>
      <c r="L148" s="1"/>
      <c r="M148" s="1"/>
      <c r="N148" s="1"/>
      <c r="O148" s="1"/>
      <c r="P148" s="1"/>
      <c r="Q148" s="1"/>
      <c r="R148" s="1"/>
      <c r="S148" s="1"/>
      <c r="T148" s="1"/>
      <c r="U148" s="1"/>
      <c r="V148" s="1"/>
      <c r="W148" s="1"/>
      <c r="X148" s="1"/>
      <c r="Y148" s="1"/>
      <c r="Z148" s="1"/>
      <c r="AA148" s="1"/>
    </row>
    <row r="149" spans="1:27" ht="25.5" customHeight="1">
      <c r="A149" s="1"/>
      <c r="B149" s="1">
        <v>124</v>
      </c>
      <c r="C149" s="24">
        <v>0</v>
      </c>
      <c r="D149" s="24">
        <v>0</v>
      </c>
      <c r="E149" s="24">
        <v>0</v>
      </c>
      <c r="F149" s="24">
        <v>0</v>
      </c>
      <c r="G149" s="24">
        <v>0</v>
      </c>
      <c r="H149" s="24">
        <v>0</v>
      </c>
      <c r="I149" s="24">
        <v>0</v>
      </c>
      <c r="J149" s="1"/>
      <c r="K149" s="1"/>
      <c r="L149" s="1"/>
      <c r="M149" s="1"/>
      <c r="N149" s="1"/>
      <c r="O149" s="1"/>
      <c r="P149" s="1"/>
      <c r="Q149" s="1"/>
      <c r="R149" s="1"/>
      <c r="S149" s="1"/>
      <c r="T149" s="1"/>
      <c r="U149" s="1"/>
      <c r="V149" s="1"/>
      <c r="W149" s="1"/>
      <c r="X149" s="1"/>
      <c r="Y149" s="1"/>
      <c r="Z149" s="1"/>
      <c r="AA149" s="1"/>
    </row>
    <row r="150" spans="1:27" ht="25.5" customHeight="1">
      <c r="A150" s="1"/>
      <c r="B150" s="1">
        <v>125</v>
      </c>
      <c r="C150" s="24">
        <v>0</v>
      </c>
      <c r="D150" s="24">
        <v>0</v>
      </c>
      <c r="E150" s="24">
        <v>0</v>
      </c>
      <c r="F150" s="24">
        <v>0</v>
      </c>
      <c r="G150" s="24">
        <v>0</v>
      </c>
      <c r="H150" s="24">
        <v>0</v>
      </c>
      <c r="I150" s="24">
        <v>0</v>
      </c>
      <c r="J150" s="1"/>
      <c r="K150" s="1"/>
      <c r="L150" s="1"/>
      <c r="M150" s="1"/>
      <c r="N150" s="1"/>
      <c r="O150" s="1"/>
      <c r="P150" s="1"/>
      <c r="Q150" s="1"/>
      <c r="R150" s="1"/>
      <c r="S150" s="1"/>
      <c r="T150" s="1"/>
      <c r="U150" s="1"/>
      <c r="V150" s="1"/>
      <c r="W150" s="1"/>
      <c r="X150" s="1"/>
      <c r="Y150" s="1"/>
      <c r="Z150" s="1"/>
      <c r="AA150" s="1"/>
    </row>
    <row r="151" spans="1:27" ht="25.5" customHeight="1">
      <c r="A151" s="1"/>
      <c r="B151" s="1">
        <v>126</v>
      </c>
      <c r="C151" s="24">
        <v>0</v>
      </c>
      <c r="D151" s="24">
        <v>0</v>
      </c>
      <c r="E151" s="24">
        <v>0</v>
      </c>
      <c r="F151" s="24">
        <v>0</v>
      </c>
      <c r="G151" s="24">
        <v>0</v>
      </c>
      <c r="H151" s="24">
        <v>0</v>
      </c>
      <c r="I151" s="24">
        <v>0</v>
      </c>
      <c r="J151" s="1"/>
      <c r="K151" s="1"/>
      <c r="L151" s="1"/>
      <c r="M151" s="1"/>
      <c r="N151" s="1"/>
      <c r="O151" s="1"/>
      <c r="P151" s="1"/>
      <c r="Q151" s="1"/>
      <c r="R151" s="1"/>
      <c r="S151" s="1"/>
      <c r="T151" s="1"/>
      <c r="U151" s="1"/>
      <c r="V151" s="1"/>
      <c r="W151" s="1"/>
      <c r="X151" s="1"/>
      <c r="Y151" s="1"/>
      <c r="Z151" s="1"/>
      <c r="AA151" s="1"/>
    </row>
    <row r="152" spans="1:27" ht="25.5" customHeight="1">
      <c r="A152" s="1"/>
      <c r="B152" s="1">
        <v>127</v>
      </c>
      <c r="C152" s="24">
        <v>0</v>
      </c>
      <c r="D152" s="24">
        <v>0</v>
      </c>
      <c r="E152" s="24">
        <v>0</v>
      </c>
      <c r="F152" s="24">
        <v>0</v>
      </c>
      <c r="G152" s="24">
        <v>0</v>
      </c>
      <c r="H152" s="24">
        <v>0</v>
      </c>
      <c r="I152" s="24">
        <v>0</v>
      </c>
      <c r="J152" s="1"/>
      <c r="K152" s="1"/>
      <c r="L152" s="1"/>
      <c r="M152" s="1"/>
      <c r="N152" s="1"/>
      <c r="O152" s="1"/>
      <c r="P152" s="1"/>
      <c r="Q152" s="1"/>
      <c r="R152" s="1"/>
      <c r="S152" s="1"/>
      <c r="T152" s="1"/>
      <c r="U152" s="1"/>
      <c r="V152" s="1"/>
      <c r="W152" s="1"/>
      <c r="X152" s="1"/>
      <c r="Y152" s="1"/>
      <c r="Z152" s="1"/>
      <c r="AA152" s="1"/>
    </row>
    <row r="153" spans="1:27" ht="25.5" customHeight="1">
      <c r="A153" s="1"/>
      <c r="B153" s="1">
        <v>128</v>
      </c>
      <c r="C153" s="24">
        <v>0</v>
      </c>
      <c r="D153" s="24">
        <v>0</v>
      </c>
      <c r="E153" s="24">
        <v>0</v>
      </c>
      <c r="F153" s="24">
        <v>0</v>
      </c>
      <c r="G153" s="24">
        <v>0</v>
      </c>
      <c r="H153" s="24">
        <v>0</v>
      </c>
      <c r="I153" s="24">
        <v>0</v>
      </c>
      <c r="J153" s="1"/>
      <c r="K153" s="1"/>
      <c r="L153" s="1"/>
      <c r="M153" s="1"/>
      <c r="N153" s="1"/>
      <c r="O153" s="1"/>
      <c r="P153" s="1"/>
      <c r="Q153" s="1"/>
      <c r="R153" s="1"/>
      <c r="S153" s="1"/>
      <c r="T153" s="1"/>
      <c r="U153" s="1"/>
      <c r="V153" s="1"/>
      <c r="W153" s="1"/>
      <c r="X153" s="1"/>
      <c r="Y153" s="1"/>
      <c r="Z153" s="1"/>
      <c r="AA153" s="1"/>
    </row>
    <row r="154" spans="1:27" ht="25.5" customHeight="1">
      <c r="A154" s="1"/>
      <c r="B154" s="1">
        <v>129</v>
      </c>
      <c r="C154" s="24">
        <v>0</v>
      </c>
      <c r="D154" s="24">
        <v>0</v>
      </c>
      <c r="E154" s="24">
        <v>0</v>
      </c>
      <c r="F154" s="24">
        <v>0</v>
      </c>
      <c r="G154" s="24">
        <v>0</v>
      </c>
      <c r="H154" s="24">
        <v>0</v>
      </c>
      <c r="I154" s="24">
        <v>0</v>
      </c>
      <c r="J154" s="1"/>
      <c r="K154" s="1"/>
      <c r="L154" s="1"/>
      <c r="M154" s="1"/>
      <c r="N154" s="1"/>
      <c r="O154" s="1"/>
      <c r="P154" s="1"/>
      <c r="Q154" s="1"/>
      <c r="R154" s="1"/>
      <c r="S154" s="1"/>
      <c r="T154" s="1"/>
      <c r="U154" s="1"/>
      <c r="V154" s="1"/>
      <c r="W154" s="1"/>
      <c r="X154" s="1"/>
      <c r="Y154" s="1"/>
      <c r="Z154" s="1"/>
      <c r="AA154" s="1"/>
    </row>
    <row r="155" spans="1:27" ht="25.5" customHeight="1">
      <c r="A155" s="1"/>
      <c r="B155" s="1">
        <v>130</v>
      </c>
      <c r="C155" s="24">
        <v>0</v>
      </c>
      <c r="D155" s="24">
        <v>0</v>
      </c>
      <c r="E155" s="24">
        <v>0</v>
      </c>
      <c r="F155" s="24">
        <v>0</v>
      </c>
      <c r="G155" s="24">
        <v>0</v>
      </c>
      <c r="H155" s="24">
        <v>0</v>
      </c>
      <c r="I155" s="24">
        <v>0</v>
      </c>
      <c r="J155" s="1"/>
      <c r="K155" s="1"/>
      <c r="L155" s="1"/>
      <c r="M155" s="1"/>
      <c r="N155" s="1"/>
      <c r="O155" s="1"/>
      <c r="P155" s="1"/>
      <c r="Q155" s="1"/>
      <c r="R155" s="1"/>
      <c r="S155" s="1"/>
      <c r="T155" s="1"/>
      <c r="U155" s="1"/>
      <c r="V155" s="1"/>
      <c r="W155" s="1"/>
      <c r="X155" s="1"/>
      <c r="Y155" s="1"/>
      <c r="Z155" s="1"/>
      <c r="AA155" s="1"/>
    </row>
    <row r="156" spans="1:27" ht="25.5" customHeight="1">
      <c r="A156" s="1"/>
      <c r="B156" s="1">
        <v>131</v>
      </c>
      <c r="C156" s="24">
        <v>0</v>
      </c>
      <c r="D156" s="24">
        <v>0</v>
      </c>
      <c r="E156" s="24">
        <v>0</v>
      </c>
      <c r="F156" s="24">
        <v>0</v>
      </c>
      <c r="G156" s="24">
        <v>0</v>
      </c>
      <c r="H156" s="24">
        <v>0</v>
      </c>
      <c r="I156" s="24">
        <v>0</v>
      </c>
      <c r="J156" s="1"/>
      <c r="K156" s="1"/>
      <c r="L156" s="1"/>
      <c r="M156" s="1"/>
      <c r="N156" s="1"/>
      <c r="O156" s="1"/>
      <c r="P156" s="1"/>
      <c r="Q156" s="1"/>
      <c r="R156" s="1"/>
      <c r="S156" s="1"/>
      <c r="T156" s="1"/>
      <c r="U156" s="1"/>
      <c r="V156" s="1"/>
      <c r="W156" s="1"/>
      <c r="X156" s="1"/>
      <c r="Y156" s="1"/>
      <c r="Z156" s="1"/>
      <c r="AA156" s="1"/>
    </row>
    <row r="157" spans="1:27" ht="25.5" customHeight="1">
      <c r="A157" s="1"/>
      <c r="B157" s="1">
        <v>132</v>
      </c>
      <c r="C157" s="24">
        <v>0</v>
      </c>
      <c r="D157" s="24">
        <v>0</v>
      </c>
      <c r="E157" s="24">
        <v>0</v>
      </c>
      <c r="F157" s="24">
        <v>0</v>
      </c>
      <c r="G157" s="24">
        <v>0</v>
      </c>
      <c r="H157" s="24">
        <v>0</v>
      </c>
      <c r="I157" s="24">
        <v>0</v>
      </c>
      <c r="J157" s="1"/>
      <c r="K157" s="1"/>
      <c r="L157" s="1"/>
      <c r="M157" s="1"/>
      <c r="N157" s="1"/>
      <c r="O157" s="1"/>
      <c r="P157" s="1"/>
      <c r="Q157" s="1"/>
      <c r="R157" s="1"/>
      <c r="S157" s="1"/>
      <c r="T157" s="1"/>
      <c r="U157" s="1"/>
      <c r="V157" s="1"/>
      <c r="W157" s="1"/>
      <c r="X157" s="1"/>
      <c r="Y157" s="1"/>
      <c r="Z157" s="1"/>
      <c r="AA157" s="1"/>
    </row>
    <row r="158" spans="1:27" ht="25.5" customHeight="1">
      <c r="A158" s="1"/>
      <c r="B158" s="1">
        <v>133</v>
      </c>
      <c r="C158" s="24">
        <v>0</v>
      </c>
      <c r="D158" s="24">
        <v>0</v>
      </c>
      <c r="E158" s="24">
        <v>0</v>
      </c>
      <c r="F158" s="24">
        <v>0</v>
      </c>
      <c r="G158" s="24">
        <v>0</v>
      </c>
      <c r="H158" s="24">
        <v>0</v>
      </c>
      <c r="I158" s="24">
        <v>0</v>
      </c>
      <c r="J158" s="1"/>
      <c r="K158" s="1"/>
      <c r="L158" s="1"/>
      <c r="M158" s="1"/>
      <c r="N158" s="1"/>
      <c r="O158" s="1"/>
      <c r="P158" s="1"/>
      <c r="Q158" s="1"/>
      <c r="R158" s="1"/>
      <c r="S158" s="1"/>
      <c r="T158" s="1"/>
      <c r="U158" s="1"/>
      <c r="V158" s="1"/>
      <c r="W158" s="1"/>
      <c r="X158" s="1"/>
      <c r="Y158" s="1"/>
      <c r="Z158" s="1"/>
      <c r="AA158" s="1"/>
    </row>
    <row r="159" spans="1:27" ht="25.5" customHeight="1">
      <c r="A159" s="1"/>
      <c r="B159" s="1">
        <v>134</v>
      </c>
      <c r="C159" s="24">
        <v>0</v>
      </c>
      <c r="D159" s="24">
        <v>0</v>
      </c>
      <c r="E159" s="24">
        <v>0</v>
      </c>
      <c r="F159" s="24">
        <v>0</v>
      </c>
      <c r="G159" s="24">
        <v>0</v>
      </c>
      <c r="H159" s="24">
        <v>0</v>
      </c>
      <c r="I159" s="24">
        <v>0</v>
      </c>
      <c r="J159" s="1"/>
      <c r="K159" s="1"/>
      <c r="L159" s="1"/>
      <c r="M159" s="1"/>
      <c r="N159" s="1"/>
      <c r="O159" s="1"/>
      <c r="P159" s="1"/>
      <c r="Q159" s="1"/>
      <c r="R159" s="1"/>
      <c r="S159" s="1"/>
      <c r="T159" s="1"/>
      <c r="U159" s="1"/>
      <c r="V159" s="1"/>
      <c r="W159" s="1"/>
      <c r="X159" s="1"/>
      <c r="Y159" s="1"/>
      <c r="Z159" s="1"/>
      <c r="AA159" s="1"/>
    </row>
    <row r="160" spans="1:27" ht="25.5" customHeight="1">
      <c r="A160" s="1"/>
      <c r="B160" s="1">
        <v>135</v>
      </c>
      <c r="C160" s="24">
        <v>0</v>
      </c>
      <c r="D160" s="24">
        <v>0</v>
      </c>
      <c r="E160" s="24">
        <v>0</v>
      </c>
      <c r="F160" s="24">
        <v>0</v>
      </c>
      <c r="G160" s="24">
        <v>0</v>
      </c>
      <c r="H160" s="24">
        <v>0</v>
      </c>
      <c r="I160" s="24">
        <v>0</v>
      </c>
      <c r="J160" s="1"/>
      <c r="K160" s="1"/>
      <c r="L160" s="1"/>
      <c r="M160" s="1"/>
      <c r="N160" s="1"/>
      <c r="O160" s="1"/>
      <c r="P160" s="1"/>
      <c r="Q160" s="1"/>
      <c r="R160" s="1"/>
      <c r="S160" s="1"/>
      <c r="T160" s="1"/>
      <c r="U160" s="1"/>
      <c r="V160" s="1"/>
      <c r="W160" s="1"/>
      <c r="X160" s="1"/>
      <c r="Y160" s="1"/>
      <c r="Z160" s="1"/>
      <c r="AA160" s="1"/>
    </row>
    <row r="161" spans="1:27" ht="25.5" customHeight="1">
      <c r="A161" s="1"/>
      <c r="B161" s="1">
        <v>136</v>
      </c>
      <c r="C161" s="24">
        <v>0</v>
      </c>
      <c r="D161" s="24">
        <v>0</v>
      </c>
      <c r="E161" s="24">
        <v>0</v>
      </c>
      <c r="F161" s="24">
        <v>0</v>
      </c>
      <c r="G161" s="24">
        <v>0</v>
      </c>
      <c r="H161" s="24">
        <v>0</v>
      </c>
      <c r="I161" s="24">
        <v>0</v>
      </c>
      <c r="J161" s="1"/>
      <c r="K161" s="1"/>
      <c r="L161" s="1"/>
      <c r="M161" s="1"/>
      <c r="N161" s="1"/>
      <c r="O161" s="1"/>
      <c r="P161" s="1"/>
      <c r="Q161" s="1"/>
      <c r="R161" s="1"/>
      <c r="S161" s="1"/>
      <c r="T161" s="1"/>
      <c r="U161" s="1"/>
      <c r="V161" s="1"/>
      <c r="W161" s="1"/>
      <c r="X161" s="1"/>
      <c r="Y161" s="1"/>
      <c r="Z161" s="1"/>
      <c r="AA161" s="1"/>
    </row>
    <row r="162" spans="1:27" ht="25.5" customHeight="1">
      <c r="A162" s="1"/>
      <c r="B162" s="1">
        <v>137</v>
      </c>
      <c r="C162" s="24">
        <v>0</v>
      </c>
      <c r="D162" s="24">
        <v>0</v>
      </c>
      <c r="E162" s="24">
        <v>0</v>
      </c>
      <c r="F162" s="24">
        <v>0</v>
      </c>
      <c r="G162" s="24">
        <v>0</v>
      </c>
      <c r="H162" s="24">
        <v>0</v>
      </c>
      <c r="I162" s="24">
        <v>0</v>
      </c>
      <c r="J162" s="1"/>
      <c r="K162" s="1"/>
      <c r="L162" s="1"/>
      <c r="M162" s="1"/>
      <c r="N162" s="1"/>
      <c r="O162" s="1"/>
      <c r="P162" s="1"/>
      <c r="Q162" s="1"/>
      <c r="R162" s="1"/>
      <c r="S162" s="1"/>
      <c r="T162" s="1"/>
      <c r="U162" s="1"/>
      <c r="V162" s="1"/>
      <c r="W162" s="1"/>
      <c r="X162" s="1"/>
      <c r="Y162" s="1"/>
      <c r="Z162" s="1"/>
      <c r="AA162" s="1"/>
    </row>
    <row r="163" spans="1:27" ht="25.5" customHeight="1">
      <c r="A163" s="1"/>
      <c r="B163" s="1">
        <v>138</v>
      </c>
      <c r="C163" s="24">
        <v>0</v>
      </c>
      <c r="D163" s="24">
        <v>0</v>
      </c>
      <c r="E163" s="24">
        <v>0</v>
      </c>
      <c r="F163" s="24">
        <v>0</v>
      </c>
      <c r="G163" s="24">
        <v>0</v>
      </c>
      <c r="H163" s="24">
        <v>0</v>
      </c>
      <c r="I163" s="24">
        <v>0</v>
      </c>
      <c r="J163" s="1"/>
      <c r="K163" s="1"/>
      <c r="L163" s="1"/>
      <c r="M163" s="1"/>
      <c r="N163" s="1"/>
      <c r="O163" s="1"/>
      <c r="P163" s="1"/>
      <c r="Q163" s="1"/>
      <c r="R163" s="1"/>
      <c r="S163" s="1"/>
      <c r="T163" s="1"/>
      <c r="U163" s="1"/>
      <c r="V163" s="1"/>
      <c r="W163" s="1"/>
      <c r="X163" s="1"/>
      <c r="Y163" s="1"/>
      <c r="Z163" s="1"/>
      <c r="AA163" s="1"/>
    </row>
    <row r="164" spans="1:27" ht="25.5" customHeight="1">
      <c r="A164" s="1"/>
      <c r="B164" s="1">
        <v>139</v>
      </c>
      <c r="C164" s="24">
        <v>0</v>
      </c>
      <c r="D164" s="24">
        <v>0</v>
      </c>
      <c r="E164" s="24">
        <v>0</v>
      </c>
      <c r="F164" s="24">
        <v>0</v>
      </c>
      <c r="G164" s="24">
        <v>0</v>
      </c>
      <c r="H164" s="24">
        <v>0</v>
      </c>
      <c r="I164" s="24">
        <v>0</v>
      </c>
      <c r="J164" s="1"/>
      <c r="K164" s="1"/>
      <c r="L164" s="1"/>
      <c r="M164" s="1"/>
      <c r="N164" s="1"/>
      <c r="O164" s="1"/>
      <c r="P164" s="1"/>
      <c r="Q164" s="1"/>
      <c r="R164" s="1"/>
      <c r="S164" s="1"/>
      <c r="T164" s="1"/>
      <c r="U164" s="1"/>
      <c r="V164" s="1"/>
      <c r="W164" s="1"/>
      <c r="X164" s="1"/>
      <c r="Y164" s="1"/>
      <c r="Z164" s="1"/>
      <c r="AA164" s="1"/>
    </row>
    <row r="165" spans="1:27" ht="25.5" customHeight="1">
      <c r="A165" s="1"/>
      <c r="B165" s="1">
        <v>140</v>
      </c>
      <c r="C165" s="24">
        <v>0</v>
      </c>
      <c r="D165" s="24">
        <v>0</v>
      </c>
      <c r="E165" s="24">
        <v>0</v>
      </c>
      <c r="F165" s="24">
        <v>0</v>
      </c>
      <c r="G165" s="24">
        <v>0</v>
      </c>
      <c r="H165" s="24">
        <v>0</v>
      </c>
      <c r="I165" s="24">
        <v>0</v>
      </c>
      <c r="J165" s="1"/>
      <c r="K165" s="1"/>
      <c r="L165" s="1"/>
      <c r="M165" s="1"/>
      <c r="N165" s="1"/>
      <c r="O165" s="1"/>
      <c r="P165" s="1"/>
      <c r="Q165" s="1"/>
      <c r="R165" s="1"/>
      <c r="S165" s="1"/>
      <c r="T165" s="1"/>
      <c r="U165" s="1"/>
      <c r="V165" s="1"/>
      <c r="W165" s="1"/>
      <c r="X165" s="1"/>
      <c r="Y165" s="1"/>
      <c r="Z165" s="1"/>
      <c r="AA165" s="1"/>
    </row>
    <row r="166" spans="1:27" ht="25.5" customHeight="1">
      <c r="A166" s="1"/>
      <c r="B166" s="1">
        <v>141</v>
      </c>
      <c r="C166" s="24">
        <v>0</v>
      </c>
      <c r="D166" s="24">
        <v>0</v>
      </c>
      <c r="E166" s="24">
        <v>0</v>
      </c>
      <c r="F166" s="24">
        <v>0</v>
      </c>
      <c r="G166" s="24">
        <v>0</v>
      </c>
      <c r="H166" s="24">
        <v>0</v>
      </c>
      <c r="I166" s="24">
        <v>0</v>
      </c>
      <c r="J166" s="1"/>
      <c r="K166" s="1"/>
      <c r="L166" s="1"/>
      <c r="M166" s="1"/>
      <c r="N166" s="1"/>
      <c r="O166" s="1"/>
      <c r="P166" s="1"/>
      <c r="Q166" s="1"/>
      <c r="R166" s="1"/>
      <c r="S166" s="1"/>
      <c r="T166" s="1"/>
      <c r="U166" s="1"/>
      <c r="V166" s="1"/>
      <c r="W166" s="1"/>
      <c r="X166" s="1"/>
      <c r="Y166" s="1"/>
      <c r="Z166" s="1"/>
      <c r="AA166" s="1"/>
    </row>
    <row r="167" spans="1:27" ht="25.5" customHeight="1">
      <c r="A167" s="1"/>
      <c r="B167" s="1">
        <v>142</v>
      </c>
      <c r="C167" s="24">
        <v>0</v>
      </c>
      <c r="D167" s="24">
        <v>0</v>
      </c>
      <c r="E167" s="24">
        <v>0</v>
      </c>
      <c r="F167" s="24">
        <v>0</v>
      </c>
      <c r="G167" s="24">
        <v>0</v>
      </c>
      <c r="H167" s="24">
        <v>0</v>
      </c>
      <c r="I167" s="24">
        <v>0</v>
      </c>
      <c r="J167" s="1"/>
      <c r="K167" s="1"/>
      <c r="L167" s="1"/>
      <c r="M167" s="1"/>
      <c r="N167" s="1"/>
      <c r="O167" s="1"/>
      <c r="P167" s="1"/>
      <c r="Q167" s="1"/>
      <c r="R167" s="1"/>
      <c r="S167" s="1"/>
      <c r="T167" s="1"/>
      <c r="U167" s="1"/>
      <c r="V167" s="1"/>
      <c r="W167" s="1"/>
      <c r="X167" s="1"/>
      <c r="Y167" s="1"/>
      <c r="Z167" s="1"/>
      <c r="AA167" s="1"/>
    </row>
    <row r="168" spans="1:27" ht="25.5" customHeight="1">
      <c r="A168" s="1"/>
      <c r="B168" s="1">
        <v>143</v>
      </c>
      <c r="C168" s="24">
        <v>0</v>
      </c>
      <c r="D168" s="24">
        <v>0</v>
      </c>
      <c r="E168" s="24">
        <v>0</v>
      </c>
      <c r="F168" s="24">
        <v>0</v>
      </c>
      <c r="G168" s="24">
        <v>0</v>
      </c>
      <c r="H168" s="24">
        <v>0</v>
      </c>
      <c r="I168" s="24">
        <v>0</v>
      </c>
      <c r="J168" s="1"/>
      <c r="K168" s="1"/>
      <c r="L168" s="1"/>
      <c r="M168" s="1"/>
      <c r="N168" s="1"/>
      <c r="O168" s="1"/>
      <c r="P168" s="1"/>
      <c r="Q168" s="1"/>
      <c r="R168" s="1"/>
      <c r="S168" s="1"/>
      <c r="T168" s="1"/>
      <c r="U168" s="1"/>
      <c r="V168" s="1"/>
      <c r="W168" s="1"/>
      <c r="X168" s="1"/>
      <c r="Y168" s="1"/>
      <c r="Z168" s="1"/>
      <c r="AA168" s="1"/>
    </row>
    <row r="169" spans="1:27" ht="25.5" customHeight="1">
      <c r="A169" s="1"/>
      <c r="B169" s="1">
        <v>144</v>
      </c>
      <c r="C169" s="24">
        <v>0</v>
      </c>
      <c r="D169" s="24">
        <v>0</v>
      </c>
      <c r="E169" s="24">
        <v>0</v>
      </c>
      <c r="F169" s="24">
        <v>0</v>
      </c>
      <c r="G169" s="24">
        <v>0</v>
      </c>
      <c r="H169" s="24">
        <v>0</v>
      </c>
      <c r="I169" s="24">
        <v>0</v>
      </c>
      <c r="J169" s="1"/>
      <c r="K169" s="1"/>
      <c r="L169" s="1"/>
      <c r="M169" s="1"/>
      <c r="N169" s="1"/>
      <c r="O169" s="1"/>
      <c r="P169" s="1"/>
      <c r="Q169" s="1"/>
      <c r="R169" s="1"/>
      <c r="S169" s="1"/>
      <c r="T169" s="1"/>
      <c r="U169" s="1"/>
      <c r="V169" s="1"/>
      <c r="W169" s="1"/>
      <c r="X169" s="1"/>
      <c r="Y169" s="1"/>
      <c r="Z169" s="1"/>
      <c r="AA169" s="1"/>
    </row>
    <row r="170" spans="1:27" ht="25.5" customHeight="1">
      <c r="A170" s="1"/>
      <c r="B170" s="1">
        <v>145</v>
      </c>
      <c r="C170" s="24">
        <v>0</v>
      </c>
      <c r="D170" s="24">
        <v>0</v>
      </c>
      <c r="E170" s="24">
        <v>0</v>
      </c>
      <c r="F170" s="24">
        <v>0</v>
      </c>
      <c r="G170" s="24">
        <v>0</v>
      </c>
      <c r="H170" s="24">
        <v>0</v>
      </c>
      <c r="I170" s="24">
        <v>0</v>
      </c>
      <c r="J170" s="1"/>
      <c r="K170" s="1"/>
      <c r="L170" s="1"/>
      <c r="M170" s="1"/>
      <c r="N170" s="1"/>
      <c r="O170" s="1"/>
      <c r="P170" s="1"/>
      <c r="Q170" s="1"/>
      <c r="R170" s="1"/>
      <c r="S170" s="1"/>
      <c r="T170" s="1"/>
      <c r="U170" s="1"/>
      <c r="V170" s="1"/>
      <c r="W170" s="1"/>
      <c r="X170" s="1"/>
      <c r="Y170" s="1"/>
      <c r="Z170" s="1"/>
      <c r="AA170" s="1"/>
    </row>
    <row r="171" spans="1:27" ht="25.5" customHeight="1">
      <c r="A171" s="1"/>
      <c r="B171" s="1">
        <v>146</v>
      </c>
      <c r="C171" s="24">
        <v>0</v>
      </c>
      <c r="D171" s="24">
        <v>0</v>
      </c>
      <c r="E171" s="24">
        <v>0</v>
      </c>
      <c r="F171" s="24">
        <v>0</v>
      </c>
      <c r="G171" s="24">
        <v>0</v>
      </c>
      <c r="H171" s="24">
        <v>0</v>
      </c>
      <c r="I171" s="24">
        <v>0</v>
      </c>
      <c r="J171" s="1"/>
      <c r="K171" s="1"/>
      <c r="L171" s="1"/>
      <c r="M171" s="1"/>
      <c r="N171" s="1"/>
      <c r="O171" s="1"/>
      <c r="P171" s="1"/>
      <c r="Q171" s="1"/>
      <c r="R171" s="1"/>
      <c r="S171" s="1"/>
      <c r="T171" s="1"/>
      <c r="U171" s="1"/>
      <c r="V171" s="1"/>
      <c r="W171" s="1"/>
      <c r="X171" s="1"/>
      <c r="Y171" s="1"/>
      <c r="Z171" s="1"/>
      <c r="AA171" s="1"/>
    </row>
    <row r="172" spans="1:27" ht="25.5" customHeight="1">
      <c r="A172" s="1"/>
      <c r="B172" s="1">
        <v>147</v>
      </c>
      <c r="C172" s="24">
        <v>0</v>
      </c>
      <c r="D172" s="24">
        <v>0</v>
      </c>
      <c r="E172" s="24">
        <v>0</v>
      </c>
      <c r="F172" s="24">
        <v>0</v>
      </c>
      <c r="G172" s="24">
        <v>0</v>
      </c>
      <c r="H172" s="24">
        <v>0</v>
      </c>
      <c r="I172" s="24">
        <v>0</v>
      </c>
      <c r="J172" s="1"/>
      <c r="K172" s="1"/>
      <c r="L172" s="1"/>
      <c r="M172" s="1"/>
      <c r="N172" s="1"/>
      <c r="O172" s="1"/>
      <c r="P172" s="1"/>
      <c r="Q172" s="1"/>
      <c r="R172" s="1"/>
      <c r="S172" s="1"/>
      <c r="T172" s="1"/>
      <c r="U172" s="1"/>
      <c r="V172" s="1"/>
      <c r="W172" s="1"/>
      <c r="X172" s="1"/>
      <c r="Y172" s="1"/>
      <c r="Z172" s="1"/>
      <c r="AA172" s="1"/>
    </row>
    <row r="173" spans="1:27" ht="25.5" customHeight="1">
      <c r="A173" s="1"/>
      <c r="B173" s="1">
        <v>148</v>
      </c>
      <c r="C173" s="24">
        <v>0</v>
      </c>
      <c r="D173" s="24">
        <v>0</v>
      </c>
      <c r="E173" s="24">
        <v>0</v>
      </c>
      <c r="F173" s="24">
        <v>0</v>
      </c>
      <c r="G173" s="24">
        <v>0</v>
      </c>
      <c r="H173" s="24">
        <v>0</v>
      </c>
      <c r="I173" s="24">
        <v>0</v>
      </c>
      <c r="J173" s="1"/>
      <c r="K173" s="1"/>
      <c r="L173" s="1"/>
      <c r="M173" s="1"/>
      <c r="N173" s="1"/>
      <c r="O173" s="1"/>
      <c r="P173" s="1"/>
      <c r="Q173" s="1"/>
      <c r="R173" s="1"/>
      <c r="S173" s="1"/>
      <c r="T173" s="1"/>
      <c r="U173" s="1"/>
      <c r="V173" s="1"/>
      <c r="W173" s="1"/>
      <c r="X173" s="1"/>
      <c r="Y173" s="1"/>
      <c r="Z173" s="1"/>
      <c r="AA173" s="1"/>
    </row>
    <row r="174" spans="1:27" ht="25.5" customHeight="1">
      <c r="A174" s="1"/>
      <c r="B174" s="1">
        <v>149</v>
      </c>
      <c r="C174" s="24">
        <v>0</v>
      </c>
      <c r="D174" s="24">
        <v>0</v>
      </c>
      <c r="E174" s="24">
        <v>0</v>
      </c>
      <c r="F174" s="24">
        <v>0</v>
      </c>
      <c r="G174" s="24">
        <v>0</v>
      </c>
      <c r="H174" s="24">
        <v>0</v>
      </c>
      <c r="I174" s="24">
        <v>0</v>
      </c>
      <c r="J174" s="1"/>
      <c r="K174" s="1"/>
      <c r="L174" s="1"/>
      <c r="M174" s="1"/>
      <c r="N174" s="1"/>
      <c r="O174" s="1"/>
      <c r="P174" s="1"/>
      <c r="Q174" s="1"/>
      <c r="R174" s="1"/>
      <c r="S174" s="1"/>
      <c r="T174" s="1"/>
      <c r="U174" s="1"/>
      <c r="V174" s="1"/>
      <c r="W174" s="1"/>
      <c r="X174" s="1"/>
      <c r="Y174" s="1"/>
      <c r="Z174" s="1"/>
      <c r="AA174" s="1"/>
    </row>
    <row r="175" spans="1:27" ht="25.5" customHeight="1">
      <c r="A175" s="1"/>
      <c r="B175" s="1">
        <v>150</v>
      </c>
      <c r="C175" s="24">
        <v>0</v>
      </c>
      <c r="D175" s="24">
        <v>0</v>
      </c>
      <c r="E175" s="24">
        <v>0</v>
      </c>
      <c r="F175" s="24">
        <v>0</v>
      </c>
      <c r="G175" s="24">
        <v>0</v>
      </c>
      <c r="H175" s="24">
        <v>0</v>
      </c>
      <c r="I175" s="24">
        <v>0</v>
      </c>
      <c r="J175" s="1"/>
      <c r="K175" s="1"/>
      <c r="L175" s="1"/>
      <c r="M175" s="1"/>
      <c r="N175" s="1"/>
      <c r="O175" s="1"/>
      <c r="P175" s="1"/>
      <c r="Q175" s="1"/>
      <c r="R175" s="1"/>
      <c r="S175" s="1"/>
      <c r="T175" s="1"/>
      <c r="U175" s="1"/>
      <c r="V175" s="1"/>
      <c r="W175" s="1"/>
      <c r="X175" s="1"/>
      <c r="Y175" s="1"/>
      <c r="Z175" s="1"/>
      <c r="AA175" s="1"/>
    </row>
    <row r="176" spans="1:27" ht="25.5" customHeight="1">
      <c r="A176" s="1"/>
      <c r="B176" s="1">
        <v>151</v>
      </c>
      <c r="C176" s="24">
        <v>0</v>
      </c>
      <c r="D176" s="24">
        <v>0</v>
      </c>
      <c r="E176" s="24">
        <v>0</v>
      </c>
      <c r="F176" s="24">
        <v>0</v>
      </c>
      <c r="G176" s="24">
        <v>0</v>
      </c>
      <c r="H176" s="24">
        <v>0</v>
      </c>
      <c r="I176" s="24">
        <v>0</v>
      </c>
      <c r="J176" s="1"/>
      <c r="K176" s="1"/>
      <c r="L176" s="1"/>
      <c r="M176" s="1"/>
      <c r="N176" s="1"/>
      <c r="O176" s="1"/>
      <c r="P176" s="1"/>
      <c r="Q176" s="1"/>
      <c r="R176" s="1"/>
      <c r="S176" s="1"/>
      <c r="T176" s="1"/>
      <c r="U176" s="1"/>
      <c r="V176" s="1"/>
      <c r="W176" s="1"/>
      <c r="X176" s="1"/>
      <c r="Y176" s="1"/>
      <c r="Z176" s="1"/>
      <c r="AA176" s="1"/>
    </row>
    <row r="177" spans="1:27" ht="25.5" customHeight="1">
      <c r="A177" s="1"/>
      <c r="B177" s="1">
        <v>152</v>
      </c>
      <c r="C177" s="24">
        <v>0</v>
      </c>
      <c r="D177" s="24">
        <v>0</v>
      </c>
      <c r="E177" s="24">
        <v>0</v>
      </c>
      <c r="F177" s="24">
        <v>0</v>
      </c>
      <c r="G177" s="24">
        <v>0</v>
      </c>
      <c r="H177" s="24">
        <v>0</v>
      </c>
      <c r="I177" s="24">
        <v>0</v>
      </c>
      <c r="J177" s="1"/>
      <c r="K177" s="1"/>
      <c r="L177" s="1"/>
      <c r="M177" s="1"/>
      <c r="N177" s="1"/>
      <c r="O177" s="1"/>
      <c r="P177" s="1"/>
      <c r="Q177" s="1"/>
      <c r="R177" s="1"/>
      <c r="S177" s="1"/>
      <c r="T177" s="1"/>
      <c r="U177" s="1"/>
      <c r="V177" s="1"/>
      <c r="W177" s="1"/>
      <c r="X177" s="1"/>
      <c r="Y177" s="1"/>
      <c r="Z177" s="1"/>
      <c r="AA177" s="1"/>
    </row>
    <row r="178" spans="1:27" ht="25.5" customHeight="1">
      <c r="A178" s="1"/>
      <c r="B178" s="1">
        <v>153</v>
      </c>
      <c r="C178" s="24">
        <v>0</v>
      </c>
      <c r="D178" s="24">
        <v>0</v>
      </c>
      <c r="E178" s="24">
        <v>0</v>
      </c>
      <c r="F178" s="24">
        <v>0</v>
      </c>
      <c r="G178" s="24">
        <v>0</v>
      </c>
      <c r="H178" s="24">
        <v>0</v>
      </c>
      <c r="I178" s="24">
        <v>0</v>
      </c>
      <c r="J178" s="1"/>
      <c r="K178" s="1"/>
      <c r="L178" s="1"/>
      <c r="M178" s="1"/>
      <c r="N178" s="1"/>
      <c r="O178" s="1"/>
      <c r="P178" s="1"/>
      <c r="Q178" s="1"/>
      <c r="R178" s="1"/>
      <c r="S178" s="1"/>
      <c r="T178" s="1"/>
      <c r="U178" s="1"/>
      <c r="V178" s="1"/>
      <c r="W178" s="1"/>
      <c r="X178" s="1"/>
      <c r="Y178" s="1"/>
      <c r="Z178" s="1"/>
      <c r="AA178" s="1"/>
    </row>
    <row r="179" spans="1:27" ht="25.5" customHeight="1">
      <c r="A179" s="1"/>
      <c r="B179" s="1">
        <v>154</v>
      </c>
      <c r="C179" s="24">
        <v>0</v>
      </c>
      <c r="D179" s="24">
        <v>0</v>
      </c>
      <c r="E179" s="24">
        <v>0</v>
      </c>
      <c r="F179" s="24">
        <v>0</v>
      </c>
      <c r="G179" s="24">
        <v>0</v>
      </c>
      <c r="H179" s="24">
        <v>0</v>
      </c>
      <c r="I179" s="24">
        <v>0</v>
      </c>
      <c r="J179" s="1"/>
      <c r="K179" s="1"/>
      <c r="L179" s="1"/>
      <c r="M179" s="1"/>
      <c r="N179" s="1"/>
      <c r="O179" s="1"/>
      <c r="P179" s="1"/>
      <c r="Q179" s="1"/>
      <c r="R179" s="1"/>
      <c r="S179" s="1"/>
      <c r="T179" s="1"/>
      <c r="U179" s="1"/>
      <c r="V179" s="1"/>
      <c r="W179" s="1"/>
      <c r="X179" s="1"/>
      <c r="Y179" s="1"/>
      <c r="Z179" s="1"/>
      <c r="AA179" s="1"/>
    </row>
    <row r="180" spans="1:27" ht="25.5" customHeight="1">
      <c r="A180" s="1"/>
      <c r="B180" s="1">
        <v>155</v>
      </c>
      <c r="C180" s="24">
        <v>0</v>
      </c>
      <c r="D180" s="24">
        <v>0</v>
      </c>
      <c r="E180" s="24">
        <v>0</v>
      </c>
      <c r="F180" s="24">
        <v>0</v>
      </c>
      <c r="G180" s="24">
        <v>0</v>
      </c>
      <c r="H180" s="24">
        <v>0</v>
      </c>
      <c r="I180" s="24">
        <v>0</v>
      </c>
      <c r="J180" s="1"/>
      <c r="K180" s="1"/>
      <c r="L180" s="1"/>
      <c r="M180" s="1"/>
      <c r="N180" s="1"/>
      <c r="O180" s="1"/>
      <c r="P180" s="1"/>
      <c r="Q180" s="1"/>
      <c r="R180" s="1"/>
      <c r="S180" s="1"/>
      <c r="T180" s="1"/>
      <c r="U180" s="1"/>
      <c r="V180" s="1"/>
      <c r="W180" s="1"/>
      <c r="X180" s="1"/>
      <c r="Y180" s="1"/>
      <c r="Z180" s="1"/>
      <c r="AA180" s="1"/>
    </row>
    <row r="181" spans="1:27" ht="25.5" customHeight="1">
      <c r="A181" s="1"/>
      <c r="B181" s="1">
        <v>156</v>
      </c>
      <c r="C181" s="24">
        <v>0</v>
      </c>
      <c r="D181" s="24">
        <v>0</v>
      </c>
      <c r="E181" s="24">
        <v>0</v>
      </c>
      <c r="F181" s="24">
        <v>0</v>
      </c>
      <c r="G181" s="24">
        <v>0</v>
      </c>
      <c r="H181" s="24">
        <v>0</v>
      </c>
      <c r="I181" s="24">
        <v>0</v>
      </c>
      <c r="J181" s="1"/>
      <c r="K181" s="1"/>
      <c r="L181" s="1"/>
      <c r="M181" s="1"/>
      <c r="N181" s="1"/>
      <c r="O181" s="1"/>
      <c r="P181" s="1"/>
      <c r="Q181" s="1"/>
      <c r="R181" s="1"/>
      <c r="S181" s="1"/>
      <c r="T181" s="1"/>
      <c r="U181" s="1"/>
      <c r="V181" s="1"/>
      <c r="W181" s="1"/>
      <c r="X181" s="1"/>
      <c r="Y181" s="1"/>
      <c r="Z181" s="1"/>
      <c r="AA181" s="1"/>
    </row>
    <row r="182" spans="1:27" ht="25.5" customHeight="1">
      <c r="A182" s="1"/>
      <c r="B182" s="1">
        <v>157</v>
      </c>
      <c r="C182" s="24">
        <v>0</v>
      </c>
      <c r="D182" s="24">
        <v>0</v>
      </c>
      <c r="E182" s="24">
        <v>0</v>
      </c>
      <c r="F182" s="24">
        <v>0</v>
      </c>
      <c r="G182" s="24">
        <v>0</v>
      </c>
      <c r="H182" s="24">
        <v>0</v>
      </c>
      <c r="I182" s="24">
        <v>0</v>
      </c>
      <c r="J182" s="1"/>
      <c r="K182" s="1"/>
      <c r="L182" s="1"/>
      <c r="M182" s="1"/>
      <c r="N182" s="1"/>
      <c r="O182" s="1"/>
      <c r="P182" s="1"/>
      <c r="Q182" s="1"/>
      <c r="R182" s="1"/>
      <c r="S182" s="1"/>
      <c r="T182" s="1"/>
      <c r="U182" s="1"/>
      <c r="V182" s="1"/>
      <c r="W182" s="1"/>
      <c r="X182" s="1"/>
      <c r="Y182" s="1"/>
      <c r="Z182" s="1"/>
      <c r="AA182" s="1"/>
    </row>
    <row r="183" spans="1:27" ht="25.5" customHeight="1">
      <c r="A183" s="1"/>
      <c r="B183" s="1">
        <v>158</v>
      </c>
      <c r="C183" s="24">
        <v>0</v>
      </c>
      <c r="D183" s="24">
        <v>0</v>
      </c>
      <c r="E183" s="24">
        <v>0</v>
      </c>
      <c r="F183" s="24">
        <v>0</v>
      </c>
      <c r="G183" s="24">
        <v>0</v>
      </c>
      <c r="H183" s="24">
        <v>0</v>
      </c>
      <c r="I183" s="24">
        <v>0</v>
      </c>
      <c r="J183" s="1"/>
      <c r="K183" s="1"/>
      <c r="L183" s="1"/>
      <c r="M183" s="1"/>
      <c r="N183" s="1"/>
      <c r="O183" s="1"/>
      <c r="P183" s="1"/>
      <c r="Q183" s="1"/>
      <c r="R183" s="1"/>
      <c r="S183" s="1"/>
      <c r="T183" s="1"/>
      <c r="U183" s="1"/>
      <c r="V183" s="1"/>
      <c r="W183" s="1"/>
      <c r="X183" s="1"/>
      <c r="Y183" s="1"/>
      <c r="Z183" s="1"/>
      <c r="AA183" s="1"/>
    </row>
    <row r="184" spans="1:27" ht="25.5" customHeight="1">
      <c r="A184" s="1"/>
      <c r="B184" s="1">
        <v>159</v>
      </c>
      <c r="C184" s="24">
        <v>0</v>
      </c>
      <c r="D184" s="24">
        <v>0</v>
      </c>
      <c r="E184" s="24">
        <v>0</v>
      </c>
      <c r="F184" s="24">
        <v>0</v>
      </c>
      <c r="G184" s="24">
        <v>0</v>
      </c>
      <c r="H184" s="24">
        <v>0</v>
      </c>
      <c r="I184" s="24">
        <v>0</v>
      </c>
      <c r="J184" s="1"/>
      <c r="K184" s="1"/>
      <c r="L184" s="1"/>
      <c r="M184" s="1"/>
      <c r="N184" s="1"/>
      <c r="O184" s="1"/>
      <c r="P184" s="1"/>
      <c r="Q184" s="1"/>
      <c r="R184" s="1"/>
      <c r="S184" s="1"/>
      <c r="T184" s="1"/>
      <c r="U184" s="1"/>
      <c r="V184" s="1"/>
      <c r="W184" s="1"/>
      <c r="X184" s="1"/>
      <c r="Y184" s="1"/>
      <c r="Z184" s="1"/>
      <c r="AA184" s="1"/>
    </row>
    <row r="185" spans="1:27" ht="25.5" customHeight="1">
      <c r="A185" s="1"/>
      <c r="B185" s="1">
        <v>160</v>
      </c>
      <c r="C185" s="24">
        <v>0</v>
      </c>
      <c r="D185" s="24">
        <v>0</v>
      </c>
      <c r="E185" s="24">
        <v>0</v>
      </c>
      <c r="F185" s="24">
        <v>0</v>
      </c>
      <c r="G185" s="24">
        <v>0</v>
      </c>
      <c r="H185" s="24">
        <v>0</v>
      </c>
      <c r="I185" s="24">
        <v>0</v>
      </c>
      <c r="J185" s="1"/>
      <c r="K185" s="1"/>
      <c r="L185" s="1"/>
      <c r="M185" s="1"/>
      <c r="N185" s="1"/>
      <c r="O185" s="1"/>
      <c r="P185" s="1"/>
      <c r="Q185" s="1"/>
      <c r="R185" s="1"/>
      <c r="S185" s="1"/>
      <c r="T185" s="1"/>
      <c r="U185" s="1"/>
      <c r="V185" s="1"/>
      <c r="W185" s="1"/>
      <c r="X185" s="1"/>
      <c r="Y185" s="1"/>
      <c r="Z185" s="1"/>
      <c r="AA185" s="1"/>
    </row>
    <row r="186" spans="1:27" ht="25.5" customHeight="1">
      <c r="A186" s="1"/>
      <c r="B186" s="1">
        <v>161</v>
      </c>
      <c r="C186" s="24">
        <v>0</v>
      </c>
      <c r="D186" s="24">
        <v>0</v>
      </c>
      <c r="E186" s="24">
        <v>0</v>
      </c>
      <c r="F186" s="24">
        <v>0</v>
      </c>
      <c r="G186" s="24">
        <v>0</v>
      </c>
      <c r="H186" s="24">
        <v>0</v>
      </c>
      <c r="I186" s="24">
        <v>0</v>
      </c>
      <c r="J186" s="1"/>
      <c r="K186" s="1"/>
      <c r="L186" s="1"/>
      <c r="M186" s="1"/>
      <c r="N186" s="1"/>
      <c r="O186" s="1"/>
      <c r="P186" s="1"/>
      <c r="Q186" s="1"/>
      <c r="R186" s="1"/>
      <c r="S186" s="1"/>
      <c r="T186" s="1"/>
      <c r="U186" s="1"/>
      <c r="V186" s="1"/>
      <c r="W186" s="1"/>
      <c r="X186" s="1"/>
      <c r="Y186" s="1"/>
      <c r="Z186" s="1"/>
      <c r="AA186" s="1"/>
    </row>
    <row r="187" spans="1:27" ht="25.5" customHeight="1">
      <c r="A187" s="1"/>
      <c r="B187" s="1">
        <v>162</v>
      </c>
      <c r="C187" s="24">
        <v>0</v>
      </c>
      <c r="D187" s="24">
        <v>0</v>
      </c>
      <c r="E187" s="24">
        <v>0</v>
      </c>
      <c r="F187" s="24">
        <v>0</v>
      </c>
      <c r="G187" s="24">
        <v>0</v>
      </c>
      <c r="H187" s="24">
        <v>0</v>
      </c>
      <c r="I187" s="24">
        <v>0</v>
      </c>
      <c r="J187" s="1"/>
      <c r="K187" s="1"/>
      <c r="L187" s="1"/>
      <c r="M187" s="1"/>
      <c r="N187" s="1"/>
      <c r="O187" s="1"/>
      <c r="P187" s="1"/>
      <c r="Q187" s="1"/>
      <c r="R187" s="1"/>
      <c r="S187" s="1"/>
      <c r="T187" s="1"/>
      <c r="U187" s="1"/>
      <c r="V187" s="1"/>
      <c r="W187" s="1"/>
      <c r="X187" s="1"/>
      <c r="Y187" s="1"/>
      <c r="Z187" s="1"/>
      <c r="AA187" s="1"/>
    </row>
    <row r="188" spans="1:27" ht="25.5" customHeight="1">
      <c r="A188" s="1"/>
      <c r="B188" s="1">
        <v>163</v>
      </c>
      <c r="C188" s="24">
        <v>0</v>
      </c>
      <c r="D188" s="24">
        <v>0</v>
      </c>
      <c r="E188" s="24">
        <v>0</v>
      </c>
      <c r="F188" s="24">
        <v>0</v>
      </c>
      <c r="G188" s="24">
        <v>0</v>
      </c>
      <c r="H188" s="24">
        <v>0</v>
      </c>
      <c r="I188" s="24">
        <v>0</v>
      </c>
      <c r="J188" s="1"/>
      <c r="K188" s="1"/>
      <c r="L188" s="1"/>
      <c r="M188" s="1"/>
      <c r="N188" s="1"/>
      <c r="O188" s="1"/>
      <c r="P188" s="1"/>
      <c r="Q188" s="1"/>
      <c r="R188" s="1"/>
      <c r="S188" s="1"/>
      <c r="T188" s="1"/>
      <c r="U188" s="1"/>
      <c r="V188" s="1"/>
      <c r="W188" s="1"/>
      <c r="X188" s="1"/>
      <c r="Y188" s="1"/>
      <c r="Z188" s="1"/>
      <c r="AA188" s="1"/>
    </row>
    <row r="189" spans="1:27" ht="25.5" customHeight="1">
      <c r="A189" s="1"/>
      <c r="B189" s="1">
        <v>164</v>
      </c>
      <c r="C189" s="24">
        <v>0</v>
      </c>
      <c r="D189" s="24">
        <v>0</v>
      </c>
      <c r="E189" s="24">
        <v>0</v>
      </c>
      <c r="F189" s="24">
        <v>0</v>
      </c>
      <c r="G189" s="24">
        <v>0</v>
      </c>
      <c r="H189" s="24">
        <v>0</v>
      </c>
      <c r="I189" s="24">
        <v>0</v>
      </c>
      <c r="J189" s="1"/>
      <c r="K189" s="1"/>
      <c r="L189" s="1"/>
      <c r="M189" s="1"/>
      <c r="N189" s="1"/>
      <c r="O189" s="1"/>
      <c r="P189" s="1"/>
      <c r="Q189" s="1"/>
      <c r="R189" s="1"/>
      <c r="S189" s="1"/>
      <c r="T189" s="1"/>
      <c r="U189" s="1"/>
      <c r="V189" s="1"/>
      <c r="W189" s="1"/>
      <c r="X189" s="1"/>
      <c r="Y189" s="1"/>
      <c r="Z189" s="1"/>
      <c r="AA189" s="1"/>
    </row>
    <row r="190" spans="1:27" ht="25.5" customHeight="1">
      <c r="A190" s="1"/>
      <c r="B190" s="1">
        <v>165</v>
      </c>
      <c r="C190" s="24">
        <v>0</v>
      </c>
      <c r="D190" s="24">
        <v>0</v>
      </c>
      <c r="E190" s="24">
        <v>0</v>
      </c>
      <c r="F190" s="24">
        <v>0</v>
      </c>
      <c r="G190" s="24">
        <v>0</v>
      </c>
      <c r="H190" s="24">
        <v>0</v>
      </c>
      <c r="I190" s="24">
        <v>0</v>
      </c>
      <c r="J190" s="1"/>
      <c r="K190" s="1"/>
      <c r="L190" s="1"/>
      <c r="M190" s="1"/>
      <c r="N190" s="1"/>
      <c r="O190" s="1"/>
      <c r="P190" s="1"/>
      <c r="Q190" s="1"/>
      <c r="R190" s="1"/>
      <c r="S190" s="1"/>
      <c r="T190" s="1"/>
      <c r="U190" s="1"/>
      <c r="V190" s="1"/>
      <c r="W190" s="1"/>
      <c r="X190" s="1"/>
      <c r="Y190" s="1"/>
      <c r="Z190" s="1"/>
      <c r="AA190" s="1"/>
    </row>
    <row r="191" spans="1:27" ht="25.5" customHeight="1">
      <c r="A191" s="1"/>
      <c r="B191" s="1">
        <v>166</v>
      </c>
      <c r="C191" s="24">
        <v>0</v>
      </c>
      <c r="D191" s="24">
        <v>0</v>
      </c>
      <c r="E191" s="24">
        <v>0</v>
      </c>
      <c r="F191" s="24">
        <v>0</v>
      </c>
      <c r="G191" s="24">
        <v>0</v>
      </c>
      <c r="H191" s="24">
        <v>0</v>
      </c>
      <c r="I191" s="24">
        <v>0</v>
      </c>
      <c r="J191" s="1"/>
      <c r="K191" s="1"/>
      <c r="L191" s="1"/>
      <c r="M191" s="1"/>
      <c r="N191" s="1"/>
      <c r="O191" s="1"/>
      <c r="P191" s="1"/>
      <c r="Q191" s="1"/>
      <c r="R191" s="1"/>
      <c r="S191" s="1"/>
      <c r="T191" s="1"/>
      <c r="U191" s="1"/>
      <c r="V191" s="1"/>
      <c r="W191" s="1"/>
      <c r="X191" s="1"/>
      <c r="Y191" s="1"/>
      <c r="Z191" s="1"/>
      <c r="AA191" s="1"/>
    </row>
    <row r="192" spans="1:27" ht="25.5" customHeight="1">
      <c r="A192" s="1"/>
      <c r="B192" s="1">
        <v>167</v>
      </c>
      <c r="C192" s="24">
        <v>0</v>
      </c>
      <c r="D192" s="24">
        <v>0</v>
      </c>
      <c r="E192" s="24">
        <v>0</v>
      </c>
      <c r="F192" s="24">
        <v>0</v>
      </c>
      <c r="G192" s="24">
        <v>0</v>
      </c>
      <c r="H192" s="24">
        <v>0</v>
      </c>
      <c r="I192" s="24">
        <v>0</v>
      </c>
      <c r="J192" s="1"/>
      <c r="K192" s="1"/>
      <c r="L192" s="1"/>
      <c r="M192" s="1"/>
      <c r="N192" s="1"/>
      <c r="O192" s="1"/>
      <c r="P192" s="1"/>
      <c r="Q192" s="1"/>
      <c r="R192" s="1"/>
      <c r="S192" s="1"/>
      <c r="T192" s="1"/>
      <c r="U192" s="1"/>
      <c r="V192" s="1"/>
      <c r="W192" s="1"/>
      <c r="X192" s="1"/>
      <c r="Y192" s="1"/>
      <c r="Z192" s="1"/>
      <c r="AA192" s="1"/>
    </row>
    <row r="193" spans="1:27" ht="25.5" customHeight="1">
      <c r="A193" s="1"/>
      <c r="B193" s="1">
        <v>168</v>
      </c>
      <c r="C193" s="24">
        <v>0</v>
      </c>
      <c r="D193" s="24">
        <v>0</v>
      </c>
      <c r="E193" s="24">
        <v>0</v>
      </c>
      <c r="F193" s="24">
        <v>0</v>
      </c>
      <c r="G193" s="24">
        <v>0</v>
      </c>
      <c r="H193" s="24">
        <v>0</v>
      </c>
      <c r="I193" s="24">
        <v>0</v>
      </c>
      <c r="J193" s="1"/>
      <c r="K193" s="1"/>
      <c r="L193" s="1"/>
      <c r="M193" s="1"/>
      <c r="N193" s="1"/>
      <c r="O193" s="1"/>
      <c r="P193" s="1"/>
      <c r="Q193" s="1"/>
      <c r="R193" s="1"/>
      <c r="S193" s="1"/>
      <c r="T193" s="1"/>
      <c r="U193" s="1"/>
      <c r="V193" s="1"/>
      <c r="W193" s="1"/>
      <c r="X193" s="1"/>
      <c r="Y193" s="1"/>
      <c r="Z193" s="1"/>
      <c r="AA193" s="1"/>
    </row>
    <row r="194" spans="1:27" ht="25.5" customHeight="1">
      <c r="A194" s="1"/>
      <c r="B194" s="1">
        <v>169</v>
      </c>
      <c r="C194" s="24">
        <v>0</v>
      </c>
      <c r="D194" s="24">
        <v>0</v>
      </c>
      <c r="E194" s="24">
        <v>0</v>
      </c>
      <c r="F194" s="24">
        <v>0</v>
      </c>
      <c r="G194" s="24">
        <v>0</v>
      </c>
      <c r="H194" s="24">
        <v>0</v>
      </c>
      <c r="I194" s="24">
        <v>0</v>
      </c>
      <c r="J194" s="1"/>
      <c r="K194" s="1"/>
      <c r="L194" s="1"/>
      <c r="M194" s="1"/>
      <c r="N194" s="1"/>
      <c r="O194" s="1"/>
      <c r="P194" s="1"/>
      <c r="Q194" s="1"/>
      <c r="R194" s="1"/>
      <c r="S194" s="1"/>
      <c r="T194" s="1"/>
      <c r="U194" s="1"/>
      <c r="V194" s="1"/>
      <c r="W194" s="1"/>
      <c r="X194" s="1"/>
      <c r="Y194" s="1"/>
      <c r="Z194" s="1"/>
      <c r="AA194" s="1"/>
    </row>
    <row r="195" spans="1:27" ht="25.5" customHeight="1">
      <c r="A195" s="1"/>
      <c r="B195" s="1">
        <v>170</v>
      </c>
      <c r="C195" s="24">
        <v>0</v>
      </c>
      <c r="D195" s="24">
        <v>0</v>
      </c>
      <c r="E195" s="24">
        <v>0</v>
      </c>
      <c r="F195" s="24">
        <v>0</v>
      </c>
      <c r="G195" s="24">
        <v>0</v>
      </c>
      <c r="H195" s="24">
        <v>0</v>
      </c>
      <c r="I195" s="24">
        <v>0</v>
      </c>
      <c r="J195" s="1"/>
      <c r="K195" s="1"/>
      <c r="L195" s="1"/>
      <c r="M195" s="1"/>
      <c r="N195" s="1"/>
      <c r="O195" s="1"/>
      <c r="P195" s="1"/>
      <c r="Q195" s="1"/>
      <c r="R195" s="1"/>
      <c r="S195" s="1"/>
      <c r="T195" s="1"/>
      <c r="U195" s="1"/>
      <c r="V195" s="1"/>
      <c r="W195" s="1"/>
      <c r="X195" s="1"/>
      <c r="Y195" s="1"/>
      <c r="Z195" s="1"/>
      <c r="AA195" s="1"/>
    </row>
    <row r="196" spans="1:27" ht="25.5" customHeight="1">
      <c r="A196" s="1"/>
      <c r="B196" s="1">
        <v>171</v>
      </c>
      <c r="C196" s="24">
        <v>0</v>
      </c>
      <c r="D196" s="24">
        <v>0</v>
      </c>
      <c r="E196" s="24">
        <v>0</v>
      </c>
      <c r="F196" s="24">
        <v>0</v>
      </c>
      <c r="G196" s="24">
        <v>0</v>
      </c>
      <c r="H196" s="24">
        <v>0</v>
      </c>
      <c r="I196" s="24">
        <v>0</v>
      </c>
      <c r="J196" s="1"/>
      <c r="K196" s="1"/>
      <c r="L196" s="1"/>
      <c r="M196" s="1"/>
      <c r="N196" s="1"/>
      <c r="O196" s="1"/>
      <c r="P196" s="1"/>
      <c r="Q196" s="1"/>
      <c r="R196" s="1"/>
      <c r="S196" s="1"/>
      <c r="T196" s="1"/>
      <c r="U196" s="1"/>
      <c r="V196" s="1"/>
      <c r="W196" s="1"/>
      <c r="X196" s="1"/>
      <c r="Y196" s="1"/>
      <c r="Z196" s="1"/>
      <c r="AA196" s="1"/>
    </row>
    <row r="197" spans="1:27" ht="25.5" customHeight="1">
      <c r="A197" s="1"/>
      <c r="B197" s="1">
        <v>172</v>
      </c>
      <c r="C197" s="24">
        <v>0</v>
      </c>
      <c r="D197" s="24">
        <v>0</v>
      </c>
      <c r="E197" s="24">
        <v>0</v>
      </c>
      <c r="F197" s="24">
        <v>0</v>
      </c>
      <c r="G197" s="24">
        <v>0</v>
      </c>
      <c r="H197" s="24">
        <v>0</v>
      </c>
      <c r="I197" s="24">
        <v>0</v>
      </c>
      <c r="J197" s="1"/>
      <c r="K197" s="1"/>
      <c r="L197" s="1"/>
      <c r="M197" s="1"/>
      <c r="N197" s="1"/>
      <c r="O197" s="1"/>
      <c r="P197" s="1"/>
      <c r="Q197" s="1"/>
      <c r="R197" s="1"/>
      <c r="S197" s="1"/>
      <c r="T197" s="1"/>
      <c r="U197" s="1"/>
      <c r="V197" s="1"/>
      <c r="W197" s="1"/>
      <c r="X197" s="1"/>
      <c r="Y197" s="1"/>
      <c r="Z197" s="1"/>
      <c r="AA197" s="1"/>
    </row>
    <row r="198" spans="1:27" ht="25.5" customHeight="1">
      <c r="A198" s="1"/>
      <c r="B198" s="1">
        <v>173</v>
      </c>
      <c r="C198" s="24">
        <v>0</v>
      </c>
      <c r="D198" s="24">
        <v>0</v>
      </c>
      <c r="E198" s="24">
        <v>0</v>
      </c>
      <c r="F198" s="24">
        <v>0</v>
      </c>
      <c r="G198" s="24">
        <v>0</v>
      </c>
      <c r="H198" s="24">
        <v>0</v>
      </c>
      <c r="I198" s="24">
        <v>0</v>
      </c>
      <c r="J198" s="1"/>
      <c r="K198" s="1"/>
      <c r="L198" s="1"/>
      <c r="M198" s="1"/>
      <c r="N198" s="1"/>
      <c r="O198" s="1"/>
      <c r="P198" s="1"/>
      <c r="Q198" s="1"/>
      <c r="R198" s="1"/>
      <c r="S198" s="1"/>
      <c r="T198" s="1"/>
      <c r="U198" s="1"/>
      <c r="V198" s="1"/>
      <c r="W198" s="1"/>
      <c r="X198" s="1"/>
      <c r="Y198" s="1"/>
      <c r="Z198" s="1"/>
      <c r="AA198" s="1"/>
    </row>
    <row r="199" spans="1:27" ht="25.5" customHeight="1">
      <c r="A199" s="1"/>
      <c r="B199" s="1">
        <v>174</v>
      </c>
      <c r="C199" s="24">
        <v>0</v>
      </c>
      <c r="D199" s="24">
        <v>0</v>
      </c>
      <c r="E199" s="24">
        <v>0</v>
      </c>
      <c r="F199" s="24">
        <v>0</v>
      </c>
      <c r="G199" s="24">
        <v>0</v>
      </c>
      <c r="H199" s="24">
        <v>0</v>
      </c>
      <c r="I199" s="24">
        <v>0</v>
      </c>
      <c r="J199" s="1"/>
      <c r="K199" s="1"/>
      <c r="L199" s="1"/>
      <c r="M199" s="1"/>
      <c r="N199" s="1"/>
      <c r="O199" s="1"/>
      <c r="P199" s="1"/>
      <c r="Q199" s="1"/>
      <c r="R199" s="1"/>
      <c r="S199" s="1"/>
      <c r="T199" s="1"/>
      <c r="U199" s="1"/>
      <c r="V199" s="1"/>
      <c r="W199" s="1"/>
      <c r="X199" s="1"/>
      <c r="Y199" s="1"/>
      <c r="Z199" s="1"/>
      <c r="AA199" s="1"/>
    </row>
    <row r="200" spans="1:27" ht="25.5" customHeight="1">
      <c r="A200" s="1"/>
      <c r="B200" s="1">
        <v>175</v>
      </c>
      <c r="C200" s="24">
        <v>0</v>
      </c>
      <c r="D200" s="24">
        <v>0</v>
      </c>
      <c r="E200" s="24">
        <v>0</v>
      </c>
      <c r="F200" s="24">
        <v>0</v>
      </c>
      <c r="G200" s="24">
        <v>0</v>
      </c>
      <c r="H200" s="24">
        <v>0</v>
      </c>
      <c r="I200" s="24">
        <v>0</v>
      </c>
      <c r="J200" s="1"/>
      <c r="K200" s="1"/>
      <c r="L200" s="1"/>
      <c r="M200" s="1"/>
      <c r="N200" s="1"/>
      <c r="O200" s="1"/>
      <c r="P200" s="1"/>
      <c r="Q200" s="1"/>
      <c r="R200" s="1"/>
      <c r="S200" s="1"/>
      <c r="T200" s="1"/>
      <c r="U200" s="1"/>
      <c r="V200" s="1"/>
      <c r="W200" s="1"/>
      <c r="X200" s="1"/>
      <c r="Y200" s="1"/>
      <c r="Z200" s="1"/>
      <c r="AA200" s="1"/>
    </row>
    <row r="201" spans="1:27" ht="25.5" customHeight="1">
      <c r="A201" s="1"/>
      <c r="B201" s="1">
        <v>176</v>
      </c>
      <c r="C201" s="24">
        <v>0</v>
      </c>
      <c r="D201" s="24">
        <v>0</v>
      </c>
      <c r="E201" s="24">
        <v>0</v>
      </c>
      <c r="F201" s="24">
        <v>0</v>
      </c>
      <c r="G201" s="24">
        <v>0</v>
      </c>
      <c r="H201" s="24">
        <v>0</v>
      </c>
      <c r="I201" s="24">
        <v>0</v>
      </c>
      <c r="J201" s="1"/>
      <c r="K201" s="1"/>
      <c r="L201" s="1"/>
      <c r="M201" s="1"/>
      <c r="N201" s="1"/>
      <c r="O201" s="1"/>
      <c r="P201" s="1"/>
      <c r="Q201" s="1"/>
      <c r="R201" s="1"/>
      <c r="S201" s="1"/>
      <c r="T201" s="1"/>
      <c r="U201" s="1"/>
      <c r="V201" s="1"/>
      <c r="W201" s="1"/>
      <c r="X201" s="1"/>
      <c r="Y201" s="1"/>
      <c r="Z201" s="1"/>
      <c r="AA201" s="1"/>
    </row>
    <row r="202" spans="1:27" ht="25.5" customHeight="1">
      <c r="A202" s="1"/>
      <c r="B202" s="1">
        <v>177</v>
      </c>
      <c r="C202" s="24">
        <v>0</v>
      </c>
      <c r="D202" s="24">
        <v>0</v>
      </c>
      <c r="E202" s="24">
        <v>0</v>
      </c>
      <c r="F202" s="24">
        <v>0</v>
      </c>
      <c r="G202" s="24">
        <v>0</v>
      </c>
      <c r="H202" s="24">
        <v>0</v>
      </c>
      <c r="I202" s="24">
        <v>0</v>
      </c>
      <c r="J202" s="1"/>
      <c r="K202" s="1"/>
      <c r="L202" s="1"/>
      <c r="M202" s="1"/>
      <c r="N202" s="1"/>
      <c r="O202" s="1"/>
      <c r="P202" s="1"/>
      <c r="Q202" s="1"/>
      <c r="R202" s="1"/>
      <c r="S202" s="1"/>
      <c r="T202" s="1"/>
      <c r="U202" s="1"/>
      <c r="V202" s="1"/>
      <c r="W202" s="1"/>
      <c r="X202" s="1"/>
      <c r="Y202" s="1"/>
      <c r="Z202" s="1"/>
      <c r="AA202" s="1"/>
    </row>
    <row r="203" spans="1:27" ht="25.5" customHeight="1">
      <c r="A203" s="1"/>
      <c r="B203" s="1">
        <v>178</v>
      </c>
      <c r="C203" s="24">
        <v>0</v>
      </c>
      <c r="D203" s="24">
        <v>0</v>
      </c>
      <c r="E203" s="24">
        <v>0</v>
      </c>
      <c r="F203" s="24">
        <v>0</v>
      </c>
      <c r="G203" s="24">
        <v>0</v>
      </c>
      <c r="H203" s="24">
        <v>0</v>
      </c>
      <c r="I203" s="24">
        <v>0</v>
      </c>
      <c r="J203" s="1"/>
      <c r="K203" s="1"/>
      <c r="L203" s="1"/>
      <c r="M203" s="1"/>
      <c r="N203" s="1"/>
      <c r="O203" s="1"/>
      <c r="P203" s="1"/>
      <c r="Q203" s="1"/>
      <c r="R203" s="1"/>
      <c r="S203" s="1"/>
      <c r="T203" s="1"/>
      <c r="U203" s="1"/>
      <c r="V203" s="1"/>
      <c r="W203" s="1"/>
      <c r="X203" s="1"/>
      <c r="Y203" s="1"/>
      <c r="Z203" s="1"/>
      <c r="AA203" s="1"/>
    </row>
    <row r="204" spans="1:27" ht="25.5" customHeight="1">
      <c r="A204" s="1"/>
      <c r="B204" s="1">
        <v>179</v>
      </c>
      <c r="C204" s="24">
        <v>0</v>
      </c>
      <c r="D204" s="24">
        <v>0</v>
      </c>
      <c r="E204" s="24">
        <v>0</v>
      </c>
      <c r="F204" s="24">
        <v>0</v>
      </c>
      <c r="G204" s="24">
        <v>0</v>
      </c>
      <c r="H204" s="24">
        <v>0</v>
      </c>
      <c r="I204" s="24">
        <v>0</v>
      </c>
      <c r="J204" s="1"/>
      <c r="K204" s="1"/>
      <c r="L204" s="1"/>
      <c r="M204" s="1"/>
      <c r="N204" s="1"/>
      <c r="O204" s="1"/>
      <c r="P204" s="1"/>
      <c r="Q204" s="1"/>
      <c r="R204" s="1"/>
      <c r="S204" s="1"/>
      <c r="T204" s="1"/>
      <c r="U204" s="1"/>
      <c r="V204" s="1"/>
      <c r="W204" s="1"/>
      <c r="X204" s="1"/>
      <c r="Y204" s="1"/>
      <c r="Z204" s="1"/>
      <c r="AA204" s="1"/>
    </row>
    <row r="205" spans="1:27" ht="25.5" customHeight="1">
      <c r="A205" s="1"/>
      <c r="B205" s="1">
        <v>180</v>
      </c>
      <c r="C205" s="24">
        <v>0</v>
      </c>
      <c r="D205" s="24">
        <v>0</v>
      </c>
      <c r="E205" s="24">
        <v>0</v>
      </c>
      <c r="F205" s="24">
        <v>0</v>
      </c>
      <c r="G205" s="24">
        <v>0</v>
      </c>
      <c r="H205" s="24">
        <v>0</v>
      </c>
      <c r="I205" s="24">
        <v>0</v>
      </c>
      <c r="J205" s="1"/>
      <c r="K205" s="1"/>
      <c r="L205" s="1"/>
      <c r="M205" s="1"/>
      <c r="N205" s="1"/>
      <c r="O205" s="1"/>
      <c r="P205" s="1"/>
      <c r="Q205" s="1"/>
      <c r="R205" s="1"/>
      <c r="S205" s="1"/>
      <c r="T205" s="1"/>
      <c r="U205" s="1"/>
      <c r="V205" s="1"/>
      <c r="W205" s="1"/>
      <c r="X205" s="1"/>
      <c r="Y205" s="1"/>
      <c r="Z205" s="1"/>
      <c r="AA205" s="1"/>
    </row>
    <row r="206" spans="1:27" ht="25.5" customHeight="1">
      <c r="A206" s="1"/>
      <c r="B206" s="1">
        <v>181</v>
      </c>
      <c r="C206" s="24">
        <v>0</v>
      </c>
      <c r="D206" s="24">
        <v>0</v>
      </c>
      <c r="E206" s="24">
        <v>0</v>
      </c>
      <c r="F206" s="24">
        <v>0</v>
      </c>
      <c r="G206" s="24">
        <v>0</v>
      </c>
      <c r="H206" s="24">
        <v>0</v>
      </c>
      <c r="I206" s="24">
        <v>0</v>
      </c>
      <c r="J206" s="1"/>
      <c r="K206" s="1"/>
      <c r="L206" s="1"/>
      <c r="M206" s="1"/>
      <c r="N206" s="1"/>
      <c r="O206" s="1"/>
      <c r="P206" s="1"/>
      <c r="Q206" s="1"/>
      <c r="R206" s="1"/>
      <c r="S206" s="1"/>
      <c r="T206" s="1"/>
      <c r="U206" s="1"/>
      <c r="V206" s="1"/>
      <c r="W206" s="1"/>
      <c r="X206" s="1"/>
      <c r="Y206" s="1"/>
      <c r="Z206" s="1"/>
      <c r="AA206" s="1"/>
    </row>
    <row r="207" spans="1:27" ht="25.5" customHeight="1">
      <c r="A207" s="1"/>
      <c r="B207" s="1">
        <v>182</v>
      </c>
      <c r="C207" s="24">
        <v>0</v>
      </c>
      <c r="D207" s="24">
        <v>0</v>
      </c>
      <c r="E207" s="24">
        <v>0</v>
      </c>
      <c r="F207" s="24">
        <v>0</v>
      </c>
      <c r="G207" s="24">
        <v>0</v>
      </c>
      <c r="H207" s="24">
        <v>0</v>
      </c>
      <c r="I207" s="24">
        <v>0</v>
      </c>
      <c r="J207" s="1"/>
      <c r="K207" s="1"/>
      <c r="L207" s="1"/>
      <c r="M207" s="1"/>
      <c r="N207" s="1"/>
      <c r="O207" s="1"/>
      <c r="P207" s="1"/>
      <c r="Q207" s="1"/>
      <c r="R207" s="1"/>
      <c r="S207" s="1"/>
      <c r="T207" s="1"/>
      <c r="U207" s="1"/>
      <c r="V207" s="1"/>
      <c r="W207" s="1"/>
      <c r="X207" s="1"/>
      <c r="Y207" s="1"/>
      <c r="Z207" s="1"/>
      <c r="AA207" s="1"/>
    </row>
    <row r="208" spans="1:27" ht="25.5" customHeight="1">
      <c r="A208" s="1"/>
      <c r="B208" s="1">
        <v>183</v>
      </c>
      <c r="C208" s="24">
        <v>0</v>
      </c>
      <c r="D208" s="24">
        <v>0</v>
      </c>
      <c r="E208" s="24">
        <v>0</v>
      </c>
      <c r="F208" s="24">
        <v>0</v>
      </c>
      <c r="G208" s="24">
        <v>0</v>
      </c>
      <c r="H208" s="24">
        <v>0</v>
      </c>
      <c r="I208" s="24">
        <v>0</v>
      </c>
      <c r="J208" s="1"/>
      <c r="K208" s="1"/>
      <c r="L208" s="1"/>
      <c r="M208" s="1"/>
      <c r="N208" s="1"/>
      <c r="O208" s="1"/>
      <c r="P208" s="1"/>
      <c r="Q208" s="1"/>
      <c r="R208" s="1"/>
      <c r="S208" s="1"/>
      <c r="T208" s="1"/>
      <c r="U208" s="1"/>
      <c r="V208" s="1"/>
      <c r="W208" s="1"/>
      <c r="X208" s="1"/>
      <c r="Y208" s="1"/>
      <c r="Z208" s="1"/>
      <c r="AA208" s="1"/>
    </row>
    <row r="209" spans="1:27" ht="25.5" customHeight="1">
      <c r="A209" s="1"/>
      <c r="B209" s="1">
        <v>184</v>
      </c>
      <c r="C209" s="24">
        <v>0</v>
      </c>
      <c r="D209" s="24">
        <v>0</v>
      </c>
      <c r="E209" s="24">
        <v>0</v>
      </c>
      <c r="F209" s="24">
        <v>0</v>
      </c>
      <c r="G209" s="24">
        <v>0</v>
      </c>
      <c r="H209" s="24">
        <v>0</v>
      </c>
      <c r="I209" s="24">
        <v>0</v>
      </c>
      <c r="J209" s="1"/>
      <c r="K209" s="1"/>
      <c r="L209" s="1"/>
      <c r="M209" s="1"/>
      <c r="N209" s="1"/>
      <c r="O209" s="1"/>
      <c r="P209" s="1"/>
      <c r="Q209" s="1"/>
      <c r="R209" s="1"/>
      <c r="S209" s="1"/>
      <c r="T209" s="1"/>
      <c r="U209" s="1"/>
      <c r="V209" s="1"/>
      <c r="W209" s="1"/>
      <c r="X209" s="1"/>
      <c r="Y209" s="1"/>
      <c r="Z209" s="1"/>
      <c r="AA209" s="1"/>
    </row>
    <row r="210" spans="1:27" ht="25.5" customHeight="1">
      <c r="A210" s="1"/>
      <c r="B210" s="1">
        <v>185</v>
      </c>
      <c r="C210" s="24">
        <v>0</v>
      </c>
      <c r="D210" s="24">
        <v>0</v>
      </c>
      <c r="E210" s="24">
        <v>0</v>
      </c>
      <c r="F210" s="24">
        <v>0</v>
      </c>
      <c r="G210" s="24">
        <v>0</v>
      </c>
      <c r="H210" s="24">
        <v>0</v>
      </c>
      <c r="I210" s="24">
        <v>0</v>
      </c>
      <c r="J210" s="1"/>
      <c r="K210" s="1"/>
      <c r="L210" s="1"/>
      <c r="M210" s="1"/>
      <c r="N210" s="1"/>
      <c r="O210" s="1"/>
      <c r="P210" s="1"/>
      <c r="Q210" s="1"/>
      <c r="R210" s="1"/>
      <c r="S210" s="1"/>
      <c r="T210" s="1"/>
      <c r="U210" s="1"/>
      <c r="V210" s="1"/>
      <c r="W210" s="1"/>
      <c r="X210" s="1"/>
      <c r="Y210" s="1"/>
      <c r="Z210" s="1"/>
      <c r="AA210" s="1"/>
    </row>
    <row r="211" spans="1:27" ht="25.5" customHeight="1">
      <c r="A211" s="1"/>
      <c r="B211" s="1">
        <v>186</v>
      </c>
      <c r="C211" s="24">
        <v>0</v>
      </c>
      <c r="D211" s="24">
        <v>0</v>
      </c>
      <c r="E211" s="24">
        <v>0</v>
      </c>
      <c r="F211" s="24">
        <v>0</v>
      </c>
      <c r="G211" s="24">
        <v>0</v>
      </c>
      <c r="H211" s="24">
        <v>0</v>
      </c>
      <c r="I211" s="24">
        <v>0</v>
      </c>
      <c r="J211" s="1"/>
      <c r="K211" s="1"/>
      <c r="L211" s="1"/>
      <c r="M211" s="1"/>
      <c r="N211" s="1"/>
      <c r="O211" s="1"/>
      <c r="P211" s="1"/>
      <c r="Q211" s="1"/>
      <c r="R211" s="1"/>
      <c r="S211" s="1"/>
      <c r="T211" s="1"/>
      <c r="U211" s="1"/>
      <c r="V211" s="1"/>
      <c r="W211" s="1"/>
      <c r="X211" s="1"/>
      <c r="Y211" s="1"/>
      <c r="Z211" s="1"/>
      <c r="AA211" s="1"/>
    </row>
    <row r="212" spans="1:27" ht="25.5" customHeight="1">
      <c r="A212" s="1"/>
      <c r="B212" s="1">
        <v>187</v>
      </c>
      <c r="C212" s="24">
        <v>0</v>
      </c>
      <c r="D212" s="24">
        <v>0</v>
      </c>
      <c r="E212" s="24">
        <v>0</v>
      </c>
      <c r="F212" s="24">
        <v>0</v>
      </c>
      <c r="G212" s="24">
        <v>0</v>
      </c>
      <c r="H212" s="24">
        <v>0</v>
      </c>
      <c r="I212" s="24">
        <v>0</v>
      </c>
      <c r="J212" s="1"/>
      <c r="K212" s="1"/>
      <c r="L212" s="1"/>
      <c r="M212" s="1"/>
      <c r="N212" s="1"/>
      <c r="O212" s="1"/>
      <c r="P212" s="1"/>
      <c r="Q212" s="1"/>
      <c r="R212" s="1"/>
      <c r="S212" s="1"/>
      <c r="T212" s="1"/>
      <c r="U212" s="1"/>
      <c r="V212" s="1"/>
      <c r="W212" s="1"/>
      <c r="X212" s="1"/>
      <c r="Y212" s="1"/>
      <c r="Z212" s="1"/>
      <c r="AA212" s="1"/>
    </row>
    <row r="213" spans="1:27" ht="25.5" customHeight="1">
      <c r="A213" s="1"/>
      <c r="B213" s="1">
        <v>188</v>
      </c>
      <c r="C213" s="24">
        <v>0</v>
      </c>
      <c r="D213" s="24">
        <v>0</v>
      </c>
      <c r="E213" s="24">
        <v>0</v>
      </c>
      <c r="F213" s="24">
        <v>0</v>
      </c>
      <c r="G213" s="24">
        <v>0</v>
      </c>
      <c r="H213" s="24">
        <v>0</v>
      </c>
      <c r="I213" s="24">
        <v>0</v>
      </c>
      <c r="J213" s="1"/>
      <c r="K213" s="1"/>
      <c r="L213" s="1"/>
      <c r="M213" s="1"/>
      <c r="N213" s="1"/>
      <c r="O213" s="1"/>
      <c r="P213" s="1"/>
      <c r="Q213" s="1"/>
      <c r="R213" s="1"/>
      <c r="S213" s="1"/>
      <c r="T213" s="1"/>
      <c r="U213" s="1"/>
      <c r="V213" s="1"/>
      <c r="W213" s="1"/>
      <c r="X213" s="1"/>
      <c r="Y213" s="1"/>
      <c r="Z213" s="1"/>
      <c r="AA213" s="1"/>
    </row>
    <row r="214" spans="1:27" ht="25.5" customHeight="1">
      <c r="A214" s="1"/>
      <c r="B214" s="1">
        <v>189</v>
      </c>
      <c r="C214" s="24">
        <v>0</v>
      </c>
      <c r="D214" s="24">
        <v>0</v>
      </c>
      <c r="E214" s="24">
        <v>0</v>
      </c>
      <c r="F214" s="24">
        <v>0</v>
      </c>
      <c r="G214" s="24">
        <v>0</v>
      </c>
      <c r="H214" s="24">
        <v>0</v>
      </c>
      <c r="I214" s="24">
        <v>0</v>
      </c>
      <c r="J214" s="1"/>
      <c r="K214" s="1"/>
      <c r="L214" s="1"/>
      <c r="M214" s="1"/>
      <c r="N214" s="1"/>
      <c r="O214" s="1"/>
      <c r="P214" s="1"/>
      <c r="Q214" s="1"/>
      <c r="R214" s="1"/>
      <c r="S214" s="1"/>
      <c r="T214" s="1"/>
      <c r="U214" s="1"/>
      <c r="V214" s="1"/>
      <c r="W214" s="1"/>
      <c r="X214" s="1"/>
      <c r="Y214" s="1"/>
      <c r="Z214" s="1"/>
      <c r="AA214" s="1"/>
    </row>
    <row r="215" spans="1:27" ht="25.5" customHeight="1">
      <c r="A215" s="1"/>
      <c r="B215" s="1">
        <v>190</v>
      </c>
      <c r="C215" s="24">
        <v>0</v>
      </c>
      <c r="D215" s="24">
        <v>0</v>
      </c>
      <c r="E215" s="24">
        <v>0</v>
      </c>
      <c r="F215" s="24">
        <v>0</v>
      </c>
      <c r="G215" s="24">
        <v>0</v>
      </c>
      <c r="H215" s="24">
        <v>0</v>
      </c>
      <c r="I215" s="24">
        <v>0</v>
      </c>
      <c r="J215" s="1"/>
      <c r="K215" s="1"/>
      <c r="L215" s="1"/>
      <c r="M215" s="1"/>
      <c r="N215" s="1"/>
      <c r="O215" s="1"/>
      <c r="P215" s="1"/>
      <c r="Q215" s="1"/>
      <c r="R215" s="1"/>
      <c r="S215" s="1"/>
      <c r="T215" s="1"/>
      <c r="U215" s="1"/>
      <c r="V215" s="1"/>
      <c r="W215" s="1"/>
      <c r="X215" s="1"/>
      <c r="Y215" s="1"/>
      <c r="Z215" s="1"/>
      <c r="AA215" s="1"/>
    </row>
    <row r="216" spans="1:27" ht="25.5" customHeight="1">
      <c r="A216" s="1"/>
      <c r="B216" s="1">
        <v>191</v>
      </c>
      <c r="C216" s="24">
        <v>0</v>
      </c>
      <c r="D216" s="24">
        <v>0</v>
      </c>
      <c r="E216" s="24">
        <v>0</v>
      </c>
      <c r="F216" s="24">
        <v>0</v>
      </c>
      <c r="G216" s="24">
        <v>0</v>
      </c>
      <c r="H216" s="24">
        <v>0</v>
      </c>
      <c r="I216" s="24">
        <v>0</v>
      </c>
      <c r="J216" s="1"/>
      <c r="K216" s="1"/>
      <c r="L216" s="1"/>
      <c r="M216" s="1"/>
      <c r="N216" s="1"/>
      <c r="O216" s="1"/>
      <c r="P216" s="1"/>
      <c r="Q216" s="1"/>
      <c r="R216" s="1"/>
      <c r="S216" s="1"/>
      <c r="T216" s="1"/>
      <c r="U216" s="1"/>
      <c r="V216" s="1"/>
      <c r="W216" s="1"/>
      <c r="X216" s="1"/>
      <c r="Y216" s="1"/>
      <c r="Z216" s="1"/>
      <c r="AA216" s="1"/>
    </row>
    <row r="217" spans="1:27" ht="25.5" customHeight="1">
      <c r="A217" s="1"/>
      <c r="B217" s="1">
        <v>192</v>
      </c>
      <c r="C217" s="24">
        <v>0</v>
      </c>
      <c r="D217" s="24">
        <v>0</v>
      </c>
      <c r="E217" s="24">
        <v>0</v>
      </c>
      <c r="F217" s="24">
        <v>0</v>
      </c>
      <c r="G217" s="24">
        <v>0</v>
      </c>
      <c r="H217" s="24">
        <v>0</v>
      </c>
      <c r="I217" s="24">
        <v>0</v>
      </c>
      <c r="J217" s="1"/>
      <c r="K217" s="1"/>
      <c r="L217" s="1"/>
      <c r="M217" s="1"/>
      <c r="N217" s="1"/>
      <c r="O217" s="1"/>
      <c r="P217" s="1"/>
      <c r="Q217" s="1"/>
      <c r="R217" s="1"/>
      <c r="S217" s="1"/>
      <c r="T217" s="1"/>
      <c r="U217" s="1"/>
      <c r="V217" s="1"/>
      <c r="W217" s="1"/>
      <c r="X217" s="1"/>
      <c r="Y217" s="1"/>
      <c r="Z217" s="1"/>
      <c r="AA217" s="1"/>
    </row>
    <row r="218" spans="1:27" ht="25.5" customHeight="1">
      <c r="A218" s="1"/>
      <c r="B218" s="1">
        <v>193</v>
      </c>
      <c r="C218" s="24">
        <v>0</v>
      </c>
      <c r="D218" s="24">
        <v>0</v>
      </c>
      <c r="E218" s="24">
        <v>0</v>
      </c>
      <c r="F218" s="24">
        <v>0</v>
      </c>
      <c r="G218" s="24">
        <v>0</v>
      </c>
      <c r="H218" s="24">
        <v>0</v>
      </c>
      <c r="I218" s="24">
        <v>0</v>
      </c>
      <c r="J218" s="1"/>
      <c r="K218" s="1"/>
      <c r="L218" s="1"/>
      <c r="M218" s="1"/>
      <c r="N218" s="1"/>
      <c r="O218" s="1"/>
      <c r="P218" s="1"/>
      <c r="Q218" s="1"/>
      <c r="R218" s="1"/>
      <c r="S218" s="1"/>
      <c r="T218" s="1"/>
      <c r="U218" s="1"/>
      <c r="V218" s="1"/>
      <c r="W218" s="1"/>
      <c r="X218" s="1"/>
      <c r="Y218" s="1"/>
      <c r="Z218" s="1"/>
      <c r="AA218" s="1"/>
    </row>
    <row r="219" spans="1:27" ht="25.5" customHeight="1">
      <c r="A219" s="1"/>
      <c r="B219" s="1">
        <v>194</v>
      </c>
      <c r="C219" s="24">
        <v>0</v>
      </c>
      <c r="D219" s="24">
        <v>0</v>
      </c>
      <c r="E219" s="24">
        <v>0</v>
      </c>
      <c r="F219" s="24">
        <v>0</v>
      </c>
      <c r="G219" s="24">
        <v>0</v>
      </c>
      <c r="H219" s="24">
        <v>0</v>
      </c>
      <c r="I219" s="24">
        <v>0</v>
      </c>
      <c r="J219" s="1"/>
      <c r="K219" s="1"/>
      <c r="L219" s="1"/>
      <c r="M219" s="1"/>
      <c r="N219" s="1"/>
      <c r="O219" s="1"/>
      <c r="P219" s="1"/>
      <c r="Q219" s="1"/>
      <c r="R219" s="1"/>
      <c r="S219" s="1"/>
      <c r="T219" s="1"/>
      <c r="U219" s="1"/>
      <c r="V219" s="1"/>
      <c r="W219" s="1"/>
      <c r="X219" s="1"/>
      <c r="Y219" s="1"/>
      <c r="Z219" s="1"/>
      <c r="AA219" s="1"/>
    </row>
    <row r="220" spans="1:27" ht="25.5" customHeight="1">
      <c r="A220" s="1"/>
      <c r="B220" s="1">
        <v>195</v>
      </c>
      <c r="C220" s="24">
        <v>0</v>
      </c>
      <c r="D220" s="24">
        <v>0</v>
      </c>
      <c r="E220" s="24">
        <v>0</v>
      </c>
      <c r="F220" s="24">
        <v>0</v>
      </c>
      <c r="G220" s="24">
        <v>0</v>
      </c>
      <c r="H220" s="24">
        <v>0</v>
      </c>
      <c r="I220" s="24">
        <v>0</v>
      </c>
      <c r="J220" s="1"/>
      <c r="K220" s="1"/>
      <c r="L220" s="1"/>
      <c r="M220" s="1"/>
      <c r="N220" s="1"/>
      <c r="O220" s="1"/>
      <c r="P220" s="1"/>
      <c r="Q220" s="1"/>
      <c r="R220" s="1"/>
      <c r="S220" s="1"/>
      <c r="T220" s="1"/>
      <c r="U220" s="1"/>
      <c r="V220" s="1"/>
      <c r="W220" s="1"/>
      <c r="X220" s="1"/>
      <c r="Y220" s="1"/>
      <c r="Z220" s="1"/>
      <c r="AA220" s="1"/>
    </row>
    <row r="221" spans="1:27" ht="25.5" customHeight="1">
      <c r="A221" s="1"/>
      <c r="B221" s="1">
        <v>196</v>
      </c>
      <c r="C221" s="24">
        <v>0</v>
      </c>
      <c r="D221" s="24">
        <v>0</v>
      </c>
      <c r="E221" s="24">
        <v>0</v>
      </c>
      <c r="F221" s="24">
        <v>0</v>
      </c>
      <c r="G221" s="24">
        <v>0</v>
      </c>
      <c r="H221" s="24">
        <v>0</v>
      </c>
      <c r="I221" s="24">
        <v>0</v>
      </c>
      <c r="J221" s="1"/>
      <c r="K221" s="1"/>
      <c r="L221" s="1"/>
      <c r="M221" s="1"/>
      <c r="N221" s="1"/>
      <c r="O221" s="1"/>
      <c r="P221" s="1"/>
      <c r="Q221" s="1"/>
      <c r="R221" s="1"/>
      <c r="S221" s="1"/>
      <c r="T221" s="1"/>
      <c r="U221" s="1"/>
      <c r="V221" s="1"/>
      <c r="W221" s="1"/>
      <c r="X221" s="1"/>
      <c r="Y221" s="1"/>
      <c r="Z221" s="1"/>
      <c r="AA221" s="1"/>
    </row>
    <row r="222" spans="1:27" ht="25.5" customHeight="1">
      <c r="A222" s="1"/>
      <c r="B222" s="1">
        <v>197</v>
      </c>
      <c r="C222" s="24">
        <v>0</v>
      </c>
      <c r="D222" s="24">
        <v>0</v>
      </c>
      <c r="E222" s="24">
        <v>0</v>
      </c>
      <c r="F222" s="24">
        <v>0</v>
      </c>
      <c r="G222" s="24">
        <v>0</v>
      </c>
      <c r="H222" s="24">
        <v>0</v>
      </c>
      <c r="I222" s="24">
        <v>0</v>
      </c>
      <c r="J222" s="1"/>
      <c r="K222" s="1"/>
      <c r="L222" s="1"/>
      <c r="M222" s="1"/>
      <c r="N222" s="1"/>
      <c r="O222" s="1"/>
      <c r="P222" s="1"/>
      <c r="Q222" s="1"/>
      <c r="R222" s="1"/>
      <c r="S222" s="1"/>
      <c r="T222" s="1"/>
      <c r="U222" s="1"/>
      <c r="V222" s="1"/>
      <c r="W222" s="1"/>
      <c r="X222" s="1"/>
      <c r="Y222" s="1"/>
      <c r="Z222" s="1"/>
      <c r="AA222" s="1"/>
    </row>
    <row r="223" spans="1:27" ht="25.5" customHeight="1">
      <c r="A223" s="1"/>
      <c r="B223" s="1">
        <v>198</v>
      </c>
      <c r="C223" s="24">
        <v>0</v>
      </c>
      <c r="D223" s="24">
        <v>0</v>
      </c>
      <c r="E223" s="24">
        <v>0</v>
      </c>
      <c r="F223" s="24">
        <v>0</v>
      </c>
      <c r="G223" s="24">
        <v>0</v>
      </c>
      <c r="H223" s="24">
        <v>0</v>
      </c>
      <c r="I223" s="24">
        <v>0</v>
      </c>
      <c r="J223" s="1"/>
      <c r="K223" s="1"/>
      <c r="L223" s="1"/>
      <c r="M223" s="1"/>
      <c r="N223" s="1"/>
      <c r="O223" s="1"/>
      <c r="P223" s="1"/>
      <c r="Q223" s="1"/>
      <c r="R223" s="1"/>
      <c r="S223" s="1"/>
      <c r="T223" s="1"/>
      <c r="U223" s="1"/>
      <c r="V223" s="1"/>
      <c r="W223" s="1"/>
      <c r="X223" s="1"/>
      <c r="Y223" s="1"/>
      <c r="Z223" s="1"/>
      <c r="AA223" s="1"/>
    </row>
    <row r="224" spans="1:27" ht="25.5" customHeight="1">
      <c r="A224" s="1"/>
      <c r="B224" s="1">
        <v>199</v>
      </c>
      <c r="C224" s="24">
        <v>0</v>
      </c>
      <c r="D224" s="24">
        <v>0</v>
      </c>
      <c r="E224" s="24">
        <v>0</v>
      </c>
      <c r="F224" s="24">
        <v>0</v>
      </c>
      <c r="G224" s="24">
        <v>0</v>
      </c>
      <c r="H224" s="24">
        <v>0</v>
      </c>
      <c r="I224" s="24">
        <v>0</v>
      </c>
      <c r="J224" s="1"/>
      <c r="K224" s="1"/>
      <c r="L224" s="1"/>
      <c r="M224" s="1"/>
      <c r="N224" s="1"/>
      <c r="O224" s="1"/>
      <c r="P224" s="1"/>
      <c r="Q224" s="1"/>
      <c r="R224" s="1"/>
      <c r="S224" s="1"/>
      <c r="T224" s="1"/>
      <c r="U224" s="1"/>
      <c r="V224" s="1"/>
      <c r="W224" s="1"/>
      <c r="X224" s="1"/>
      <c r="Y224" s="1"/>
      <c r="Z224" s="1"/>
      <c r="AA224" s="1"/>
    </row>
    <row r="225" spans="1:27" ht="25.5" customHeight="1">
      <c r="A225" s="1"/>
      <c r="B225" s="1">
        <v>200</v>
      </c>
      <c r="C225" s="24">
        <v>0</v>
      </c>
      <c r="D225" s="24">
        <v>0</v>
      </c>
      <c r="E225" s="24">
        <v>0</v>
      </c>
      <c r="F225" s="24">
        <v>0</v>
      </c>
      <c r="G225" s="24">
        <v>0</v>
      </c>
      <c r="H225" s="24">
        <v>0</v>
      </c>
      <c r="I225" s="24">
        <v>0</v>
      </c>
      <c r="J225" s="1"/>
      <c r="K225" s="1"/>
      <c r="L225" s="1"/>
      <c r="M225" s="1"/>
      <c r="N225" s="1"/>
      <c r="O225" s="1"/>
      <c r="P225" s="1"/>
      <c r="Q225" s="1"/>
      <c r="R225" s="1"/>
      <c r="S225" s="1"/>
      <c r="T225" s="1"/>
      <c r="U225" s="1"/>
      <c r="V225" s="1"/>
      <c r="W225" s="1"/>
      <c r="X225" s="1"/>
      <c r="Y225" s="1"/>
      <c r="Z225" s="1"/>
      <c r="AA225" s="1"/>
    </row>
    <row r="226" spans="1:27" ht="25.5" customHeight="1">
      <c r="A226" s="1"/>
      <c r="B226" s="1">
        <v>201</v>
      </c>
      <c r="C226" s="24">
        <v>0</v>
      </c>
      <c r="D226" s="24">
        <v>0</v>
      </c>
      <c r="E226" s="24">
        <v>0</v>
      </c>
      <c r="F226" s="24">
        <v>0</v>
      </c>
      <c r="G226" s="24">
        <v>0</v>
      </c>
      <c r="H226" s="24">
        <v>0</v>
      </c>
      <c r="I226" s="24">
        <v>0</v>
      </c>
      <c r="J226" s="1"/>
      <c r="K226" s="1"/>
      <c r="L226" s="1"/>
      <c r="M226" s="1"/>
      <c r="N226" s="1"/>
      <c r="O226" s="1"/>
      <c r="P226" s="1"/>
      <c r="Q226" s="1"/>
      <c r="R226" s="1"/>
      <c r="S226" s="1"/>
      <c r="T226" s="1"/>
      <c r="U226" s="1"/>
      <c r="V226" s="1"/>
      <c r="W226" s="1"/>
      <c r="X226" s="1"/>
      <c r="Y226" s="1"/>
      <c r="Z226" s="1"/>
      <c r="AA226" s="1"/>
    </row>
    <row r="227" spans="1:27" ht="25.5" customHeight="1">
      <c r="A227" s="1"/>
      <c r="B227" s="1">
        <v>202</v>
      </c>
      <c r="C227" s="24">
        <v>0</v>
      </c>
      <c r="D227" s="24">
        <v>0</v>
      </c>
      <c r="E227" s="24">
        <v>0</v>
      </c>
      <c r="F227" s="24">
        <v>0</v>
      </c>
      <c r="G227" s="24">
        <v>0</v>
      </c>
      <c r="H227" s="24">
        <v>0</v>
      </c>
      <c r="I227" s="24">
        <v>0</v>
      </c>
      <c r="J227" s="1"/>
      <c r="K227" s="1"/>
      <c r="L227" s="1"/>
      <c r="M227" s="1"/>
      <c r="N227" s="1"/>
      <c r="O227" s="1"/>
      <c r="P227" s="1"/>
      <c r="Q227" s="1"/>
      <c r="R227" s="1"/>
      <c r="S227" s="1"/>
      <c r="T227" s="1"/>
      <c r="U227" s="1"/>
      <c r="V227" s="1"/>
      <c r="W227" s="1"/>
      <c r="X227" s="1"/>
      <c r="Y227" s="1"/>
      <c r="Z227" s="1"/>
      <c r="AA227" s="1"/>
    </row>
    <row r="228" spans="1:27" ht="25.5" customHeight="1">
      <c r="A228" s="1"/>
      <c r="B228" s="1">
        <v>203</v>
      </c>
      <c r="C228" s="24">
        <v>0</v>
      </c>
      <c r="D228" s="24">
        <v>0</v>
      </c>
      <c r="E228" s="24">
        <v>0</v>
      </c>
      <c r="F228" s="24">
        <v>0</v>
      </c>
      <c r="G228" s="24">
        <v>0</v>
      </c>
      <c r="H228" s="24">
        <v>0</v>
      </c>
      <c r="I228" s="24">
        <v>0</v>
      </c>
      <c r="J228" s="1"/>
      <c r="K228" s="1"/>
      <c r="L228" s="1"/>
      <c r="M228" s="1"/>
      <c r="N228" s="1"/>
      <c r="O228" s="1"/>
      <c r="P228" s="1"/>
      <c r="Q228" s="1"/>
      <c r="R228" s="1"/>
      <c r="S228" s="1"/>
      <c r="T228" s="1"/>
      <c r="U228" s="1"/>
      <c r="V228" s="1"/>
      <c r="W228" s="1"/>
      <c r="X228" s="1"/>
      <c r="Y228" s="1"/>
      <c r="Z228" s="1"/>
      <c r="AA228" s="1"/>
    </row>
    <row r="229" spans="1:27" ht="25.5" customHeight="1">
      <c r="A229" s="1"/>
      <c r="B229" s="1">
        <v>204</v>
      </c>
      <c r="C229" s="24">
        <v>0</v>
      </c>
      <c r="D229" s="24">
        <v>0</v>
      </c>
      <c r="E229" s="24">
        <v>0</v>
      </c>
      <c r="F229" s="24">
        <v>0</v>
      </c>
      <c r="G229" s="24">
        <v>0</v>
      </c>
      <c r="H229" s="24">
        <v>0</v>
      </c>
      <c r="I229" s="24">
        <v>0</v>
      </c>
      <c r="J229" s="1"/>
      <c r="K229" s="1"/>
      <c r="L229" s="1"/>
      <c r="M229" s="1"/>
      <c r="N229" s="1"/>
      <c r="O229" s="1"/>
      <c r="P229" s="1"/>
      <c r="Q229" s="1"/>
      <c r="R229" s="1"/>
      <c r="S229" s="1"/>
      <c r="T229" s="1"/>
      <c r="U229" s="1"/>
      <c r="V229" s="1"/>
      <c r="W229" s="1"/>
      <c r="X229" s="1"/>
      <c r="Y229" s="1"/>
      <c r="Z229" s="1"/>
      <c r="AA229" s="1"/>
    </row>
    <row r="230" spans="1:27" ht="25.5" customHeight="1">
      <c r="A230" s="1"/>
      <c r="B230" s="1">
        <v>205</v>
      </c>
      <c r="C230" s="24">
        <v>0</v>
      </c>
      <c r="D230" s="24">
        <v>0</v>
      </c>
      <c r="E230" s="24">
        <v>0</v>
      </c>
      <c r="F230" s="24">
        <v>0</v>
      </c>
      <c r="G230" s="24">
        <v>0</v>
      </c>
      <c r="H230" s="24">
        <v>0</v>
      </c>
      <c r="I230" s="24">
        <v>0</v>
      </c>
      <c r="J230" s="1"/>
      <c r="K230" s="1"/>
      <c r="L230" s="1"/>
      <c r="M230" s="1"/>
      <c r="N230" s="1"/>
      <c r="O230" s="1"/>
      <c r="P230" s="1"/>
      <c r="Q230" s="1"/>
      <c r="R230" s="1"/>
      <c r="S230" s="1"/>
      <c r="T230" s="1"/>
      <c r="U230" s="1"/>
      <c r="V230" s="1"/>
      <c r="W230" s="1"/>
      <c r="X230" s="1"/>
      <c r="Y230" s="1"/>
      <c r="Z230" s="1"/>
      <c r="AA230" s="1"/>
    </row>
    <row r="231" spans="1:27" ht="25.5" customHeight="1">
      <c r="A231" s="1"/>
      <c r="B231" s="1">
        <v>206</v>
      </c>
      <c r="C231" s="24">
        <v>0</v>
      </c>
      <c r="D231" s="24">
        <v>0</v>
      </c>
      <c r="E231" s="24">
        <v>0</v>
      </c>
      <c r="F231" s="24">
        <v>0</v>
      </c>
      <c r="G231" s="24">
        <v>0</v>
      </c>
      <c r="H231" s="24">
        <v>0</v>
      </c>
      <c r="I231" s="24">
        <v>0</v>
      </c>
      <c r="J231" s="1"/>
      <c r="K231" s="1"/>
      <c r="L231" s="1"/>
      <c r="M231" s="1"/>
      <c r="N231" s="1"/>
      <c r="O231" s="1"/>
      <c r="P231" s="1"/>
      <c r="Q231" s="1"/>
      <c r="R231" s="1"/>
      <c r="S231" s="1"/>
      <c r="T231" s="1"/>
      <c r="U231" s="1"/>
      <c r="V231" s="1"/>
      <c r="W231" s="1"/>
      <c r="X231" s="1"/>
      <c r="Y231" s="1"/>
      <c r="Z231" s="1"/>
      <c r="AA231" s="1"/>
    </row>
    <row r="232" spans="1:27" ht="25.5" customHeight="1">
      <c r="A232" s="1"/>
      <c r="B232" s="1">
        <v>207</v>
      </c>
      <c r="C232" s="24">
        <v>0</v>
      </c>
      <c r="D232" s="24">
        <v>0</v>
      </c>
      <c r="E232" s="24">
        <v>0</v>
      </c>
      <c r="F232" s="24">
        <v>0</v>
      </c>
      <c r="G232" s="24">
        <v>0</v>
      </c>
      <c r="H232" s="24">
        <v>0</v>
      </c>
      <c r="I232" s="24">
        <v>0</v>
      </c>
      <c r="J232" s="1"/>
      <c r="K232" s="1"/>
      <c r="L232" s="1"/>
      <c r="M232" s="1"/>
      <c r="N232" s="1"/>
      <c r="O232" s="1"/>
      <c r="P232" s="1"/>
      <c r="Q232" s="1"/>
      <c r="R232" s="1"/>
      <c r="S232" s="1"/>
      <c r="T232" s="1"/>
      <c r="U232" s="1"/>
      <c r="V232" s="1"/>
      <c r="W232" s="1"/>
      <c r="X232" s="1"/>
      <c r="Y232" s="1"/>
      <c r="Z232" s="1"/>
      <c r="AA232" s="1"/>
    </row>
    <row r="233" spans="1:27" ht="25.5" customHeight="1">
      <c r="A233" s="1"/>
      <c r="B233" s="1">
        <v>208</v>
      </c>
      <c r="C233" s="24">
        <v>0</v>
      </c>
      <c r="D233" s="24">
        <v>0</v>
      </c>
      <c r="E233" s="24">
        <v>0</v>
      </c>
      <c r="F233" s="24">
        <v>0</v>
      </c>
      <c r="G233" s="24">
        <v>0</v>
      </c>
      <c r="H233" s="24">
        <v>0</v>
      </c>
      <c r="I233" s="24">
        <v>0</v>
      </c>
      <c r="J233" s="1"/>
      <c r="K233" s="1"/>
      <c r="L233" s="1"/>
      <c r="M233" s="1"/>
      <c r="N233" s="1"/>
      <c r="O233" s="1"/>
      <c r="P233" s="1"/>
      <c r="Q233" s="1"/>
      <c r="R233" s="1"/>
      <c r="S233" s="1"/>
      <c r="T233" s="1"/>
      <c r="U233" s="1"/>
      <c r="V233" s="1"/>
      <c r="W233" s="1"/>
      <c r="X233" s="1"/>
      <c r="Y233" s="1"/>
      <c r="Z233" s="1"/>
      <c r="AA233" s="1"/>
    </row>
    <row r="234" spans="1:27" ht="25.5" customHeight="1">
      <c r="A234" s="1"/>
      <c r="B234" s="1">
        <v>209</v>
      </c>
      <c r="C234" s="24">
        <v>0</v>
      </c>
      <c r="D234" s="24">
        <v>0</v>
      </c>
      <c r="E234" s="24">
        <v>0</v>
      </c>
      <c r="F234" s="24">
        <v>0</v>
      </c>
      <c r="G234" s="24">
        <v>0</v>
      </c>
      <c r="H234" s="24">
        <v>0</v>
      </c>
      <c r="I234" s="24">
        <v>0</v>
      </c>
      <c r="J234" s="1"/>
      <c r="K234" s="1"/>
      <c r="L234" s="1"/>
      <c r="M234" s="1"/>
      <c r="N234" s="1"/>
      <c r="O234" s="1"/>
      <c r="P234" s="1"/>
      <c r="Q234" s="1"/>
      <c r="R234" s="1"/>
      <c r="S234" s="1"/>
      <c r="T234" s="1"/>
      <c r="U234" s="1"/>
      <c r="V234" s="1"/>
      <c r="W234" s="1"/>
      <c r="X234" s="1"/>
      <c r="Y234" s="1"/>
      <c r="Z234" s="1"/>
      <c r="AA234" s="1"/>
    </row>
    <row r="235" spans="1:27" ht="25.5" customHeight="1">
      <c r="A235" s="1"/>
      <c r="B235" s="1">
        <v>210</v>
      </c>
      <c r="C235" s="24">
        <v>0</v>
      </c>
      <c r="D235" s="24">
        <v>0</v>
      </c>
      <c r="E235" s="24">
        <v>0</v>
      </c>
      <c r="F235" s="24">
        <v>0</v>
      </c>
      <c r="G235" s="24">
        <v>0</v>
      </c>
      <c r="H235" s="24">
        <v>0</v>
      </c>
      <c r="I235" s="24">
        <v>0</v>
      </c>
      <c r="J235" s="1"/>
      <c r="K235" s="1"/>
      <c r="L235" s="1"/>
      <c r="M235" s="1"/>
      <c r="N235" s="1"/>
      <c r="O235" s="1"/>
      <c r="P235" s="1"/>
      <c r="Q235" s="1"/>
      <c r="R235" s="1"/>
      <c r="S235" s="1"/>
      <c r="T235" s="1"/>
      <c r="U235" s="1"/>
      <c r="V235" s="1"/>
      <c r="W235" s="1"/>
      <c r="X235" s="1"/>
      <c r="Y235" s="1"/>
      <c r="Z235" s="1"/>
      <c r="AA235" s="1"/>
    </row>
    <row r="236" spans="1:27" ht="25.5" customHeight="1">
      <c r="A236" s="1"/>
      <c r="B236" s="1">
        <v>211</v>
      </c>
      <c r="C236" s="24">
        <v>0</v>
      </c>
      <c r="D236" s="24">
        <v>0</v>
      </c>
      <c r="E236" s="24">
        <v>0</v>
      </c>
      <c r="F236" s="24">
        <v>0</v>
      </c>
      <c r="G236" s="24">
        <v>0</v>
      </c>
      <c r="H236" s="24">
        <v>0</v>
      </c>
      <c r="I236" s="24">
        <v>0</v>
      </c>
      <c r="J236" s="1"/>
      <c r="K236" s="1"/>
      <c r="L236" s="1"/>
      <c r="M236" s="1"/>
      <c r="N236" s="1"/>
      <c r="O236" s="1"/>
      <c r="P236" s="1"/>
      <c r="Q236" s="1"/>
      <c r="R236" s="1"/>
      <c r="S236" s="1"/>
      <c r="T236" s="1"/>
      <c r="U236" s="1"/>
      <c r="V236" s="1"/>
      <c r="W236" s="1"/>
      <c r="X236" s="1"/>
      <c r="Y236" s="1"/>
      <c r="Z236" s="1"/>
      <c r="AA236" s="1"/>
    </row>
    <row r="237" spans="1:27" ht="25.5" customHeight="1">
      <c r="A237" s="1"/>
      <c r="B237" s="1">
        <v>212</v>
      </c>
      <c r="C237" s="24">
        <v>0</v>
      </c>
      <c r="D237" s="24">
        <v>0</v>
      </c>
      <c r="E237" s="24">
        <v>0</v>
      </c>
      <c r="F237" s="24">
        <v>0</v>
      </c>
      <c r="G237" s="24">
        <v>0</v>
      </c>
      <c r="H237" s="24">
        <v>0</v>
      </c>
      <c r="I237" s="24">
        <v>0</v>
      </c>
      <c r="J237" s="1"/>
      <c r="K237" s="1"/>
      <c r="L237" s="1"/>
      <c r="M237" s="1"/>
      <c r="N237" s="1"/>
      <c r="O237" s="1"/>
      <c r="P237" s="1"/>
      <c r="Q237" s="1"/>
      <c r="R237" s="1"/>
      <c r="S237" s="1"/>
      <c r="T237" s="1"/>
      <c r="U237" s="1"/>
      <c r="V237" s="1"/>
      <c r="W237" s="1"/>
      <c r="X237" s="1"/>
      <c r="Y237" s="1"/>
      <c r="Z237" s="1"/>
      <c r="AA237" s="1"/>
    </row>
    <row r="238" spans="1:27" ht="25.5" customHeight="1">
      <c r="A238" s="1"/>
      <c r="B238" s="1">
        <v>213</v>
      </c>
      <c r="C238" s="24">
        <v>0</v>
      </c>
      <c r="D238" s="24">
        <v>0</v>
      </c>
      <c r="E238" s="24">
        <v>0</v>
      </c>
      <c r="F238" s="24">
        <v>0</v>
      </c>
      <c r="G238" s="24">
        <v>0</v>
      </c>
      <c r="H238" s="24">
        <v>0</v>
      </c>
      <c r="I238" s="24">
        <v>0</v>
      </c>
      <c r="J238" s="1"/>
      <c r="K238" s="1"/>
      <c r="L238" s="1"/>
      <c r="M238" s="1"/>
      <c r="N238" s="1"/>
      <c r="O238" s="1"/>
      <c r="P238" s="1"/>
      <c r="Q238" s="1"/>
      <c r="R238" s="1"/>
      <c r="S238" s="1"/>
      <c r="T238" s="1"/>
      <c r="U238" s="1"/>
      <c r="V238" s="1"/>
      <c r="W238" s="1"/>
      <c r="X238" s="1"/>
      <c r="Y238" s="1"/>
      <c r="Z238" s="1"/>
      <c r="AA238" s="1"/>
    </row>
    <row r="239" spans="1:27" ht="25.5" customHeight="1">
      <c r="A239" s="1"/>
      <c r="B239" s="1">
        <v>214</v>
      </c>
      <c r="C239" s="24">
        <v>0</v>
      </c>
      <c r="D239" s="24">
        <v>0</v>
      </c>
      <c r="E239" s="24">
        <v>0</v>
      </c>
      <c r="F239" s="24">
        <v>0</v>
      </c>
      <c r="G239" s="24">
        <v>0</v>
      </c>
      <c r="H239" s="24">
        <v>0</v>
      </c>
      <c r="I239" s="24">
        <v>0</v>
      </c>
      <c r="J239" s="1"/>
      <c r="K239" s="1"/>
      <c r="L239" s="1"/>
      <c r="M239" s="1"/>
      <c r="N239" s="1"/>
      <c r="O239" s="1"/>
      <c r="P239" s="1"/>
      <c r="Q239" s="1"/>
      <c r="R239" s="1"/>
      <c r="S239" s="1"/>
      <c r="T239" s="1"/>
      <c r="U239" s="1"/>
      <c r="V239" s="1"/>
      <c r="W239" s="1"/>
      <c r="X239" s="1"/>
      <c r="Y239" s="1"/>
      <c r="Z239" s="1"/>
      <c r="AA239" s="1"/>
    </row>
    <row r="240" spans="1:27" ht="25.5" customHeight="1">
      <c r="A240" s="1"/>
      <c r="B240" s="1">
        <v>215</v>
      </c>
      <c r="C240" s="24">
        <v>0</v>
      </c>
      <c r="D240" s="24">
        <v>0</v>
      </c>
      <c r="E240" s="24">
        <v>0</v>
      </c>
      <c r="F240" s="24">
        <v>0</v>
      </c>
      <c r="G240" s="24">
        <v>0</v>
      </c>
      <c r="H240" s="24">
        <v>0</v>
      </c>
      <c r="I240" s="24">
        <v>0</v>
      </c>
      <c r="J240" s="1"/>
      <c r="K240" s="1"/>
      <c r="L240" s="1"/>
      <c r="M240" s="1"/>
      <c r="N240" s="1"/>
      <c r="O240" s="1"/>
      <c r="P240" s="1"/>
      <c r="Q240" s="1"/>
      <c r="R240" s="1"/>
      <c r="S240" s="1"/>
      <c r="T240" s="1"/>
      <c r="U240" s="1"/>
      <c r="V240" s="1"/>
      <c r="W240" s="1"/>
      <c r="X240" s="1"/>
      <c r="Y240" s="1"/>
      <c r="Z240" s="1"/>
      <c r="AA240" s="1"/>
    </row>
    <row r="241" spans="1:27" ht="25.5" customHeight="1">
      <c r="A241" s="1"/>
      <c r="B241" s="1">
        <v>216</v>
      </c>
      <c r="C241" s="24">
        <v>0</v>
      </c>
      <c r="D241" s="24">
        <v>0</v>
      </c>
      <c r="E241" s="24">
        <v>0</v>
      </c>
      <c r="F241" s="24">
        <v>0</v>
      </c>
      <c r="G241" s="24">
        <v>0</v>
      </c>
      <c r="H241" s="24">
        <v>0</v>
      </c>
      <c r="I241" s="24">
        <v>0</v>
      </c>
      <c r="J241" s="1"/>
      <c r="K241" s="1"/>
      <c r="L241" s="1"/>
      <c r="M241" s="1"/>
      <c r="N241" s="1"/>
      <c r="O241" s="1"/>
      <c r="P241" s="1"/>
      <c r="Q241" s="1"/>
      <c r="R241" s="1"/>
      <c r="S241" s="1"/>
      <c r="T241" s="1"/>
      <c r="U241" s="1"/>
      <c r="V241" s="1"/>
      <c r="W241" s="1"/>
      <c r="X241" s="1"/>
      <c r="Y241" s="1"/>
      <c r="Z241" s="1"/>
      <c r="AA241" s="1"/>
    </row>
    <row r="242" spans="1:27" ht="25.5" customHeight="1">
      <c r="A242" s="1"/>
      <c r="B242" s="1">
        <v>217</v>
      </c>
      <c r="C242" s="24">
        <v>0</v>
      </c>
      <c r="D242" s="24">
        <v>0</v>
      </c>
      <c r="E242" s="24">
        <v>0</v>
      </c>
      <c r="F242" s="24">
        <v>0</v>
      </c>
      <c r="G242" s="24">
        <v>0</v>
      </c>
      <c r="H242" s="24">
        <v>0</v>
      </c>
      <c r="I242" s="24">
        <v>0</v>
      </c>
      <c r="J242" s="1"/>
      <c r="K242" s="1"/>
      <c r="L242" s="1"/>
      <c r="M242" s="1"/>
      <c r="N242" s="1"/>
      <c r="O242" s="1"/>
      <c r="P242" s="1"/>
      <c r="Q242" s="1"/>
      <c r="R242" s="1"/>
      <c r="S242" s="1"/>
      <c r="T242" s="1"/>
      <c r="U242" s="1"/>
      <c r="V242" s="1"/>
      <c r="W242" s="1"/>
      <c r="X242" s="1"/>
      <c r="Y242" s="1"/>
      <c r="Z242" s="1"/>
      <c r="AA242" s="1"/>
    </row>
    <row r="243" spans="1:27" ht="25.5" customHeight="1">
      <c r="A243" s="1"/>
      <c r="B243" s="1">
        <v>218</v>
      </c>
      <c r="C243" s="24">
        <v>0</v>
      </c>
      <c r="D243" s="24">
        <v>0</v>
      </c>
      <c r="E243" s="24">
        <v>0</v>
      </c>
      <c r="F243" s="24">
        <v>0</v>
      </c>
      <c r="G243" s="24">
        <v>0</v>
      </c>
      <c r="H243" s="24">
        <v>0</v>
      </c>
      <c r="I243" s="24">
        <v>0</v>
      </c>
      <c r="J243" s="1"/>
      <c r="K243" s="1"/>
      <c r="L243" s="1"/>
      <c r="M243" s="1"/>
      <c r="N243" s="1"/>
      <c r="O243" s="1"/>
      <c r="P243" s="1"/>
      <c r="Q243" s="1"/>
      <c r="R243" s="1"/>
      <c r="S243" s="1"/>
      <c r="T243" s="1"/>
      <c r="U243" s="1"/>
      <c r="V243" s="1"/>
      <c r="W243" s="1"/>
      <c r="X243" s="1"/>
      <c r="Y243" s="1"/>
      <c r="Z243" s="1"/>
      <c r="AA243" s="1"/>
    </row>
    <row r="244" spans="1:27" ht="25.5" customHeight="1">
      <c r="A244" s="1"/>
      <c r="B244" s="1">
        <v>219</v>
      </c>
      <c r="C244" s="24">
        <v>0</v>
      </c>
      <c r="D244" s="24">
        <v>0</v>
      </c>
      <c r="E244" s="24">
        <v>0</v>
      </c>
      <c r="F244" s="24">
        <v>0</v>
      </c>
      <c r="G244" s="24">
        <v>0</v>
      </c>
      <c r="H244" s="24">
        <v>0</v>
      </c>
      <c r="I244" s="24">
        <v>0</v>
      </c>
      <c r="J244" s="1"/>
      <c r="K244" s="1"/>
      <c r="L244" s="1"/>
      <c r="M244" s="1"/>
      <c r="N244" s="1"/>
      <c r="O244" s="1"/>
      <c r="P244" s="1"/>
      <c r="Q244" s="1"/>
      <c r="R244" s="1"/>
      <c r="S244" s="1"/>
      <c r="T244" s="1"/>
      <c r="U244" s="1"/>
      <c r="V244" s="1"/>
      <c r="W244" s="1"/>
      <c r="X244" s="1"/>
      <c r="Y244" s="1"/>
      <c r="Z244" s="1"/>
      <c r="AA244" s="1"/>
    </row>
    <row r="245" spans="1:27" ht="25.5" customHeight="1">
      <c r="A245" s="1"/>
      <c r="B245" s="1">
        <v>220</v>
      </c>
      <c r="C245" s="24">
        <v>0</v>
      </c>
      <c r="D245" s="24">
        <v>0</v>
      </c>
      <c r="E245" s="24">
        <v>0</v>
      </c>
      <c r="F245" s="24">
        <v>0</v>
      </c>
      <c r="G245" s="24">
        <v>0</v>
      </c>
      <c r="H245" s="24">
        <v>0</v>
      </c>
      <c r="I245" s="24">
        <v>0</v>
      </c>
      <c r="J245" s="1"/>
      <c r="K245" s="1"/>
      <c r="L245" s="1"/>
      <c r="M245" s="1"/>
      <c r="N245" s="1"/>
      <c r="O245" s="1"/>
      <c r="P245" s="1"/>
      <c r="Q245" s="1"/>
      <c r="R245" s="1"/>
      <c r="S245" s="1"/>
      <c r="T245" s="1"/>
      <c r="U245" s="1"/>
      <c r="V245" s="1"/>
      <c r="W245" s="1"/>
      <c r="X245" s="1"/>
      <c r="Y245" s="1"/>
      <c r="Z245" s="1"/>
      <c r="AA245" s="1"/>
    </row>
    <row r="246" spans="1:27" ht="25.5" customHeight="1">
      <c r="A246" s="1"/>
      <c r="B246" s="1">
        <v>221</v>
      </c>
      <c r="C246" s="24">
        <v>0</v>
      </c>
      <c r="D246" s="24">
        <v>0</v>
      </c>
      <c r="E246" s="24">
        <v>0</v>
      </c>
      <c r="F246" s="24">
        <v>0</v>
      </c>
      <c r="G246" s="24">
        <v>0</v>
      </c>
      <c r="H246" s="24">
        <v>0</v>
      </c>
      <c r="I246" s="24">
        <v>0</v>
      </c>
      <c r="J246" s="1"/>
      <c r="K246" s="1"/>
      <c r="L246" s="1"/>
      <c r="M246" s="1"/>
      <c r="N246" s="1"/>
      <c r="O246" s="1"/>
      <c r="P246" s="1"/>
      <c r="Q246" s="1"/>
      <c r="R246" s="1"/>
      <c r="S246" s="1"/>
      <c r="T246" s="1"/>
      <c r="U246" s="1"/>
      <c r="V246" s="1"/>
      <c r="W246" s="1"/>
      <c r="X246" s="1"/>
      <c r="Y246" s="1"/>
      <c r="Z246" s="1"/>
      <c r="AA246" s="1"/>
    </row>
    <row r="247" spans="1:27" ht="25.5" customHeight="1">
      <c r="A247" s="1"/>
      <c r="B247" s="1">
        <v>222</v>
      </c>
      <c r="C247" s="24">
        <v>0</v>
      </c>
      <c r="D247" s="24">
        <v>0</v>
      </c>
      <c r="E247" s="24">
        <v>0</v>
      </c>
      <c r="F247" s="24">
        <v>0</v>
      </c>
      <c r="G247" s="24">
        <v>0</v>
      </c>
      <c r="H247" s="24">
        <v>0</v>
      </c>
      <c r="I247" s="24">
        <v>0</v>
      </c>
      <c r="J247" s="1"/>
      <c r="K247" s="1"/>
      <c r="L247" s="1"/>
      <c r="M247" s="1"/>
      <c r="N247" s="1"/>
      <c r="O247" s="1"/>
      <c r="P247" s="1"/>
      <c r="Q247" s="1"/>
      <c r="R247" s="1"/>
      <c r="S247" s="1"/>
      <c r="T247" s="1"/>
      <c r="U247" s="1"/>
      <c r="V247" s="1"/>
      <c r="W247" s="1"/>
      <c r="X247" s="1"/>
      <c r="Y247" s="1"/>
      <c r="Z247" s="1"/>
      <c r="AA247" s="1"/>
    </row>
    <row r="248" spans="1:27" ht="25.5" customHeight="1">
      <c r="A248" s="1"/>
      <c r="B248" s="1">
        <v>223</v>
      </c>
      <c r="C248" s="24">
        <v>0</v>
      </c>
      <c r="D248" s="24">
        <v>0</v>
      </c>
      <c r="E248" s="24">
        <v>0</v>
      </c>
      <c r="F248" s="24">
        <v>0</v>
      </c>
      <c r="G248" s="24">
        <v>0</v>
      </c>
      <c r="H248" s="24">
        <v>0</v>
      </c>
      <c r="I248" s="24">
        <v>0</v>
      </c>
      <c r="J248" s="1"/>
      <c r="K248" s="1"/>
      <c r="L248" s="1"/>
      <c r="M248" s="1"/>
      <c r="N248" s="1"/>
      <c r="O248" s="1"/>
      <c r="P248" s="1"/>
      <c r="Q248" s="1"/>
      <c r="R248" s="1"/>
      <c r="S248" s="1"/>
      <c r="T248" s="1"/>
      <c r="U248" s="1"/>
      <c r="V248" s="1"/>
      <c r="W248" s="1"/>
      <c r="X248" s="1"/>
      <c r="Y248" s="1"/>
      <c r="Z248" s="1"/>
      <c r="AA248" s="1"/>
    </row>
    <row r="249" spans="1:27" ht="25.5" customHeight="1">
      <c r="A249" s="1"/>
      <c r="B249" s="1">
        <v>224</v>
      </c>
      <c r="C249" s="24">
        <v>0</v>
      </c>
      <c r="D249" s="24">
        <v>0</v>
      </c>
      <c r="E249" s="24">
        <v>0</v>
      </c>
      <c r="F249" s="24">
        <v>0</v>
      </c>
      <c r="G249" s="24">
        <v>0</v>
      </c>
      <c r="H249" s="24">
        <v>0</v>
      </c>
      <c r="I249" s="24">
        <v>0</v>
      </c>
      <c r="J249" s="1"/>
      <c r="K249" s="1"/>
      <c r="L249" s="1"/>
      <c r="M249" s="1"/>
      <c r="N249" s="1"/>
      <c r="O249" s="1"/>
      <c r="P249" s="1"/>
      <c r="Q249" s="1"/>
      <c r="R249" s="1"/>
      <c r="S249" s="1"/>
      <c r="T249" s="1"/>
      <c r="U249" s="1"/>
      <c r="V249" s="1"/>
      <c r="W249" s="1"/>
      <c r="X249" s="1"/>
      <c r="Y249" s="1"/>
      <c r="Z249" s="1"/>
      <c r="AA249" s="1"/>
    </row>
    <row r="250" spans="1:27" ht="25.5" customHeight="1">
      <c r="A250" s="1"/>
      <c r="B250" s="1">
        <v>225</v>
      </c>
      <c r="C250" s="24">
        <v>0</v>
      </c>
      <c r="D250" s="24">
        <v>0</v>
      </c>
      <c r="E250" s="24">
        <v>0</v>
      </c>
      <c r="F250" s="24">
        <v>0</v>
      </c>
      <c r="G250" s="24">
        <v>0</v>
      </c>
      <c r="H250" s="24">
        <v>0</v>
      </c>
      <c r="I250" s="24">
        <v>0</v>
      </c>
      <c r="J250" s="1"/>
      <c r="K250" s="1"/>
      <c r="L250" s="1"/>
      <c r="M250" s="1"/>
      <c r="N250" s="1"/>
      <c r="O250" s="1"/>
      <c r="P250" s="1"/>
      <c r="Q250" s="1"/>
      <c r="R250" s="1"/>
      <c r="S250" s="1"/>
      <c r="T250" s="1"/>
      <c r="U250" s="1"/>
      <c r="V250" s="1"/>
      <c r="W250" s="1"/>
      <c r="X250" s="1"/>
      <c r="Y250" s="1"/>
      <c r="Z250" s="1"/>
      <c r="AA250" s="1"/>
    </row>
    <row r="251" spans="1:27" ht="25.5" customHeight="1">
      <c r="A251" s="1"/>
      <c r="B251" s="1">
        <v>226</v>
      </c>
      <c r="C251" s="24">
        <v>0</v>
      </c>
      <c r="D251" s="24">
        <v>0</v>
      </c>
      <c r="E251" s="24">
        <v>0</v>
      </c>
      <c r="F251" s="24">
        <v>0</v>
      </c>
      <c r="G251" s="24">
        <v>0</v>
      </c>
      <c r="H251" s="24">
        <v>0</v>
      </c>
      <c r="I251" s="24">
        <v>0</v>
      </c>
      <c r="J251" s="1"/>
      <c r="K251" s="1"/>
      <c r="L251" s="1"/>
      <c r="M251" s="1"/>
      <c r="N251" s="1"/>
      <c r="O251" s="1"/>
      <c r="P251" s="1"/>
      <c r="Q251" s="1"/>
      <c r="R251" s="1"/>
      <c r="S251" s="1"/>
      <c r="T251" s="1"/>
      <c r="U251" s="1"/>
      <c r="V251" s="1"/>
      <c r="W251" s="1"/>
      <c r="X251" s="1"/>
      <c r="Y251" s="1"/>
      <c r="Z251" s="1"/>
      <c r="AA251" s="1"/>
    </row>
    <row r="252" spans="1:27" ht="25.5" customHeight="1">
      <c r="A252" s="1"/>
      <c r="B252" s="1">
        <v>227</v>
      </c>
      <c r="C252" s="24">
        <v>0</v>
      </c>
      <c r="D252" s="24">
        <v>0</v>
      </c>
      <c r="E252" s="24">
        <v>0</v>
      </c>
      <c r="F252" s="24">
        <v>0</v>
      </c>
      <c r="G252" s="24">
        <v>0</v>
      </c>
      <c r="H252" s="24">
        <v>0</v>
      </c>
      <c r="I252" s="24">
        <v>0</v>
      </c>
      <c r="J252" s="1"/>
      <c r="K252" s="1"/>
      <c r="L252" s="1"/>
      <c r="M252" s="1"/>
      <c r="N252" s="1"/>
      <c r="O252" s="1"/>
      <c r="P252" s="1"/>
      <c r="Q252" s="1"/>
      <c r="R252" s="1"/>
      <c r="S252" s="1"/>
      <c r="T252" s="1"/>
      <c r="U252" s="1"/>
      <c r="V252" s="1"/>
      <c r="W252" s="1"/>
      <c r="X252" s="1"/>
      <c r="Y252" s="1"/>
      <c r="Z252" s="1"/>
      <c r="AA252" s="1"/>
    </row>
    <row r="253" spans="1:27" ht="25.5" customHeight="1">
      <c r="A253" s="1"/>
      <c r="B253" s="1">
        <v>228</v>
      </c>
      <c r="C253" s="24">
        <v>0</v>
      </c>
      <c r="D253" s="24">
        <v>0</v>
      </c>
      <c r="E253" s="24">
        <v>0</v>
      </c>
      <c r="F253" s="24">
        <v>0</v>
      </c>
      <c r="G253" s="24">
        <v>0</v>
      </c>
      <c r="H253" s="24">
        <v>0</v>
      </c>
      <c r="I253" s="24">
        <v>0</v>
      </c>
      <c r="J253" s="1"/>
      <c r="K253" s="1"/>
      <c r="L253" s="1"/>
      <c r="M253" s="1"/>
      <c r="N253" s="1"/>
      <c r="O253" s="1"/>
      <c r="P253" s="1"/>
      <c r="Q253" s="1"/>
      <c r="R253" s="1"/>
      <c r="S253" s="1"/>
      <c r="T253" s="1"/>
      <c r="U253" s="1"/>
      <c r="V253" s="1"/>
      <c r="W253" s="1"/>
      <c r="X253" s="1"/>
      <c r="Y253" s="1"/>
      <c r="Z253" s="1"/>
      <c r="AA253" s="1"/>
    </row>
    <row r="254" spans="1:27" ht="25.5" customHeight="1">
      <c r="A254" s="1"/>
      <c r="B254" s="1">
        <v>229</v>
      </c>
      <c r="C254" s="24">
        <v>0</v>
      </c>
      <c r="D254" s="24">
        <v>0</v>
      </c>
      <c r="E254" s="24">
        <v>0</v>
      </c>
      <c r="F254" s="24">
        <v>0</v>
      </c>
      <c r="G254" s="24">
        <v>0</v>
      </c>
      <c r="H254" s="24">
        <v>0</v>
      </c>
      <c r="I254" s="24">
        <v>0</v>
      </c>
      <c r="J254" s="1"/>
      <c r="K254" s="1"/>
      <c r="L254" s="1"/>
      <c r="M254" s="1"/>
      <c r="N254" s="1"/>
      <c r="O254" s="1"/>
      <c r="P254" s="1"/>
      <c r="Q254" s="1"/>
      <c r="R254" s="1"/>
      <c r="S254" s="1"/>
      <c r="T254" s="1"/>
      <c r="U254" s="1"/>
      <c r="V254" s="1"/>
      <c r="W254" s="1"/>
      <c r="X254" s="1"/>
      <c r="Y254" s="1"/>
      <c r="Z254" s="1"/>
      <c r="AA254" s="1"/>
    </row>
    <row r="255" spans="1:27" ht="25.5" customHeight="1">
      <c r="A255" s="1"/>
      <c r="B255" s="1">
        <v>230</v>
      </c>
      <c r="C255" s="24">
        <v>0</v>
      </c>
      <c r="D255" s="24">
        <v>0</v>
      </c>
      <c r="E255" s="24">
        <v>0</v>
      </c>
      <c r="F255" s="24">
        <v>0</v>
      </c>
      <c r="G255" s="24">
        <v>0</v>
      </c>
      <c r="H255" s="24">
        <v>0</v>
      </c>
      <c r="I255" s="24">
        <v>0</v>
      </c>
      <c r="J255" s="1"/>
      <c r="K255" s="1"/>
      <c r="L255" s="1"/>
      <c r="M255" s="1"/>
      <c r="N255" s="1"/>
      <c r="O255" s="1"/>
      <c r="P255" s="1"/>
      <c r="Q255" s="1"/>
      <c r="R255" s="1"/>
      <c r="S255" s="1"/>
      <c r="T255" s="1"/>
      <c r="U255" s="1"/>
      <c r="V255" s="1"/>
      <c r="W255" s="1"/>
      <c r="X255" s="1"/>
      <c r="Y255" s="1"/>
      <c r="Z255" s="1"/>
      <c r="AA255" s="1"/>
    </row>
    <row r="256" spans="1:27" ht="25.5" customHeight="1">
      <c r="A256" s="1"/>
      <c r="B256" s="1">
        <v>231</v>
      </c>
      <c r="C256" s="24">
        <v>0</v>
      </c>
      <c r="D256" s="24">
        <v>0</v>
      </c>
      <c r="E256" s="24">
        <v>0</v>
      </c>
      <c r="F256" s="24">
        <v>0</v>
      </c>
      <c r="G256" s="24">
        <v>0</v>
      </c>
      <c r="H256" s="24">
        <v>0</v>
      </c>
      <c r="I256" s="24">
        <v>0</v>
      </c>
      <c r="J256" s="1"/>
      <c r="K256" s="1"/>
      <c r="L256" s="1"/>
      <c r="M256" s="1"/>
      <c r="N256" s="1"/>
      <c r="O256" s="1"/>
      <c r="P256" s="1"/>
      <c r="Q256" s="1"/>
      <c r="R256" s="1"/>
      <c r="S256" s="1"/>
      <c r="T256" s="1"/>
      <c r="U256" s="1"/>
      <c r="V256" s="1"/>
      <c r="W256" s="1"/>
      <c r="X256" s="1"/>
      <c r="Y256" s="1"/>
      <c r="Z256" s="1"/>
      <c r="AA256" s="1"/>
    </row>
    <row r="257" spans="1:27" ht="25.5" customHeight="1">
      <c r="A257" s="1"/>
      <c r="B257" s="1">
        <v>232</v>
      </c>
      <c r="C257" s="24">
        <v>0</v>
      </c>
      <c r="D257" s="24">
        <v>0</v>
      </c>
      <c r="E257" s="24">
        <v>0</v>
      </c>
      <c r="F257" s="24">
        <v>0</v>
      </c>
      <c r="G257" s="24">
        <v>0</v>
      </c>
      <c r="H257" s="24">
        <v>0</v>
      </c>
      <c r="I257" s="24">
        <v>0</v>
      </c>
      <c r="J257" s="1"/>
      <c r="K257" s="1"/>
      <c r="L257" s="1"/>
      <c r="M257" s="1"/>
      <c r="N257" s="1"/>
      <c r="O257" s="1"/>
      <c r="P257" s="1"/>
      <c r="Q257" s="1"/>
      <c r="R257" s="1"/>
      <c r="S257" s="1"/>
      <c r="T257" s="1"/>
      <c r="U257" s="1"/>
      <c r="V257" s="1"/>
      <c r="W257" s="1"/>
      <c r="X257" s="1"/>
      <c r="Y257" s="1"/>
      <c r="Z257" s="1"/>
      <c r="AA257" s="1"/>
    </row>
    <row r="258" spans="1:27" ht="25.5" customHeight="1">
      <c r="A258" s="1"/>
      <c r="B258" s="1">
        <v>233</v>
      </c>
      <c r="C258" s="24">
        <v>0</v>
      </c>
      <c r="D258" s="24">
        <v>0</v>
      </c>
      <c r="E258" s="24">
        <v>0</v>
      </c>
      <c r="F258" s="24">
        <v>0</v>
      </c>
      <c r="G258" s="24">
        <v>0</v>
      </c>
      <c r="H258" s="24">
        <v>0</v>
      </c>
      <c r="I258" s="24">
        <v>0</v>
      </c>
      <c r="J258" s="1"/>
      <c r="K258" s="1"/>
      <c r="L258" s="1"/>
      <c r="M258" s="1"/>
      <c r="N258" s="1"/>
      <c r="O258" s="1"/>
      <c r="P258" s="1"/>
      <c r="Q258" s="1"/>
      <c r="R258" s="1"/>
      <c r="S258" s="1"/>
      <c r="T258" s="1"/>
      <c r="U258" s="1"/>
      <c r="V258" s="1"/>
      <c r="W258" s="1"/>
      <c r="X258" s="1"/>
      <c r="Y258" s="1"/>
      <c r="Z258" s="1"/>
      <c r="AA258" s="1"/>
    </row>
    <row r="259" spans="1:27" ht="25.5" customHeight="1">
      <c r="A259" s="1"/>
      <c r="B259" s="1">
        <v>234</v>
      </c>
      <c r="C259" s="24">
        <v>0</v>
      </c>
      <c r="D259" s="24">
        <v>0</v>
      </c>
      <c r="E259" s="24">
        <v>0</v>
      </c>
      <c r="F259" s="24">
        <v>0</v>
      </c>
      <c r="G259" s="24">
        <v>0</v>
      </c>
      <c r="H259" s="24">
        <v>0</v>
      </c>
      <c r="I259" s="24">
        <v>0</v>
      </c>
      <c r="J259" s="1"/>
      <c r="K259" s="1"/>
      <c r="L259" s="1"/>
      <c r="M259" s="1"/>
      <c r="N259" s="1"/>
      <c r="O259" s="1"/>
      <c r="P259" s="1"/>
      <c r="Q259" s="1"/>
      <c r="R259" s="1"/>
      <c r="S259" s="1"/>
      <c r="T259" s="1"/>
      <c r="U259" s="1"/>
      <c r="V259" s="1"/>
      <c r="W259" s="1"/>
      <c r="X259" s="1"/>
      <c r="Y259" s="1"/>
      <c r="Z259" s="1"/>
      <c r="AA259" s="1"/>
    </row>
    <row r="260" spans="1:27" ht="25.5" customHeight="1">
      <c r="A260" s="1"/>
      <c r="B260" s="1">
        <v>235</v>
      </c>
      <c r="C260" s="24">
        <v>0</v>
      </c>
      <c r="D260" s="24">
        <v>0</v>
      </c>
      <c r="E260" s="24">
        <v>0</v>
      </c>
      <c r="F260" s="24">
        <v>0</v>
      </c>
      <c r="G260" s="24">
        <v>0</v>
      </c>
      <c r="H260" s="24">
        <v>0</v>
      </c>
      <c r="I260" s="24">
        <v>0</v>
      </c>
      <c r="J260" s="1"/>
      <c r="K260" s="1"/>
      <c r="L260" s="1"/>
      <c r="M260" s="1"/>
      <c r="N260" s="1"/>
      <c r="O260" s="1"/>
      <c r="P260" s="1"/>
      <c r="Q260" s="1"/>
      <c r="R260" s="1"/>
      <c r="S260" s="1"/>
      <c r="T260" s="1"/>
      <c r="U260" s="1"/>
      <c r="V260" s="1"/>
      <c r="W260" s="1"/>
      <c r="X260" s="1"/>
      <c r="Y260" s="1"/>
      <c r="Z260" s="1"/>
      <c r="AA260" s="1"/>
    </row>
    <row r="261" spans="1:27" ht="25.5" customHeight="1">
      <c r="A261" s="1"/>
      <c r="B261" s="1">
        <v>236</v>
      </c>
      <c r="C261" s="24">
        <v>0</v>
      </c>
      <c r="D261" s="24">
        <v>0</v>
      </c>
      <c r="E261" s="24">
        <v>0</v>
      </c>
      <c r="F261" s="24">
        <v>0</v>
      </c>
      <c r="G261" s="24">
        <v>0</v>
      </c>
      <c r="H261" s="24">
        <v>0</v>
      </c>
      <c r="I261" s="24">
        <v>0</v>
      </c>
      <c r="J261" s="1"/>
      <c r="K261" s="1"/>
      <c r="L261" s="1"/>
      <c r="M261" s="1"/>
      <c r="N261" s="1"/>
      <c r="O261" s="1"/>
      <c r="P261" s="1"/>
      <c r="Q261" s="1"/>
      <c r="R261" s="1"/>
      <c r="S261" s="1"/>
      <c r="T261" s="1"/>
      <c r="U261" s="1"/>
      <c r="V261" s="1"/>
      <c r="W261" s="1"/>
      <c r="X261" s="1"/>
      <c r="Y261" s="1"/>
      <c r="Z261" s="1"/>
      <c r="AA261" s="1"/>
    </row>
    <row r="262" spans="1:27" ht="25.5" customHeight="1">
      <c r="A262" s="1"/>
      <c r="B262" s="1">
        <v>237</v>
      </c>
      <c r="C262" s="24">
        <v>0</v>
      </c>
      <c r="D262" s="24">
        <v>0</v>
      </c>
      <c r="E262" s="24">
        <v>0</v>
      </c>
      <c r="F262" s="24">
        <v>0</v>
      </c>
      <c r="G262" s="24">
        <v>0</v>
      </c>
      <c r="H262" s="24">
        <v>0</v>
      </c>
      <c r="I262" s="24">
        <v>0</v>
      </c>
      <c r="J262" s="1"/>
      <c r="K262" s="1"/>
      <c r="L262" s="1"/>
      <c r="M262" s="1"/>
      <c r="N262" s="1"/>
      <c r="O262" s="1"/>
      <c r="P262" s="1"/>
      <c r="Q262" s="1"/>
      <c r="R262" s="1"/>
      <c r="S262" s="1"/>
      <c r="T262" s="1"/>
      <c r="U262" s="1"/>
      <c r="V262" s="1"/>
      <c r="W262" s="1"/>
      <c r="X262" s="1"/>
      <c r="Y262" s="1"/>
      <c r="Z262" s="1"/>
      <c r="AA262" s="1"/>
    </row>
    <row r="263" spans="1:27" ht="25.5" customHeight="1">
      <c r="A263" s="1"/>
      <c r="B263" s="1">
        <v>238</v>
      </c>
      <c r="C263" s="24">
        <v>0</v>
      </c>
      <c r="D263" s="24">
        <v>0</v>
      </c>
      <c r="E263" s="24">
        <v>0</v>
      </c>
      <c r="F263" s="24">
        <v>0</v>
      </c>
      <c r="G263" s="24">
        <v>0</v>
      </c>
      <c r="H263" s="24">
        <v>0</v>
      </c>
      <c r="I263" s="24">
        <v>0</v>
      </c>
      <c r="J263" s="1"/>
      <c r="K263" s="1"/>
      <c r="L263" s="1"/>
      <c r="M263" s="1"/>
      <c r="N263" s="1"/>
      <c r="O263" s="1"/>
      <c r="P263" s="1"/>
      <c r="Q263" s="1"/>
      <c r="R263" s="1"/>
      <c r="S263" s="1"/>
      <c r="T263" s="1"/>
      <c r="U263" s="1"/>
      <c r="V263" s="1"/>
      <c r="W263" s="1"/>
      <c r="X263" s="1"/>
      <c r="Y263" s="1"/>
      <c r="Z263" s="1"/>
      <c r="AA263" s="1"/>
    </row>
    <row r="264" spans="1:27" ht="25.5" customHeight="1">
      <c r="A264" s="1"/>
      <c r="B264" s="1">
        <v>239</v>
      </c>
      <c r="C264" s="24">
        <v>0</v>
      </c>
      <c r="D264" s="24">
        <v>0</v>
      </c>
      <c r="E264" s="24">
        <v>0</v>
      </c>
      <c r="F264" s="24">
        <v>0</v>
      </c>
      <c r="G264" s="24">
        <v>0</v>
      </c>
      <c r="H264" s="24">
        <v>0</v>
      </c>
      <c r="I264" s="24">
        <v>0</v>
      </c>
      <c r="J264" s="1"/>
      <c r="K264" s="1"/>
      <c r="L264" s="1"/>
      <c r="M264" s="1"/>
      <c r="N264" s="1"/>
      <c r="O264" s="1"/>
      <c r="P264" s="1"/>
      <c r="Q264" s="1"/>
      <c r="R264" s="1"/>
      <c r="S264" s="1"/>
      <c r="T264" s="1"/>
      <c r="U264" s="1"/>
      <c r="V264" s="1"/>
      <c r="W264" s="1"/>
      <c r="X264" s="1"/>
      <c r="Y264" s="1"/>
      <c r="Z264" s="1"/>
      <c r="AA264" s="1"/>
    </row>
    <row r="265" spans="1:27" ht="25.5" customHeight="1">
      <c r="A265" s="1"/>
      <c r="B265" s="1">
        <v>240</v>
      </c>
      <c r="C265" s="24">
        <v>0</v>
      </c>
      <c r="D265" s="24">
        <v>0</v>
      </c>
      <c r="E265" s="24">
        <v>0</v>
      </c>
      <c r="F265" s="24">
        <v>0</v>
      </c>
      <c r="G265" s="24">
        <v>0</v>
      </c>
      <c r="H265" s="24">
        <v>0</v>
      </c>
      <c r="I265" s="24">
        <v>0</v>
      </c>
      <c r="J265" s="1"/>
      <c r="K265" s="1"/>
      <c r="L265" s="1"/>
      <c r="M265" s="1"/>
      <c r="N265" s="1"/>
      <c r="O265" s="1"/>
      <c r="P265" s="1"/>
      <c r="Q265" s="1"/>
      <c r="R265" s="1"/>
      <c r="S265" s="1"/>
      <c r="T265" s="1"/>
      <c r="U265" s="1"/>
      <c r="V265" s="1"/>
      <c r="W265" s="1"/>
      <c r="X265" s="1"/>
      <c r="Y265" s="1"/>
      <c r="Z265" s="1"/>
      <c r="AA265" s="1"/>
    </row>
    <row r="266" spans="1:27" ht="25.5" customHeight="1">
      <c r="A266" s="1"/>
      <c r="B266" s="1">
        <v>241</v>
      </c>
      <c r="C266" s="24">
        <v>0</v>
      </c>
      <c r="D266" s="24">
        <v>0</v>
      </c>
      <c r="E266" s="24">
        <v>0</v>
      </c>
      <c r="F266" s="24">
        <v>0</v>
      </c>
      <c r="G266" s="24">
        <v>0</v>
      </c>
      <c r="H266" s="24">
        <v>0</v>
      </c>
      <c r="I266" s="24">
        <v>0</v>
      </c>
      <c r="J266" s="1"/>
      <c r="K266" s="1"/>
      <c r="L266" s="1"/>
      <c r="M266" s="1"/>
      <c r="N266" s="1"/>
      <c r="O266" s="1"/>
      <c r="P266" s="1"/>
      <c r="Q266" s="1"/>
      <c r="R266" s="1"/>
      <c r="S266" s="1"/>
      <c r="T266" s="1"/>
      <c r="U266" s="1"/>
      <c r="V266" s="1"/>
      <c r="W266" s="1"/>
      <c r="X266" s="1"/>
      <c r="Y266" s="1"/>
      <c r="Z266" s="1"/>
      <c r="AA266" s="1"/>
    </row>
    <row r="267" spans="1:27" ht="25.5" customHeight="1">
      <c r="A267" s="1"/>
      <c r="B267" s="1">
        <v>242</v>
      </c>
      <c r="C267" s="24">
        <v>0</v>
      </c>
      <c r="D267" s="24">
        <v>0</v>
      </c>
      <c r="E267" s="24">
        <v>0</v>
      </c>
      <c r="F267" s="24">
        <v>0</v>
      </c>
      <c r="G267" s="24">
        <v>0</v>
      </c>
      <c r="H267" s="24">
        <v>0</v>
      </c>
      <c r="I267" s="24">
        <v>0</v>
      </c>
      <c r="J267" s="1"/>
      <c r="K267" s="1"/>
      <c r="L267" s="1"/>
      <c r="M267" s="1"/>
      <c r="N267" s="1"/>
      <c r="O267" s="1"/>
      <c r="P267" s="1"/>
      <c r="Q267" s="1"/>
      <c r="R267" s="1"/>
      <c r="S267" s="1"/>
      <c r="T267" s="1"/>
      <c r="U267" s="1"/>
      <c r="V267" s="1"/>
      <c r="W267" s="1"/>
      <c r="X267" s="1"/>
      <c r="Y267" s="1"/>
      <c r="Z267" s="1"/>
      <c r="AA267" s="1"/>
    </row>
    <row r="268" spans="1:27" ht="25.5" customHeight="1">
      <c r="A268" s="1"/>
      <c r="B268" s="1">
        <v>243</v>
      </c>
      <c r="C268" s="24">
        <v>0</v>
      </c>
      <c r="D268" s="24">
        <v>0</v>
      </c>
      <c r="E268" s="24">
        <v>0</v>
      </c>
      <c r="F268" s="24">
        <v>0</v>
      </c>
      <c r="G268" s="24">
        <v>0</v>
      </c>
      <c r="H268" s="24">
        <v>0</v>
      </c>
      <c r="I268" s="24">
        <v>0</v>
      </c>
      <c r="J268" s="1"/>
      <c r="K268" s="1"/>
      <c r="L268" s="1"/>
      <c r="M268" s="1"/>
      <c r="N268" s="1"/>
      <c r="O268" s="1"/>
      <c r="P268" s="1"/>
      <c r="Q268" s="1"/>
      <c r="R268" s="1"/>
      <c r="S268" s="1"/>
      <c r="T268" s="1"/>
      <c r="U268" s="1"/>
      <c r="V268" s="1"/>
      <c r="W268" s="1"/>
      <c r="X268" s="1"/>
      <c r="Y268" s="1"/>
      <c r="Z268" s="1"/>
      <c r="AA268" s="1"/>
    </row>
    <row r="269" spans="1:27" ht="25.5" customHeight="1">
      <c r="A269" s="1"/>
      <c r="B269" s="1">
        <v>244</v>
      </c>
      <c r="C269" s="24">
        <v>0</v>
      </c>
      <c r="D269" s="24">
        <v>0</v>
      </c>
      <c r="E269" s="24">
        <v>0</v>
      </c>
      <c r="F269" s="24">
        <v>0</v>
      </c>
      <c r="G269" s="24">
        <v>0</v>
      </c>
      <c r="H269" s="24">
        <v>0</v>
      </c>
      <c r="I269" s="24">
        <v>0</v>
      </c>
      <c r="J269" s="1"/>
      <c r="K269" s="1"/>
      <c r="L269" s="1"/>
      <c r="M269" s="1"/>
      <c r="N269" s="1"/>
      <c r="O269" s="1"/>
      <c r="P269" s="1"/>
      <c r="Q269" s="1"/>
      <c r="R269" s="1"/>
      <c r="S269" s="1"/>
      <c r="T269" s="1"/>
      <c r="U269" s="1"/>
      <c r="V269" s="1"/>
      <c r="W269" s="1"/>
      <c r="X269" s="1"/>
      <c r="Y269" s="1"/>
      <c r="Z269" s="1"/>
      <c r="AA269" s="1"/>
    </row>
    <row r="270" spans="1:27" ht="25.5" customHeight="1">
      <c r="A270" s="1"/>
      <c r="B270" s="1">
        <v>245</v>
      </c>
      <c r="C270" s="24">
        <v>0</v>
      </c>
      <c r="D270" s="24">
        <v>0</v>
      </c>
      <c r="E270" s="24">
        <v>0</v>
      </c>
      <c r="F270" s="24">
        <v>0</v>
      </c>
      <c r="G270" s="24">
        <v>0</v>
      </c>
      <c r="H270" s="24">
        <v>0</v>
      </c>
      <c r="I270" s="24">
        <v>0</v>
      </c>
      <c r="J270" s="1"/>
      <c r="K270" s="1"/>
      <c r="L270" s="1"/>
      <c r="M270" s="1"/>
      <c r="N270" s="1"/>
      <c r="O270" s="1"/>
      <c r="P270" s="1"/>
      <c r="Q270" s="1"/>
      <c r="R270" s="1"/>
      <c r="S270" s="1"/>
      <c r="T270" s="1"/>
      <c r="U270" s="1"/>
      <c r="V270" s="1"/>
      <c r="W270" s="1"/>
      <c r="X270" s="1"/>
      <c r="Y270" s="1"/>
      <c r="Z270" s="1"/>
      <c r="AA270" s="1"/>
    </row>
    <row r="271" spans="1:27" ht="25.5" customHeight="1">
      <c r="A271" s="1"/>
      <c r="B271" s="1">
        <v>246</v>
      </c>
      <c r="C271" s="24">
        <v>0</v>
      </c>
      <c r="D271" s="24">
        <v>0</v>
      </c>
      <c r="E271" s="24">
        <v>0</v>
      </c>
      <c r="F271" s="24">
        <v>0</v>
      </c>
      <c r="G271" s="24">
        <v>0</v>
      </c>
      <c r="H271" s="24">
        <v>0</v>
      </c>
      <c r="I271" s="24">
        <v>0</v>
      </c>
      <c r="J271" s="1"/>
      <c r="K271" s="1"/>
      <c r="L271" s="1"/>
      <c r="M271" s="1"/>
      <c r="N271" s="1"/>
      <c r="O271" s="1"/>
      <c r="P271" s="1"/>
      <c r="Q271" s="1"/>
      <c r="R271" s="1"/>
      <c r="S271" s="1"/>
      <c r="T271" s="1"/>
      <c r="U271" s="1"/>
      <c r="V271" s="1"/>
      <c r="W271" s="1"/>
      <c r="X271" s="1"/>
      <c r="Y271" s="1"/>
      <c r="Z271" s="1"/>
      <c r="AA271" s="1"/>
    </row>
    <row r="272" spans="1:27" ht="25.5" customHeight="1">
      <c r="A272" s="1"/>
      <c r="B272" s="1">
        <v>247</v>
      </c>
      <c r="C272" s="24">
        <v>0</v>
      </c>
      <c r="D272" s="24">
        <v>0</v>
      </c>
      <c r="E272" s="24">
        <v>0</v>
      </c>
      <c r="F272" s="24">
        <v>0</v>
      </c>
      <c r="G272" s="24">
        <v>0</v>
      </c>
      <c r="H272" s="24">
        <v>0</v>
      </c>
      <c r="I272" s="24">
        <v>0</v>
      </c>
      <c r="J272" s="1"/>
      <c r="K272" s="1"/>
      <c r="L272" s="1"/>
      <c r="M272" s="1"/>
      <c r="N272" s="1"/>
      <c r="O272" s="1"/>
      <c r="P272" s="1"/>
      <c r="Q272" s="1"/>
      <c r="R272" s="1"/>
      <c r="S272" s="1"/>
      <c r="T272" s="1"/>
      <c r="U272" s="1"/>
      <c r="V272" s="1"/>
      <c r="W272" s="1"/>
      <c r="X272" s="1"/>
      <c r="Y272" s="1"/>
      <c r="Z272" s="1"/>
      <c r="AA272" s="1"/>
    </row>
    <row r="273" spans="1:27" ht="25.5" customHeight="1">
      <c r="A273" s="1"/>
      <c r="B273" s="1">
        <v>248</v>
      </c>
      <c r="C273" s="24">
        <v>0</v>
      </c>
      <c r="D273" s="24">
        <v>0</v>
      </c>
      <c r="E273" s="24">
        <v>0</v>
      </c>
      <c r="F273" s="24">
        <v>0</v>
      </c>
      <c r="G273" s="24">
        <v>0</v>
      </c>
      <c r="H273" s="24">
        <v>0</v>
      </c>
      <c r="I273" s="24">
        <v>0</v>
      </c>
      <c r="J273" s="1"/>
      <c r="K273" s="1"/>
      <c r="L273" s="1"/>
      <c r="M273" s="1"/>
      <c r="N273" s="1"/>
      <c r="O273" s="1"/>
      <c r="P273" s="1"/>
      <c r="Q273" s="1"/>
      <c r="R273" s="1"/>
      <c r="S273" s="1"/>
      <c r="T273" s="1"/>
      <c r="U273" s="1"/>
      <c r="V273" s="1"/>
      <c r="W273" s="1"/>
      <c r="X273" s="1"/>
      <c r="Y273" s="1"/>
      <c r="Z273" s="1"/>
      <c r="AA273" s="1"/>
    </row>
    <row r="274" spans="1:27" ht="25.5" customHeight="1">
      <c r="A274" s="1"/>
      <c r="B274" s="1">
        <v>249</v>
      </c>
      <c r="C274" s="24">
        <v>0</v>
      </c>
      <c r="D274" s="24">
        <v>0</v>
      </c>
      <c r="E274" s="24">
        <v>0</v>
      </c>
      <c r="F274" s="24">
        <v>0</v>
      </c>
      <c r="G274" s="24">
        <v>0</v>
      </c>
      <c r="H274" s="24">
        <v>0</v>
      </c>
      <c r="I274" s="24">
        <v>0</v>
      </c>
      <c r="J274" s="1"/>
      <c r="K274" s="1"/>
      <c r="L274" s="1"/>
      <c r="M274" s="1"/>
      <c r="N274" s="1"/>
      <c r="O274" s="1"/>
      <c r="P274" s="1"/>
      <c r="Q274" s="1"/>
      <c r="R274" s="1"/>
      <c r="S274" s="1"/>
      <c r="T274" s="1"/>
      <c r="U274" s="1"/>
      <c r="V274" s="1"/>
      <c r="W274" s="1"/>
      <c r="X274" s="1"/>
      <c r="Y274" s="1"/>
      <c r="Z274" s="1"/>
      <c r="AA274" s="1"/>
    </row>
    <row r="275" spans="1:27" ht="25.5" customHeight="1">
      <c r="A275" s="1"/>
      <c r="B275" s="1">
        <v>250</v>
      </c>
      <c r="C275" s="24">
        <v>0</v>
      </c>
      <c r="D275" s="24">
        <v>0</v>
      </c>
      <c r="E275" s="24">
        <v>0</v>
      </c>
      <c r="F275" s="24">
        <v>0</v>
      </c>
      <c r="G275" s="24">
        <v>0</v>
      </c>
      <c r="H275" s="24">
        <v>0</v>
      </c>
      <c r="I275" s="24">
        <v>0</v>
      </c>
      <c r="J275" s="1"/>
      <c r="K275" s="1"/>
      <c r="L275" s="1"/>
      <c r="M275" s="1"/>
      <c r="N275" s="1"/>
      <c r="O275" s="1"/>
      <c r="P275" s="1"/>
      <c r="Q275" s="1"/>
      <c r="R275" s="1"/>
      <c r="S275" s="1"/>
      <c r="T275" s="1"/>
      <c r="U275" s="1"/>
      <c r="V275" s="1"/>
      <c r="W275" s="1"/>
      <c r="X275" s="1"/>
      <c r="Y275" s="1"/>
      <c r="Z275" s="1"/>
      <c r="AA275" s="1"/>
    </row>
    <row r="276" spans="1:27" ht="25.5" customHeight="1">
      <c r="A276" s="1"/>
      <c r="B276" s="1">
        <v>251</v>
      </c>
      <c r="C276" s="24">
        <v>0</v>
      </c>
      <c r="D276" s="24">
        <v>0</v>
      </c>
      <c r="E276" s="24">
        <v>0</v>
      </c>
      <c r="F276" s="24">
        <v>0</v>
      </c>
      <c r="G276" s="24">
        <v>0</v>
      </c>
      <c r="H276" s="24">
        <v>0</v>
      </c>
      <c r="I276" s="24">
        <v>0</v>
      </c>
      <c r="J276" s="1"/>
      <c r="K276" s="1"/>
      <c r="L276" s="1"/>
      <c r="M276" s="1"/>
      <c r="N276" s="1"/>
      <c r="O276" s="1"/>
      <c r="P276" s="1"/>
      <c r="Q276" s="1"/>
      <c r="R276" s="1"/>
      <c r="S276" s="1"/>
      <c r="T276" s="1"/>
      <c r="U276" s="1"/>
      <c r="V276" s="1"/>
      <c r="W276" s="1"/>
      <c r="X276" s="1"/>
      <c r="Y276" s="1"/>
      <c r="Z276" s="1"/>
      <c r="AA276" s="1"/>
    </row>
    <row r="277" spans="1:27" ht="25.5" customHeight="1">
      <c r="A277" s="1"/>
      <c r="B277" s="1">
        <v>252</v>
      </c>
      <c r="C277" s="24">
        <v>0</v>
      </c>
      <c r="D277" s="24">
        <v>0</v>
      </c>
      <c r="E277" s="24">
        <v>0</v>
      </c>
      <c r="F277" s="24">
        <v>0</v>
      </c>
      <c r="G277" s="24">
        <v>0</v>
      </c>
      <c r="H277" s="24">
        <v>0</v>
      </c>
      <c r="I277" s="24">
        <v>0</v>
      </c>
      <c r="J277" s="1"/>
      <c r="K277" s="1"/>
      <c r="L277" s="1"/>
      <c r="M277" s="1"/>
      <c r="N277" s="1"/>
      <c r="O277" s="1"/>
      <c r="P277" s="1"/>
      <c r="Q277" s="1"/>
      <c r="R277" s="1"/>
      <c r="S277" s="1"/>
      <c r="T277" s="1"/>
      <c r="U277" s="1"/>
      <c r="V277" s="1"/>
      <c r="W277" s="1"/>
      <c r="X277" s="1"/>
      <c r="Y277" s="1"/>
      <c r="Z277" s="1"/>
      <c r="AA277" s="1"/>
    </row>
    <row r="278" spans="1:27" ht="25.5" customHeight="1">
      <c r="A278" s="1"/>
      <c r="B278" s="1">
        <v>253</v>
      </c>
      <c r="C278" s="24">
        <v>0</v>
      </c>
      <c r="D278" s="24">
        <v>0</v>
      </c>
      <c r="E278" s="24">
        <v>0</v>
      </c>
      <c r="F278" s="24">
        <v>0</v>
      </c>
      <c r="G278" s="24">
        <v>0</v>
      </c>
      <c r="H278" s="24">
        <v>0</v>
      </c>
      <c r="I278" s="24">
        <v>0</v>
      </c>
      <c r="J278" s="1"/>
      <c r="K278" s="1"/>
      <c r="L278" s="1"/>
      <c r="M278" s="1"/>
      <c r="N278" s="1"/>
      <c r="O278" s="1"/>
      <c r="P278" s="1"/>
      <c r="Q278" s="1"/>
      <c r="R278" s="1"/>
      <c r="S278" s="1"/>
      <c r="T278" s="1"/>
      <c r="U278" s="1"/>
      <c r="V278" s="1"/>
      <c r="W278" s="1"/>
      <c r="X278" s="1"/>
      <c r="Y278" s="1"/>
      <c r="Z278" s="1"/>
      <c r="AA278" s="1"/>
    </row>
    <row r="279" spans="1:27" ht="25.5" customHeight="1">
      <c r="A279" s="1"/>
      <c r="B279" s="1">
        <v>254</v>
      </c>
      <c r="C279" s="24">
        <v>0</v>
      </c>
      <c r="D279" s="24">
        <v>0</v>
      </c>
      <c r="E279" s="24">
        <v>0</v>
      </c>
      <c r="F279" s="24">
        <v>0</v>
      </c>
      <c r="G279" s="24">
        <v>0</v>
      </c>
      <c r="H279" s="24">
        <v>0</v>
      </c>
      <c r="I279" s="24">
        <v>0</v>
      </c>
      <c r="J279" s="1"/>
      <c r="K279" s="1"/>
      <c r="L279" s="1"/>
      <c r="M279" s="1"/>
      <c r="N279" s="1"/>
      <c r="O279" s="1"/>
      <c r="P279" s="1"/>
      <c r="Q279" s="1"/>
      <c r="R279" s="1"/>
      <c r="S279" s="1"/>
      <c r="T279" s="1"/>
      <c r="U279" s="1"/>
      <c r="V279" s="1"/>
      <c r="W279" s="1"/>
      <c r="X279" s="1"/>
      <c r="Y279" s="1"/>
      <c r="Z279" s="1"/>
      <c r="AA279" s="1"/>
    </row>
    <row r="280" spans="1:27" ht="25.5" customHeight="1">
      <c r="A280" s="1"/>
      <c r="B280" s="1">
        <v>255</v>
      </c>
      <c r="C280" s="24">
        <v>0</v>
      </c>
      <c r="D280" s="24">
        <v>0</v>
      </c>
      <c r="E280" s="24">
        <v>0</v>
      </c>
      <c r="F280" s="24">
        <v>0</v>
      </c>
      <c r="G280" s="24">
        <v>0</v>
      </c>
      <c r="H280" s="24">
        <v>0</v>
      </c>
      <c r="I280" s="24">
        <v>0</v>
      </c>
      <c r="J280" s="1"/>
      <c r="K280" s="1"/>
      <c r="L280" s="1"/>
      <c r="M280" s="1"/>
      <c r="N280" s="1"/>
      <c r="O280" s="1"/>
      <c r="P280" s="1"/>
      <c r="Q280" s="1"/>
      <c r="R280" s="1"/>
      <c r="S280" s="1"/>
      <c r="T280" s="1"/>
      <c r="U280" s="1"/>
      <c r="V280" s="1"/>
      <c r="W280" s="1"/>
      <c r="X280" s="1"/>
      <c r="Y280" s="1"/>
      <c r="Z280" s="1"/>
      <c r="AA280" s="1"/>
    </row>
    <row r="281" spans="1:27" ht="25.5" customHeight="1">
      <c r="A281" s="1"/>
      <c r="B281" s="1">
        <v>256</v>
      </c>
      <c r="C281" s="24">
        <v>0</v>
      </c>
      <c r="D281" s="24">
        <v>0</v>
      </c>
      <c r="E281" s="24">
        <v>0</v>
      </c>
      <c r="F281" s="24">
        <v>0</v>
      </c>
      <c r="G281" s="24">
        <v>0</v>
      </c>
      <c r="H281" s="24">
        <v>0</v>
      </c>
      <c r="I281" s="24">
        <v>0</v>
      </c>
      <c r="J281" s="1"/>
      <c r="K281" s="1"/>
      <c r="L281" s="1"/>
      <c r="M281" s="1"/>
      <c r="N281" s="1"/>
      <c r="O281" s="1"/>
      <c r="P281" s="1"/>
      <c r="Q281" s="1"/>
      <c r="R281" s="1"/>
      <c r="S281" s="1"/>
      <c r="T281" s="1"/>
      <c r="U281" s="1"/>
      <c r="V281" s="1"/>
      <c r="W281" s="1"/>
      <c r="X281" s="1"/>
      <c r="Y281" s="1"/>
      <c r="Z281" s="1"/>
      <c r="AA281" s="1"/>
    </row>
    <row r="282" spans="1:27" ht="25.5" customHeight="1">
      <c r="A282" s="1"/>
      <c r="B282" s="1">
        <v>257</v>
      </c>
      <c r="C282" s="24">
        <v>0</v>
      </c>
      <c r="D282" s="24">
        <v>0</v>
      </c>
      <c r="E282" s="24">
        <v>0</v>
      </c>
      <c r="F282" s="24">
        <v>0</v>
      </c>
      <c r="G282" s="24">
        <v>0</v>
      </c>
      <c r="H282" s="24">
        <v>0</v>
      </c>
      <c r="I282" s="24">
        <v>0</v>
      </c>
      <c r="J282" s="1"/>
      <c r="K282" s="1"/>
      <c r="L282" s="1"/>
      <c r="M282" s="1"/>
      <c r="N282" s="1"/>
      <c r="O282" s="1"/>
      <c r="P282" s="1"/>
      <c r="Q282" s="1"/>
      <c r="R282" s="1"/>
      <c r="S282" s="1"/>
      <c r="T282" s="1"/>
      <c r="U282" s="1"/>
      <c r="V282" s="1"/>
      <c r="W282" s="1"/>
      <c r="X282" s="1"/>
      <c r="Y282" s="1"/>
      <c r="Z282" s="1"/>
      <c r="AA282" s="1"/>
    </row>
    <row r="283" spans="1:27" ht="25.5" customHeight="1">
      <c r="A283" s="1"/>
      <c r="B283" s="1">
        <v>258</v>
      </c>
      <c r="C283" s="24">
        <v>0</v>
      </c>
      <c r="D283" s="24">
        <v>0</v>
      </c>
      <c r="E283" s="24">
        <v>0</v>
      </c>
      <c r="F283" s="24">
        <v>0</v>
      </c>
      <c r="G283" s="24">
        <v>0</v>
      </c>
      <c r="H283" s="24">
        <v>0</v>
      </c>
      <c r="I283" s="24">
        <v>0</v>
      </c>
      <c r="J283" s="1"/>
      <c r="K283" s="1"/>
      <c r="L283" s="1"/>
      <c r="M283" s="1"/>
      <c r="N283" s="1"/>
      <c r="O283" s="1"/>
      <c r="P283" s="1"/>
      <c r="Q283" s="1"/>
      <c r="R283" s="1"/>
      <c r="S283" s="1"/>
      <c r="T283" s="1"/>
      <c r="U283" s="1"/>
      <c r="V283" s="1"/>
      <c r="W283" s="1"/>
      <c r="X283" s="1"/>
      <c r="Y283" s="1"/>
      <c r="Z283" s="1"/>
      <c r="AA283" s="1"/>
    </row>
    <row r="284" spans="1:27" ht="25.5" customHeight="1">
      <c r="A284" s="1"/>
      <c r="B284" s="1">
        <v>259</v>
      </c>
      <c r="C284" s="24">
        <v>0</v>
      </c>
      <c r="D284" s="24">
        <v>0</v>
      </c>
      <c r="E284" s="24">
        <v>0</v>
      </c>
      <c r="F284" s="24">
        <v>0</v>
      </c>
      <c r="G284" s="24">
        <v>0</v>
      </c>
      <c r="H284" s="24">
        <v>0</v>
      </c>
      <c r="I284" s="24">
        <v>0</v>
      </c>
      <c r="J284" s="1"/>
      <c r="K284" s="1"/>
      <c r="L284" s="1"/>
      <c r="M284" s="1"/>
      <c r="N284" s="1"/>
      <c r="O284" s="1"/>
      <c r="P284" s="1"/>
      <c r="Q284" s="1"/>
      <c r="R284" s="1"/>
      <c r="S284" s="1"/>
      <c r="T284" s="1"/>
      <c r="U284" s="1"/>
      <c r="V284" s="1"/>
      <c r="W284" s="1"/>
      <c r="X284" s="1"/>
      <c r="Y284" s="1"/>
      <c r="Z284" s="1"/>
      <c r="AA284" s="1"/>
    </row>
    <row r="285" spans="1:27" ht="25.5" customHeight="1">
      <c r="A285" s="1"/>
      <c r="B285" s="1">
        <v>260</v>
      </c>
      <c r="C285" s="24">
        <v>0</v>
      </c>
      <c r="D285" s="24">
        <v>0</v>
      </c>
      <c r="E285" s="24">
        <v>0</v>
      </c>
      <c r="F285" s="24">
        <v>0</v>
      </c>
      <c r="G285" s="24">
        <v>0</v>
      </c>
      <c r="H285" s="24">
        <v>0</v>
      </c>
      <c r="I285" s="24">
        <v>0</v>
      </c>
      <c r="J285" s="1"/>
      <c r="K285" s="1"/>
      <c r="L285" s="1"/>
      <c r="M285" s="1"/>
      <c r="N285" s="1"/>
      <c r="O285" s="1"/>
      <c r="P285" s="1"/>
      <c r="Q285" s="1"/>
      <c r="R285" s="1"/>
      <c r="S285" s="1"/>
      <c r="T285" s="1"/>
      <c r="U285" s="1"/>
      <c r="V285" s="1"/>
      <c r="W285" s="1"/>
      <c r="X285" s="1"/>
      <c r="Y285" s="1"/>
      <c r="Z285" s="1"/>
      <c r="AA285" s="1"/>
    </row>
    <row r="286" spans="1:27" ht="25.5" customHeight="1">
      <c r="A286" s="1"/>
      <c r="B286" s="1">
        <v>261</v>
      </c>
      <c r="C286" s="24">
        <v>0</v>
      </c>
      <c r="D286" s="24">
        <v>0</v>
      </c>
      <c r="E286" s="24">
        <v>0</v>
      </c>
      <c r="F286" s="24">
        <v>0</v>
      </c>
      <c r="G286" s="24">
        <v>0</v>
      </c>
      <c r="H286" s="24">
        <v>0</v>
      </c>
      <c r="I286" s="24">
        <v>0</v>
      </c>
      <c r="J286" s="1"/>
      <c r="K286" s="1"/>
      <c r="L286" s="1"/>
      <c r="M286" s="1"/>
      <c r="N286" s="1"/>
      <c r="O286" s="1"/>
      <c r="P286" s="1"/>
      <c r="Q286" s="1"/>
      <c r="R286" s="1"/>
      <c r="S286" s="1"/>
      <c r="T286" s="1"/>
      <c r="U286" s="1"/>
      <c r="V286" s="1"/>
      <c r="W286" s="1"/>
      <c r="X286" s="1"/>
      <c r="Y286" s="1"/>
      <c r="Z286" s="1"/>
      <c r="AA286" s="1"/>
    </row>
    <row r="287" spans="1:27" ht="25.5" customHeight="1">
      <c r="A287" s="1"/>
      <c r="B287" s="1">
        <v>262</v>
      </c>
      <c r="C287" s="24">
        <v>0</v>
      </c>
      <c r="D287" s="24">
        <v>0</v>
      </c>
      <c r="E287" s="24">
        <v>0</v>
      </c>
      <c r="F287" s="24">
        <v>0</v>
      </c>
      <c r="G287" s="24">
        <v>0</v>
      </c>
      <c r="H287" s="24">
        <v>0</v>
      </c>
      <c r="I287" s="24">
        <v>0</v>
      </c>
      <c r="J287" s="1"/>
      <c r="K287" s="1"/>
      <c r="L287" s="1"/>
      <c r="M287" s="1"/>
      <c r="N287" s="1"/>
      <c r="O287" s="1"/>
      <c r="P287" s="1"/>
      <c r="Q287" s="1"/>
      <c r="R287" s="1"/>
      <c r="S287" s="1"/>
      <c r="T287" s="1"/>
      <c r="U287" s="1"/>
      <c r="V287" s="1"/>
      <c r="W287" s="1"/>
      <c r="X287" s="1"/>
      <c r="Y287" s="1"/>
      <c r="Z287" s="1"/>
      <c r="AA287" s="1"/>
    </row>
    <row r="288" spans="1:27" ht="25.5" customHeight="1">
      <c r="A288" s="1"/>
      <c r="B288" s="1">
        <v>263</v>
      </c>
      <c r="C288" s="24">
        <v>0</v>
      </c>
      <c r="D288" s="24">
        <v>0</v>
      </c>
      <c r="E288" s="24">
        <v>0</v>
      </c>
      <c r="F288" s="24">
        <v>0</v>
      </c>
      <c r="G288" s="24">
        <v>0</v>
      </c>
      <c r="H288" s="24">
        <v>0</v>
      </c>
      <c r="I288" s="24">
        <v>0</v>
      </c>
      <c r="J288" s="1"/>
      <c r="K288" s="1"/>
      <c r="L288" s="1"/>
      <c r="M288" s="1"/>
      <c r="N288" s="1"/>
      <c r="O288" s="1"/>
      <c r="P288" s="1"/>
      <c r="Q288" s="1"/>
      <c r="R288" s="1"/>
      <c r="S288" s="1"/>
      <c r="T288" s="1"/>
      <c r="U288" s="1"/>
      <c r="V288" s="1"/>
      <c r="W288" s="1"/>
      <c r="X288" s="1"/>
      <c r="Y288" s="1"/>
      <c r="Z288" s="1"/>
      <c r="AA288" s="1"/>
    </row>
    <row r="289" spans="1:27" ht="25.5" customHeight="1">
      <c r="A289" s="1"/>
      <c r="B289" s="1">
        <v>264</v>
      </c>
      <c r="C289" s="24">
        <v>0</v>
      </c>
      <c r="D289" s="24">
        <v>0</v>
      </c>
      <c r="E289" s="24">
        <v>0</v>
      </c>
      <c r="F289" s="24">
        <v>0</v>
      </c>
      <c r="G289" s="24">
        <v>0</v>
      </c>
      <c r="H289" s="24">
        <v>0</v>
      </c>
      <c r="I289" s="24">
        <v>0</v>
      </c>
      <c r="J289" s="1"/>
      <c r="K289" s="1"/>
      <c r="L289" s="1"/>
      <c r="M289" s="1"/>
      <c r="N289" s="1"/>
      <c r="O289" s="1"/>
      <c r="P289" s="1"/>
      <c r="Q289" s="1"/>
      <c r="R289" s="1"/>
      <c r="S289" s="1"/>
      <c r="T289" s="1"/>
      <c r="U289" s="1"/>
      <c r="V289" s="1"/>
      <c r="W289" s="1"/>
      <c r="X289" s="1"/>
      <c r="Y289" s="1"/>
      <c r="Z289" s="1"/>
      <c r="AA289" s="1"/>
    </row>
    <row r="290" spans="1:27" ht="25.5" customHeight="1">
      <c r="A290" s="1"/>
      <c r="B290" s="1">
        <v>265</v>
      </c>
      <c r="C290" s="24">
        <v>0</v>
      </c>
      <c r="D290" s="24">
        <v>0</v>
      </c>
      <c r="E290" s="24">
        <v>0</v>
      </c>
      <c r="F290" s="24">
        <v>0</v>
      </c>
      <c r="G290" s="24">
        <v>0</v>
      </c>
      <c r="H290" s="24">
        <v>0</v>
      </c>
      <c r="I290" s="24">
        <v>0</v>
      </c>
      <c r="J290" s="1"/>
      <c r="K290" s="1"/>
      <c r="L290" s="1"/>
      <c r="M290" s="1"/>
      <c r="N290" s="1"/>
      <c r="O290" s="1"/>
      <c r="P290" s="1"/>
      <c r="Q290" s="1"/>
      <c r="R290" s="1"/>
      <c r="S290" s="1"/>
      <c r="T290" s="1"/>
      <c r="U290" s="1"/>
      <c r="V290" s="1"/>
      <c r="W290" s="1"/>
      <c r="X290" s="1"/>
      <c r="Y290" s="1"/>
      <c r="Z290" s="1"/>
      <c r="AA290" s="1"/>
    </row>
    <row r="291" spans="1:27" ht="25.5" customHeight="1">
      <c r="A291" s="1"/>
      <c r="B291" s="1">
        <v>266</v>
      </c>
      <c r="C291" s="24">
        <v>0</v>
      </c>
      <c r="D291" s="24">
        <v>0</v>
      </c>
      <c r="E291" s="24">
        <v>0</v>
      </c>
      <c r="F291" s="24">
        <v>0</v>
      </c>
      <c r="G291" s="24">
        <v>0</v>
      </c>
      <c r="H291" s="24">
        <v>0</v>
      </c>
      <c r="I291" s="24">
        <v>0</v>
      </c>
      <c r="J291" s="1"/>
      <c r="K291" s="1"/>
      <c r="L291" s="1"/>
      <c r="M291" s="1"/>
      <c r="N291" s="1"/>
      <c r="O291" s="1"/>
      <c r="P291" s="1"/>
      <c r="Q291" s="1"/>
      <c r="R291" s="1"/>
      <c r="S291" s="1"/>
      <c r="T291" s="1"/>
      <c r="U291" s="1"/>
      <c r="V291" s="1"/>
      <c r="W291" s="1"/>
      <c r="X291" s="1"/>
      <c r="Y291" s="1"/>
      <c r="Z291" s="1"/>
      <c r="AA291" s="1"/>
    </row>
    <row r="292" spans="1:27" ht="25.5" customHeight="1">
      <c r="A292" s="1"/>
      <c r="B292" s="1">
        <v>267</v>
      </c>
      <c r="C292" s="24">
        <v>0</v>
      </c>
      <c r="D292" s="24">
        <v>0</v>
      </c>
      <c r="E292" s="24">
        <v>0</v>
      </c>
      <c r="F292" s="24">
        <v>0</v>
      </c>
      <c r="G292" s="24">
        <v>0</v>
      </c>
      <c r="H292" s="24">
        <v>0</v>
      </c>
      <c r="I292" s="24">
        <v>0</v>
      </c>
      <c r="J292" s="1"/>
      <c r="K292" s="1"/>
      <c r="L292" s="1"/>
      <c r="M292" s="1"/>
      <c r="N292" s="1"/>
      <c r="O292" s="1"/>
      <c r="P292" s="1"/>
      <c r="Q292" s="1"/>
      <c r="R292" s="1"/>
      <c r="S292" s="1"/>
      <c r="T292" s="1"/>
      <c r="U292" s="1"/>
      <c r="V292" s="1"/>
      <c r="W292" s="1"/>
      <c r="X292" s="1"/>
      <c r="Y292" s="1"/>
      <c r="Z292" s="1"/>
      <c r="AA292" s="1"/>
    </row>
    <row r="293" spans="1:27" ht="25.5" customHeight="1">
      <c r="A293" s="1"/>
      <c r="B293" s="1">
        <v>268</v>
      </c>
      <c r="C293" s="24">
        <v>0</v>
      </c>
      <c r="D293" s="24">
        <v>0</v>
      </c>
      <c r="E293" s="24">
        <v>0</v>
      </c>
      <c r="F293" s="24">
        <v>0</v>
      </c>
      <c r="G293" s="24">
        <v>0</v>
      </c>
      <c r="H293" s="24">
        <v>0</v>
      </c>
      <c r="I293" s="24">
        <v>0</v>
      </c>
      <c r="J293" s="1"/>
      <c r="K293" s="1"/>
      <c r="L293" s="1"/>
      <c r="M293" s="1"/>
      <c r="N293" s="1"/>
      <c r="O293" s="1"/>
      <c r="P293" s="1"/>
      <c r="Q293" s="1"/>
      <c r="R293" s="1"/>
      <c r="S293" s="1"/>
      <c r="T293" s="1"/>
      <c r="U293" s="1"/>
      <c r="V293" s="1"/>
      <c r="W293" s="1"/>
      <c r="X293" s="1"/>
      <c r="Y293" s="1"/>
      <c r="Z293" s="1"/>
      <c r="AA293" s="1"/>
    </row>
    <row r="294" spans="1:27" ht="25.5" customHeight="1">
      <c r="A294" s="1"/>
      <c r="B294" s="1">
        <v>269</v>
      </c>
      <c r="C294" s="24">
        <v>0</v>
      </c>
      <c r="D294" s="24">
        <v>0</v>
      </c>
      <c r="E294" s="24">
        <v>0</v>
      </c>
      <c r="F294" s="24">
        <v>0</v>
      </c>
      <c r="G294" s="24">
        <v>0</v>
      </c>
      <c r="H294" s="24">
        <v>0</v>
      </c>
      <c r="I294" s="24">
        <v>0</v>
      </c>
      <c r="J294" s="1"/>
      <c r="K294" s="1"/>
      <c r="L294" s="1"/>
      <c r="M294" s="1"/>
      <c r="N294" s="1"/>
      <c r="O294" s="1"/>
      <c r="P294" s="1"/>
      <c r="Q294" s="1"/>
      <c r="R294" s="1"/>
      <c r="S294" s="1"/>
      <c r="T294" s="1"/>
      <c r="U294" s="1"/>
      <c r="V294" s="1"/>
      <c r="W294" s="1"/>
      <c r="X294" s="1"/>
      <c r="Y294" s="1"/>
      <c r="Z294" s="1"/>
      <c r="AA294" s="1"/>
    </row>
    <row r="295" spans="1:27" ht="25.5" customHeight="1">
      <c r="A295" s="1"/>
      <c r="B295" s="1">
        <v>270</v>
      </c>
      <c r="C295" s="24">
        <v>0</v>
      </c>
      <c r="D295" s="24">
        <v>0</v>
      </c>
      <c r="E295" s="24">
        <v>0</v>
      </c>
      <c r="F295" s="24">
        <v>0</v>
      </c>
      <c r="G295" s="24">
        <v>0</v>
      </c>
      <c r="H295" s="24">
        <v>0</v>
      </c>
      <c r="I295" s="24">
        <v>0</v>
      </c>
      <c r="J295" s="1"/>
      <c r="K295" s="1"/>
      <c r="L295" s="1"/>
      <c r="M295" s="1"/>
      <c r="N295" s="1"/>
      <c r="O295" s="1"/>
      <c r="P295" s="1"/>
      <c r="Q295" s="1"/>
      <c r="R295" s="1"/>
      <c r="S295" s="1"/>
      <c r="T295" s="1"/>
      <c r="U295" s="1"/>
      <c r="V295" s="1"/>
      <c r="W295" s="1"/>
      <c r="X295" s="1"/>
      <c r="Y295" s="1"/>
      <c r="Z295" s="1"/>
      <c r="AA295" s="1"/>
    </row>
    <row r="296" spans="1:27" ht="25.5" customHeight="1">
      <c r="A296" s="1"/>
      <c r="B296" s="1">
        <v>271</v>
      </c>
      <c r="C296" s="24">
        <v>0</v>
      </c>
      <c r="D296" s="24">
        <v>0</v>
      </c>
      <c r="E296" s="24">
        <v>0</v>
      </c>
      <c r="F296" s="24">
        <v>0</v>
      </c>
      <c r="G296" s="24">
        <v>0</v>
      </c>
      <c r="H296" s="24">
        <v>0</v>
      </c>
      <c r="I296" s="24">
        <v>0</v>
      </c>
      <c r="J296" s="1"/>
      <c r="K296" s="1"/>
      <c r="L296" s="1"/>
      <c r="M296" s="1"/>
      <c r="N296" s="1"/>
      <c r="O296" s="1"/>
      <c r="P296" s="1"/>
      <c r="Q296" s="1"/>
      <c r="R296" s="1"/>
      <c r="S296" s="1"/>
      <c r="T296" s="1"/>
      <c r="U296" s="1"/>
      <c r="V296" s="1"/>
      <c r="W296" s="1"/>
      <c r="X296" s="1"/>
      <c r="Y296" s="1"/>
      <c r="Z296" s="1"/>
      <c r="AA296" s="1"/>
    </row>
    <row r="297" spans="1:27" ht="25.5" customHeight="1">
      <c r="A297" s="1"/>
      <c r="B297" s="1">
        <v>272</v>
      </c>
      <c r="C297" s="24">
        <v>0</v>
      </c>
      <c r="D297" s="24">
        <v>0</v>
      </c>
      <c r="E297" s="24">
        <v>0</v>
      </c>
      <c r="F297" s="24">
        <v>0</v>
      </c>
      <c r="G297" s="24">
        <v>0</v>
      </c>
      <c r="H297" s="24">
        <v>0</v>
      </c>
      <c r="I297" s="24">
        <v>0</v>
      </c>
      <c r="J297" s="1"/>
      <c r="K297" s="1"/>
      <c r="L297" s="1"/>
      <c r="M297" s="1"/>
      <c r="N297" s="1"/>
      <c r="O297" s="1"/>
      <c r="P297" s="1"/>
      <c r="Q297" s="1"/>
      <c r="R297" s="1"/>
      <c r="S297" s="1"/>
      <c r="T297" s="1"/>
      <c r="U297" s="1"/>
      <c r="V297" s="1"/>
      <c r="W297" s="1"/>
      <c r="X297" s="1"/>
      <c r="Y297" s="1"/>
      <c r="Z297" s="1"/>
      <c r="AA297" s="1"/>
    </row>
    <row r="298" spans="1:27" ht="25.5" customHeight="1">
      <c r="A298" s="1"/>
      <c r="B298" s="1">
        <v>273</v>
      </c>
      <c r="C298" s="24">
        <v>0</v>
      </c>
      <c r="D298" s="24">
        <v>0</v>
      </c>
      <c r="E298" s="24">
        <v>0</v>
      </c>
      <c r="F298" s="24">
        <v>0</v>
      </c>
      <c r="G298" s="24">
        <v>0</v>
      </c>
      <c r="H298" s="24">
        <v>0</v>
      </c>
      <c r="I298" s="24">
        <v>0</v>
      </c>
      <c r="J298" s="1"/>
      <c r="K298" s="1"/>
      <c r="L298" s="1"/>
      <c r="M298" s="1"/>
      <c r="N298" s="1"/>
      <c r="O298" s="1"/>
      <c r="P298" s="1"/>
      <c r="Q298" s="1"/>
      <c r="R298" s="1"/>
      <c r="S298" s="1"/>
      <c r="T298" s="1"/>
      <c r="U298" s="1"/>
      <c r="V298" s="1"/>
      <c r="W298" s="1"/>
      <c r="X298" s="1"/>
      <c r="Y298" s="1"/>
      <c r="Z298" s="1"/>
      <c r="AA298" s="1"/>
    </row>
    <row r="299" spans="1:27" ht="25.5" customHeight="1">
      <c r="A299" s="1"/>
      <c r="B299" s="1">
        <v>274</v>
      </c>
      <c r="C299" s="24">
        <v>0</v>
      </c>
      <c r="D299" s="24">
        <v>0</v>
      </c>
      <c r="E299" s="24">
        <v>0</v>
      </c>
      <c r="F299" s="24">
        <v>0</v>
      </c>
      <c r="G299" s="24">
        <v>0</v>
      </c>
      <c r="H299" s="24">
        <v>0</v>
      </c>
      <c r="I299" s="24">
        <v>0</v>
      </c>
      <c r="J299" s="1"/>
      <c r="K299" s="1"/>
      <c r="L299" s="1"/>
      <c r="M299" s="1"/>
      <c r="N299" s="1"/>
      <c r="O299" s="1"/>
      <c r="P299" s="1"/>
      <c r="Q299" s="1"/>
      <c r="R299" s="1"/>
      <c r="S299" s="1"/>
      <c r="T299" s="1"/>
      <c r="U299" s="1"/>
      <c r="V299" s="1"/>
      <c r="W299" s="1"/>
      <c r="X299" s="1"/>
      <c r="Y299" s="1"/>
      <c r="Z299" s="1"/>
      <c r="AA299" s="1"/>
    </row>
    <row r="300" spans="1:27" ht="25.5" customHeight="1">
      <c r="A300" s="1"/>
      <c r="B300" s="1">
        <v>275</v>
      </c>
      <c r="C300" s="24">
        <v>0</v>
      </c>
      <c r="D300" s="24">
        <v>0</v>
      </c>
      <c r="E300" s="24">
        <v>0</v>
      </c>
      <c r="F300" s="24">
        <v>0</v>
      </c>
      <c r="G300" s="24">
        <v>0</v>
      </c>
      <c r="H300" s="24">
        <v>0</v>
      </c>
      <c r="I300" s="24">
        <v>0</v>
      </c>
      <c r="J300" s="1"/>
      <c r="K300" s="1"/>
      <c r="L300" s="1"/>
      <c r="M300" s="1"/>
      <c r="N300" s="1"/>
      <c r="O300" s="1"/>
      <c r="P300" s="1"/>
      <c r="Q300" s="1"/>
      <c r="R300" s="1"/>
      <c r="S300" s="1"/>
      <c r="T300" s="1"/>
      <c r="U300" s="1"/>
      <c r="V300" s="1"/>
      <c r="W300" s="1"/>
      <c r="X300" s="1"/>
      <c r="Y300" s="1"/>
      <c r="Z300" s="1"/>
      <c r="AA300" s="1"/>
    </row>
    <row r="301" spans="1:27" ht="25.5" customHeight="1">
      <c r="A301" s="1"/>
      <c r="B301" s="1">
        <v>276</v>
      </c>
      <c r="C301" s="24">
        <v>0</v>
      </c>
      <c r="D301" s="24">
        <v>0</v>
      </c>
      <c r="E301" s="24">
        <v>0</v>
      </c>
      <c r="F301" s="24">
        <v>0</v>
      </c>
      <c r="G301" s="24">
        <v>0</v>
      </c>
      <c r="H301" s="24">
        <v>0</v>
      </c>
      <c r="I301" s="24">
        <v>0</v>
      </c>
      <c r="J301" s="1"/>
      <c r="K301" s="1"/>
      <c r="L301" s="1"/>
      <c r="M301" s="1"/>
      <c r="N301" s="1"/>
      <c r="O301" s="1"/>
      <c r="P301" s="1"/>
      <c r="Q301" s="1"/>
      <c r="R301" s="1"/>
      <c r="S301" s="1"/>
      <c r="T301" s="1"/>
      <c r="U301" s="1"/>
      <c r="V301" s="1"/>
      <c r="W301" s="1"/>
      <c r="X301" s="1"/>
      <c r="Y301" s="1"/>
      <c r="Z301" s="1"/>
      <c r="AA301" s="1"/>
    </row>
    <row r="302" spans="1:27" ht="25.5" customHeight="1">
      <c r="A302" s="1"/>
      <c r="B302" s="1">
        <v>277</v>
      </c>
      <c r="C302" s="24">
        <v>0</v>
      </c>
      <c r="D302" s="24">
        <v>0</v>
      </c>
      <c r="E302" s="24">
        <v>0</v>
      </c>
      <c r="F302" s="24">
        <v>0</v>
      </c>
      <c r="G302" s="24">
        <v>0</v>
      </c>
      <c r="H302" s="24">
        <v>0</v>
      </c>
      <c r="I302" s="24">
        <v>0</v>
      </c>
      <c r="J302" s="1"/>
      <c r="K302" s="1"/>
      <c r="L302" s="1"/>
      <c r="M302" s="1"/>
      <c r="N302" s="1"/>
      <c r="O302" s="1"/>
      <c r="P302" s="1"/>
      <c r="Q302" s="1"/>
      <c r="R302" s="1"/>
      <c r="S302" s="1"/>
      <c r="T302" s="1"/>
      <c r="U302" s="1"/>
      <c r="V302" s="1"/>
      <c r="W302" s="1"/>
      <c r="X302" s="1"/>
      <c r="Y302" s="1"/>
      <c r="Z302" s="1"/>
      <c r="AA302" s="1"/>
    </row>
    <row r="303" spans="1:27" ht="25.5" customHeight="1">
      <c r="A303" s="1"/>
      <c r="B303" s="1">
        <v>278</v>
      </c>
      <c r="C303" s="24">
        <v>0</v>
      </c>
      <c r="D303" s="24">
        <v>0</v>
      </c>
      <c r="E303" s="24">
        <v>0</v>
      </c>
      <c r="F303" s="24">
        <v>0</v>
      </c>
      <c r="G303" s="24">
        <v>0</v>
      </c>
      <c r="H303" s="24">
        <v>0</v>
      </c>
      <c r="I303" s="24">
        <v>0</v>
      </c>
      <c r="J303" s="1"/>
      <c r="K303" s="1"/>
      <c r="L303" s="1"/>
      <c r="M303" s="1"/>
      <c r="N303" s="1"/>
      <c r="O303" s="1"/>
      <c r="P303" s="1"/>
      <c r="Q303" s="1"/>
      <c r="R303" s="1"/>
      <c r="S303" s="1"/>
      <c r="T303" s="1"/>
      <c r="U303" s="1"/>
      <c r="V303" s="1"/>
      <c r="W303" s="1"/>
      <c r="X303" s="1"/>
      <c r="Y303" s="1"/>
      <c r="Z303" s="1"/>
      <c r="AA303" s="1"/>
    </row>
    <row r="304" spans="1:27" ht="25.5" customHeight="1">
      <c r="A304" s="1"/>
      <c r="B304" s="1">
        <v>279</v>
      </c>
      <c r="C304" s="24">
        <v>0</v>
      </c>
      <c r="D304" s="24">
        <v>0</v>
      </c>
      <c r="E304" s="24">
        <v>0</v>
      </c>
      <c r="F304" s="24">
        <v>0</v>
      </c>
      <c r="G304" s="24">
        <v>0</v>
      </c>
      <c r="H304" s="24">
        <v>0</v>
      </c>
      <c r="I304" s="24">
        <v>0</v>
      </c>
      <c r="J304" s="1"/>
      <c r="K304" s="1"/>
      <c r="L304" s="1"/>
      <c r="M304" s="1"/>
      <c r="N304" s="1"/>
      <c r="O304" s="1"/>
      <c r="P304" s="1"/>
      <c r="Q304" s="1"/>
      <c r="R304" s="1"/>
      <c r="S304" s="1"/>
      <c r="T304" s="1"/>
      <c r="U304" s="1"/>
      <c r="V304" s="1"/>
      <c r="W304" s="1"/>
      <c r="X304" s="1"/>
      <c r="Y304" s="1"/>
      <c r="Z304" s="1"/>
      <c r="AA304" s="1"/>
    </row>
    <row r="305" spans="1:27" ht="25.5" customHeight="1">
      <c r="A305" s="1"/>
      <c r="B305" s="1">
        <v>280</v>
      </c>
      <c r="C305" s="24">
        <v>0</v>
      </c>
      <c r="D305" s="24">
        <v>0</v>
      </c>
      <c r="E305" s="24">
        <v>0</v>
      </c>
      <c r="F305" s="24">
        <v>0</v>
      </c>
      <c r="G305" s="24">
        <v>0</v>
      </c>
      <c r="H305" s="24">
        <v>0</v>
      </c>
      <c r="I305" s="24">
        <v>0</v>
      </c>
      <c r="J305" s="1"/>
      <c r="K305" s="1"/>
      <c r="L305" s="1"/>
      <c r="M305" s="1"/>
      <c r="N305" s="1"/>
      <c r="O305" s="1"/>
      <c r="P305" s="1"/>
      <c r="Q305" s="1"/>
      <c r="R305" s="1"/>
      <c r="S305" s="1"/>
      <c r="T305" s="1"/>
      <c r="U305" s="1"/>
      <c r="V305" s="1"/>
      <c r="W305" s="1"/>
      <c r="X305" s="1"/>
      <c r="Y305" s="1"/>
      <c r="Z305" s="1"/>
      <c r="AA305" s="1"/>
    </row>
    <row r="306" spans="1:27" ht="25.5" customHeight="1">
      <c r="A306" s="1"/>
      <c r="B306" s="1">
        <v>281</v>
      </c>
      <c r="C306" s="24">
        <v>0</v>
      </c>
      <c r="D306" s="24">
        <v>0</v>
      </c>
      <c r="E306" s="24">
        <v>0</v>
      </c>
      <c r="F306" s="24">
        <v>0</v>
      </c>
      <c r="G306" s="24">
        <v>0</v>
      </c>
      <c r="H306" s="24">
        <v>0</v>
      </c>
      <c r="I306" s="24">
        <v>0</v>
      </c>
      <c r="J306" s="1"/>
      <c r="K306" s="1"/>
      <c r="L306" s="1"/>
      <c r="M306" s="1"/>
      <c r="N306" s="1"/>
      <c r="O306" s="1"/>
      <c r="P306" s="1"/>
      <c r="Q306" s="1"/>
      <c r="R306" s="1"/>
      <c r="S306" s="1"/>
      <c r="T306" s="1"/>
      <c r="U306" s="1"/>
      <c r="V306" s="1"/>
      <c r="W306" s="1"/>
      <c r="X306" s="1"/>
      <c r="Y306" s="1"/>
      <c r="Z306" s="1"/>
      <c r="AA306" s="1"/>
    </row>
    <row r="307" spans="1:27" ht="25.5" customHeight="1">
      <c r="A307" s="1"/>
      <c r="B307" s="1">
        <v>282</v>
      </c>
      <c r="C307" s="24">
        <v>0</v>
      </c>
      <c r="D307" s="24">
        <v>0</v>
      </c>
      <c r="E307" s="24">
        <v>0</v>
      </c>
      <c r="F307" s="24">
        <v>0</v>
      </c>
      <c r="G307" s="24">
        <v>0</v>
      </c>
      <c r="H307" s="24">
        <v>0</v>
      </c>
      <c r="I307" s="24">
        <v>0</v>
      </c>
      <c r="J307" s="1"/>
      <c r="K307" s="1"/>
      <c r="L307" s="1"/>
      <c r="M307" s="1"/>
      <c r="N307" s="1"/>
      <c r="O307" s="1"/>
      <c r="P307" s="1"/>
      <c r="Q307" s="1"/>
      <c r="R307" s="1"/>
      <c r="S307" s="1"/>
      <c r="T307" s="1"/>
      <c r="U307" s="1"/>
      <c r="V307" s="1"/>
      <c r="W307" s="1"/>
      <c r="X307" s="1"/>
      <c r="Y307" s="1"/>
      <c r="Z307" s="1"/>
      <c r="AA307" s="1"/>
    </row>
    <row r="308" spans="1:27" ht="25.5" customHeight="1">
      <c r="A308" s="1"/>
      <c r="B308" s="1">
        <v>283</v>
      </c>
      <c r="C308" s="24">
        <v>0</v>
      </c>
      <c r="D308" s="24">
        <v>0</v>
      </c>
      <c r="E308" s="24">
        <v>0</v>
      </c>
      <c r="F308" s="24">
        <v>0</v>
      </c>
      <c r="G308" s="24">
        <v>0</v>
      </c>
      <c r="H308" s="24">
        <v>0</v>
      </c>
      <c r="I308" s="24">
        <v>0</v>
      </c>
      <c r="J308" s="1"/>
      <c r="K308" s="1"/>
      <c r="L308" s="1"/>
      <c r="M308" s="1"/>
      <c r="N308" s="1"/>
      <c r="O308" s="1"/>
      <c r="P308" s="1"/>
      <c r="Q308" s="1"/>
      <c r="R308" s="1"/>
      <c r="S308" s="1"/>
      <c r="T308" s="1"/>
      <c r="U308" s="1"/>
      <c r="V308" s="1"/>
      <c r="W308" s="1"/>
      <c r="X308" s="1"/>
      <c r="Y308" s="1"/>
      <c r="Z308" s="1"/>
      <c r="AA308" s="1"/>
    </row>
    <row r="309" spans="1:27" ht="25.5" customHeight="1">
      <c r="A309" s="1"/>
      <c r="B309" s="1">
        <v>284</v>
      </c>
      <c r="C309" s="24">
        <v>0</v>
      </c>
      <c r="D309" s="24">
        <v>0</v>
      </c>
      <c r="E309" s="24">
        <v>0</v>
      </c>
      <c r="F309" s="24">
        <v>0</v>
      </c>
      <c r="G309" s="24">
        <v>0</v>
      </c>
      <c r="H309" s="24">
        <v>0</v>
      </c>
      <c r="I309" s="24">
        <v>0</v>
      </c>
      <c r="J309" s="1"/>
      <c r="K309" s="1"/>
      <c r="L309" s="1"/>
      <c r="M309" s="1"/>
      <c r="N309" s="1"/>
      <c r="O309" s="1"/>
      <c r="P309" s="1"/>
      <c r="Q309" s="1"/>
      <c r="R309" s="1"/>
      <c r="S309" s="1"/>
      <c r="T309" s="1"/>
      <c r="U309" s="1"/>
      <c r="V309" s="1"/>
      <c r="W309" s="1"/>
      <c r="X309" s="1"/>
      <c r="Y309" s="1"/>
      <c r="Z309" s="1"/>
      <c r="AA309" s="1"/>
    </row>
    <row r="310" spans="1:27" ht="25.5" customHeight="1">
      <c r="A310" s="1"/>
      <c r="B310" s="1">
        <v>285</v>
      </c>
      <c r="C310" s="24">
        <v>0</v>
      </c>
      <c r="D310" s="24">
        <v>0</v>
      </c>
      <c r="E310" s="24">
        <v>0</v>
      </c>
      <c r="F310" s="24">
        <v>0</v>
      </c>
      <c r="G310" s="24">
        <v>0</v>
      </c>
      <c r="H310" s="24">
        <v>0</v>
      </c>
      <c r="I310" s="24">
        <v>0</v>
      </c>
      <c r="J310" s="1"/>
      <c r="K310" s="1"/>
      <c r="L310" s="1"/>
      <c r="M310" s="1"/>
      <c r="N310" s="1"/>
      <c r="O310" s="1"/>
      <c r="P310" s="1"/>
      <c r="Q310" s="1"/>
      <c r="R310" s="1"/>
      <c r="S310" s="1"/>
      <c r="T310" s="1"/>
      <c r="U310" s="1"/>
      <c r="V310" s="1"/>
      <c r="W310" s="1"/>
      <c r="X310" s="1"/>
      <c r="Y310" s="1"/>
      <c r="Z310" s="1"/>
      <c r="AA310" s="1"/>
    </row>
    <row r="311" spans="1:27" ht="25.5" customHeight="1">
      <c r="A311" s="1"/>
      <c r="B311" s="1">
        <v>286</v>
      </c>
      <c r="C311" s="24">
        <v>0</v>
      </c>
      <c r="D311" s="24">
        <v>0</v>
      </c>
      <c r="E311" s="24">
        <v>0</v>
      </c>
      <c r="F311" s="24">
        <v>0</v>
      </c>
      <c r="G311" s="24">
        <v>0</v>
      </c>
      <c r="H311" s="24">
        <v>0</v>
      </c>
      <c r="I311" s="24">
        <v>0</v>
      </c>
      <c r="J311" s="1"/>
      <c r="K311" s="1"/>
      <c r="L311" s="1"/>
      <c r="M311" s="1"/>
      <c r="N311" s="1"/>
      <c r="O311" s="1"/>
      <c r="P311" s="1"/>
      <c r="Q311" s="1"/>
      <c r="R311" s="1"/>
      <c r="S311" s="1"/>
      <c r="T311" s="1"/>
      <c r="U311" s="1"/>
      <c r="V311" s="1"/>
      <c r="W311" s="1"/>
      <c r="X311" s="1"/>
      <c r="Y311" s="1"/>
      <c r="Z311" s="1"/>
      <c r="AA311" s="1"/>
    </row>
    <row r="312" spans="1:27" ht="25.5" customHeight="1">
      <c r="A312" s="1"/>
      <c r="B312" s="1">
        <v>287</v>
      </c>
      <c r="C312" s="24">
        <v>0</v>
      </c>
      <c r="D312" s="24">
        <v>0</v>
      </c>
      <c r="E312" s="24">
        <v>0</v>
      </c>
      <c r="F312" s="24">
        <v>0</v>
      </c>
      <c r="G312" s="24">
        <v>0</v>
      </c>
      <c r="H312" s="24">
        <v>0</v>
      </c>
      <c r="I312" s="24">
        <v>0</v>
      </c>
      <c r="J312" s="1"/>
      <c r="K312" s="1"/>
      <c r="L312" s="1"/>
      <c r="M312" s="1"/>
      <c r="N312" s="1"/>
      <c r="O312" s="1"/>
      <c r="P312" s="1"/>
      <c r="Q312" s="1"/>
      <c r="R312" s="1"/>
      <c r="S312" s="1"/>
      <c r="T312" s="1"/>
      <c r="U312" s="1"/>
      <c r="V312" s="1"/>
      <c r="W312" s="1"/>
      <c r="X312" s="1"/>
      <c r="Y312" s="1"/>
      <c r="Z312" s="1"/>
      <c r="AA312" s="1"/>
    </row>
    <row r="313" spans="1:27" ht="25.5" customHeight="1">
      <c r="A313" s="1"/>
      <c r="B313" s="1">
        <v>288</v>
      </c>
      <c r="C313" s="24">
        <v>0</v>
      </c>
      <c r="D313" s="24">
        <v>0</v>
      </c>
      <c r="E313" s="24">
        <v>0</v>
      </c>
      <c r="F313" s="24">
        <v>0</v>
      </c>
      <c r="G313" s="24">
        <v>0</v>
      </c>
      <c r="H313" s="24">
        <v>0</v>
      </c>
      <c r="I313" s="24">
        <v>0</v>
      </c>
      <c r="J313" s="1"/>
      <c r="K313" s="1"/>
      <c r="L313" s="1"/>
      <c r="M313" s="1"/>
      <c r="N313" s="1"/>
      <c r="O313" s="1"/>
      <c r="P313" s="1"/>
      <c r="Q313" s="1"/>
      <c r="R313" s="1"/>
      <c r="S313" s="1"/>
      <c r="T313" s="1"/>
      <c r="U313" s="1"/>
      <c r="V313" s="1"/>
      <c r="W313" s="1"/>
      <c r="X313" s="1"/>
      <c r="Y313" s="1"/>
      <c r="Z313" s="1"/>
      <c r="AA313" s="1"/>
    </row>
    <row r="314" spans="1:27" ht="25.5" customHeight="1">
      <c r="A314" s="1"/>
      <c r="B314" s="1">
        <v>289</v>
      </c>
      <c r="C314" s="24">
        <v>0</v>
      </c>
      <c r="D314" s="24">
        <v>0</v>
      </c>
      <c r="E314" s="24">
        <v>0</v>
      </c>
      <c r="F314" s="24">
        <v>0</v>
      </c>
      <c r="G314" s="24">
        <v>0</v>
      </c>
      <c r="H314" s="24">
        <v>0</v>
      </c>
      <c r="I314" s="24">
        <v>0</v>
      </c>
      <c r="J314" s="1"/>
      <c r="K314" s="1"/>
      <c r="L314" s="1"/>
      <c r="M314" s="1"/>
      <c r="N314" s="1"/>
      <c r="O314" s="1"/>
      <c r="P314" s="1"/>
      <c r="Q314" s="1"/>
      <c r="R314" s="1"/>
      <c r="S314" s="1"/>
      <c r="T314" s="1"/>
      <c r="U314" s="1"/>
      <c r="V314" s="1"/>
      <c r="W314" s="1"/>
      <c r="X314" s="1"/>
      <c r="Y314" s="1"/>
      <c r="Z314" s="1"/>
      <c r="AA314" s="1"/>
    </row>
    <row r="315" spans="1:27" ht="25.5" customHeight="1">
      <c r="A315" s="1"/>
      <c r="B315" s="1">
        <v>290</v>
      </c>
      <c r="C315" s="24">
        <v>0</v>
      </c>
      <c r="D315" s="24">
        <v>0</v>
      </c>
      <c r="E315" s="24">
        <v>0</v>
      </c>
      <c r="F315" s="24">
        <v>0</v>
      </c>
      <c r="G315" s="24">
        <v>0</v>
      </c>
      <c r="H315" s="24">
        <v>0</v>
      </c>
      <c r="I315" s="24">
        <v>0</v>
      </c>
      <c r="J315" s="1"/>
      <c r="K315" s="1"/>
      <c r="L315" s="1"/>
      <c r="M315" s="1"/>
      <c r="N315" s="1"/>
      <c r="O315" s="1"/>
      <c r="P315" s="1"/>
      <c r="Q315" s="1"/>
      <c r="R315" s="1"/>
      <c r="S315" s="1"/>
      <c r="T315" s="1"/>
      <c r="U315" s="1"/>
      <c r="V315" s="1"/>
      <c r="W315" s="1"/>
      <c r="X315" s="1"/>
      <c r="Y315" s="1"/>
      <c r="Z315" s="1"/>
      <c r="AA315" s="1"/>
    </row>
    <row r="316" spans="1:27" ht="25.5" customHeight="1">
      <c r="A316" s="1"/>
      <c r="B316" s="1">
        <v>291</v>
      </c>
      <c r="C316" s="24">
        <v>0</v>
      </c>
      <c r="D316" s="24">
        <v>0</v>
      </c>
      <c r="E316" s="24">
        <v>0</v>
      </c>
      <c r="F316" s="24">
        <v>0</v>
      </c>
      <c r="G316" s="24">
        <v>0</v>
      </c>
      <c r="H316" s="24">
        <v>0</v>
      </c>
      <c r="I316" s="24">
        <v>0</v>
      </c>
      <c r="J316" s="1"/>
      <c r="K316" s="1"/>
      <c r="L316" s="1"/>
      <c r="M316" s="1"/>
      <c r="N316" s="1"/>
      <c r="O316" s="1"/>
      <c r="P316" s="1"/>
      <c r="Q316" s="1"/>
      <c r="R316" s="1"/>
      <c r="S316" s="1"/>
      <c r="T316" s="1"/>
      <c r="U316" s="1"/>
      <c r="V316" s="1"/>
      <c r="W316" s="1"/>
      <c r="X316" s="1"/>
      <c r="Y316" s="1"/>
      <c r="Z316" s="1"/>
      <c r="AA316" s="1"/>
    </row>
    <row r="317" spans="1:27" ht="25.5" customHeight="1">
      <c r="A317" s="1"/>
      <c r="B317" s="1">
        <v>292</v>
      </c>
      <c r="C317" s="24">
        <v>0</v>
      </c>
      <c r="D317" s="24">
        <v>0</v>
      </c>
      <c r="E317" s="24">
        <v>0</v>
      </c>
      <c r="F317" s="24">
        <v>0</v>
      </c>
      <c r="G317" s="24">
        <v>0</v>
      </c>
      <c r="H317" s="24">
        <v>0</v>
      </c>
      <c r="I317" s="24">
        <v>0</v>
      </c>
      <c r="J317" s="1"/>
      <c r="K317" s="1"/>
      <c r="L317" s="1"/>
      <c r="M317" s="1"/>
      <c r="N317" s="1"/>
      <c r="O317" s="1"/>
      <c r="P317" s="1"/>
      <c r="Q317" s="1"/>
      <c r="R317" s="1"/>
      <c r="S317" s="1"/>
      <c r="T317" s="1"/>
      <c r="U317" s="1"/>
      <c r="V317" s="1"/>
      <c r="W317" s="1"/>
      <c r="X317" s="1"/>
      <c r="Y317" s="1"/>
      <c r="Z317" s="1"/>
      <c r="AA317" s="1"/>
    </row>
    <row r="318" spans="1:27" ht="25.5" customHeight="1">
      <c r="A318" s="1"/>
      <c r="B318" s="1">
        <v>293</v>
      </c>
      <c r="C318" s="24">
        <v>0</v>
      </c>
      <c r="D318" s="24">
        <v>0</v>
      </c>
      <c r="E318" s="24">
        <v>0</v>
      </c>
      <c r="F318" s="24">
        <v>0</v>
      </c>
      <c r="G318" s="24">
        <v>0</v>
      </c>
      <c r="H318" s="24">
        <v>0</v>
      </c>
      <c r="I318" s="24">
        <v>0</v>
      </c>
      <c r="J318" s="1"/>
      <c r="K318" s="1"/>
      <c r="L318" s="1"/>
      <c r="M318" s="1"/>
      <c r="N318" s="1"/>
      <c r="O318" s="1"/>
      <c r="P318" s="1"/>
      <c r="Q318" s="1"/>
      <c r="R318" s="1"/>
      <c r="S318" s="1"/>
      <c r="T318" s="1"/>
      <c r="U318" s="1"/>
      <c r="V318" s="1"/>
      <c r="W318" s="1"/>
      <c r="X318" s="1"/>
      <c r="Y318" s="1"/>
      <c r="Z318" s="1"/>
      <c r="AA318" s="1"/>
    </row>
    <row r="319" spans="1:27" ht="25.5" customHeight="1">
      <c r="A319" s="1"/>
      <c r="B319" s="1">
        <v>294</v>
      </c>
      <c r="C319" s="24">
        <v>0</v>
      </c>
      <c r="D319" s="24">
        <v>0</v>
      </c>
      <c r="E319" s="24">
        <v>0</v>
      </c>
      <c r="F319" s="24">
        <v>0</v>
      </c>
      <c r="G319" s="24">
        <v>0</v>
      </c>
      <c r="H319" s="24">
        <v>0</v>
      </c>
      <c r="I319" s="24">
        <v>0</v>
      </c>
      <c r="J319" s="1"/>
      <c r="K319" s="1"/>
      <c r="L319" s="1"/>
      <c r="M319" s="1"/>
      <c r="N319" s="1"/>
      <c r="O319" s="1"/>
      <c r="P319" s="1"/>
      <c r="Q319" s="1"/>
      <c r="R319" s="1"/>
      <c r="S319" s="1"/>
      <c r="T319" s="1"/>
      <c r="U319" s="1"/>
      <c r="V319" s="1"/>
      <c r="W319" s="1"/>
      <c r="X319" s="1"/>
      <c r="Y319" s="1"/>
      <c r="Z319" s="1"/>
      <c r="AA319" s="1"/>
    </row>
    <row r="320" spans="1:27" ht="25.5" customHeight="1">
      <c r="A320" s="1"/>
      <c r="B320" s="1">
        <v>295</v>
      </c>
      <c r="C320" s="24">
        <v>0</v>
      </c>
      <c r="D320" s="24">
        <v>0</v>
      </c>
      <c r="E320" s="24">
        <v>0</v>
      </c>
      <c r="F320" s="24">
        <v>0</v>
      </c>
      <c r="G320" s="24">
        <v>0</v>
      </c>
      <c r="H320" s="24">
        <v>0</v>
      </c>
      <c r="I320" s="24">
        <v>0</v>
      </c>
      <c r="J320" s="1"/>
      <c r="K320" s="1"/>
      <c r="L320" s="1"/>
      <c r="M320" s="1"/>
      <c r="N320" s="1"/>
      <c r="O320" s="1"/>
      <c r="P320" s="1"/>
      <c r="Q320" s="1"/>
      <c r="R320" s="1"/>
      <c r="S320" s="1"/>
      <c r="T320" s="1"/>
      <c r="U320" s="1"/>
      <c r="V320" s="1"/>
      <c r="W320" s="1"/>
      <c r="X320" s="1"/>
      <c r="Y320" s="1"/>
      <c r="Z320" s="1"/>
      <c r="AA320" s="1"/>
    </row>
    <row r="321" spans="1:27" ht="25.5" customHeight="1">
      <c r="A321" s="1"/>
      <c r="B321" s="1">
        <v>296</v>
      </c>
      <c r="C321" s="24">
        <v>0</v>
      </c>
      <c r="D321" s="24">
        <v>0</v>
      </c>
      <c r="E321" s="24">
        <v>0</v>
      </c>
      <c r="F321" s="24">
        <v>0</v>
      </c>
      <c r="G321" s="24">
        <v>0</v>
      </c>
      <c r="H321" s="24">
        <v>0</v>
      </c>
      <c r="I321" s="24">
        <v>0</v>
      </c>
      <c r="J321" s="1"/>
      <c r="K321" s="1"/>
      <c r="L321" s="1"/>
      <c r="M321" s="1"/>
      <c r="N321" s="1"/>
      <c r="O321" s="1"/>
      <c r="P321" s="1"/>
      <c r="Q321" s="1"/>
      <c r="R321" s="1"/>
      <c r="S321" s="1"/>
      <c r="T321" s="1"/>
      <c r="U321" s="1"/>
      <c r="V321" s="1"/>
      <c r="W321" s="1"/>
      <c r="X321" s="1"/>
      <c r="Y321" s="1"/>
      <c r="Z321" s="1"/>
      <c r="AA321" s="1"/>
    </row>
    <row r="322" spans="1:27" ht="25.5" customHeight="1">
      <c r="A322" s="1"/>
      <c r="B322" s="1">
        <v>297</v>
      </c>
      <c r="C322" s="24">
        <v>0</v>
      </c>
      <c r="D322" s="24">
        <v>0</v>
      </c>
      <c r="E322" s="24">
        <v>0</v>
      </c>
      <c r="F322" s="24">
        <v>0</v>
      </c>
      <c r="G322" s="24">
        <v>0</v>
      </c>
      <c r="H322" s="24">
        <v>0</v>
      </c>
      <c r="I322" s="24">
        <v>0</v>
      </c>
      <c r="J322" s="1"/>
      <c r="K322" s="1"/>
      <c r="L322" s="1"/>
      <c r="M322" s="1"/>
      <c r="N322" s="1"/>
      <c r="O322" s="1"/>
      <c r="P322" s="1"/>
      <c r="Q322" s="1"/>
      <c r="R322" s="1"/>
      <c r="S322" s="1"/>
      <c r="T322" s="1"/>
      <c r="U322" s="1"/>
      <c r="V322" s="1"/>
      <c r="W322" s="1"/>
      <c r="X322" s="1"/>
      <c r="Y322" s="1"/>
      <c r="Z322" s="1"/>
      <c r="AA322" s="1"/>
    </row>
    <row r="323" spans="1:27" ht="25.5" customHeight="1">
      <c r="A323" s="1"/>
      <c r="B323" s="1">
        <v>298</v>
      </c>
      <c r="C323" s="24">
        <v>0</v>
      </c>
      <c r="D323" s="24">
        <v>0</v>
      </c>
      <c r="E323" s="24">
        <v>0</v>
      </c>
      <c r="F323" s="24">
        <v>0</v>
      </c>
      <c r="G323" s="24">
        <v>0</v>
      </c>
      <c r="H323" s="24">
        <v>0</v>
      </c>
      <c r="I323" s="24">
        <v>0</v>
      </c>
      <c r="J323" s="1"/>
      <c r="K323" s="1"/>
      <c r="L323" s="1"/>
      <c r="M323" s="1"/>
      <c r="N323" s="1"/>
      <c r="O323" s="1"/>
      <c r="P323" s="1"/>
      <c r="Q323" s="1"/>
      <c r="R323" s="1"/>
      <c r="S323" s="1"/>
      <c r="T323" s="1"/>
      <c r="U323" s="1"/>
      <c r="V323" s="1"/>
      <c r="W323" s="1"/>
      <c r="X323" s="1"/>
      <c r="Y323" s="1"/>
      <c r="Z323" s="1"/>
      <c r="AA323" s="1"/>
    </row>
    <row r="324" spans="1:27" ht="25.5" customHeight="1">
      <c r="A324" s="1"/>
      <c r="B324" s="1">
        <v>299</v>
      </c>
      <c r="C324" s="24">
        <v>0</v>
      </c>
      <c r="D324" s="24">
        <v>0</v>
      </c>
      <c r="E324" s="24">
        <v>0</v>
      </c>
      <c r="F324" s="24">
        <v>0</v>
      </c>
      <c r="G324" s="24">
        <v>0</v>
      </c>
      <c r="H324" s="24">
        <v>0</v>
      </c>
      <c r="I324" s="24">
        <v>0</v>
      </c>
      <c r="J324" s="1"/>
      <c r="K324" s="1"/>
      <c r="L324" s="1"/>
      <c r="M324" s="1"/>
      <c r="N324" s="1"/>
      <c r="O324" s="1"/>
      <c r="P324" s="1"/>
      <c r="Q324" s="1"/>
      <c r="R324" s="1"/>
      <c r="S324" s="1"/>
      <c r="T324" s="1"/>
      <c r="U324" s="1"/>
      <c r="V324" s="1"/>
      <c r="W324" s="1"/>
      <c r="X324" s="1"/>
      <c r="Y324" s="1"/>
      <c r="Z324" s="1"/>
      <c r="AA324" s="1"/>
    </row>
    <row r="325" spans="1:27" ht="25.5" customHeight="1">
      <c r="A325" s="1"/>
      <c r="B325" s="1">
        <v>300</v>
      </c>
      <c r="C325" s="24">
        <v>0</v>
      </c>
      <c r="D325" s="24">
        <v>0</v>
      </c>
      <c r="E325" s="24">
        <v>0</v>
      </c>
      <c r="F325" s="24">
        <v>0</v>
      </c>
      <c r="G325" s="24">
        <v>0</v>
      </c>
      <c r="H325" s="24">
        <v>0</v>
      </c>
      <c r="I325" s="24">
        <v>0</v>
      </c>
      <c r="J325" s="1"/>
      <c r="K325" s="1"/>
      <c r="L325" s="1"/>
      <c r="M325" s="1"/>
      <c r="N325" s="1"/>
      <c r="O325" s="1"/>
      <c r="P325" s="1"/>
      <c r="Q325" s="1"/>
      <c r="R325" s="1"/>
      <c r="S325" s="1"/>
      <c r="T325" s="1"/>
      <c r="U325" s="1"/>
      <c r="V325" s="1"/>
      <c r="W325" s="1"/>
      <c r="X325" s="1"/>
      <c r="Y325" s="1"/>
      <c r="Z325" s="1"/>
      <c r="AA325" s="1"/>
    </row>
    <row r="326" spans="1:27" ht="25.5" customHeight="1">
      <c r="A326" s="1"/>
      <c r="B326" s="1">
        <v>301</v>
      </c>
      <c r="C326" s="24">
        <v>0</v>
      </c>
      <c r="D326" s="24">
        <v>0</v>
      </c>
      <c r="E326" s="24">
        <v>0</v>
      </c>
      <c r="F326" s="24">
        <v>0</v>
      </c>
      <c r="G326" s="24">
        <v>0</v>
      </c>
      <c r="H326" s="24">
        <v>0</v>
      </c>
      <c r="I326" s="24">
        <v>0</v>
      </c>
      <c r="J326" s="1"/>
      <c r="K326" s="1"/>
      <c r="L326" s="1"/>
      <c r="M326" s="1"/>
      <c r="N326" s="1"/>
      <c r="O326" s="1"/>
      <c r="P326" s="1"/>
      <c r="Q326" s="1"/>
      <c r="R326" s="1"/>
      <c r="S326" s="1"/>
      <c r="T326" s="1"/>
      <c r="U326" s="1"/>
      <c r="V326" s="1"/>
      <c r="W326" s="1"/>
      <c r="X326" s="1"/>
      <c r="Y326" s="1"/>
      <c r="Z326" s="1"/>
      <c r="AA326" s="1"/>
    </row>
    <row r="327" spans="1:27" ht="25.5" customHeight="1">
      <c r="A327" s="1"/>
      <c r="B327" s="1">
        <v>302</v>
      </c>
      <c r="C327" s="24">
        <v>0</v>
      </c>
      <c r="D327" s="24">
        <v>0</v>
      </c>
      <c r="E327" s="24">
        <v>0</v>
      </c>
      <c r="F327" s="24">
        <v>0</v>
      </c>
      <c r="G327" s="24">
        <v>0</v>
      </c>
      <c r="H327" s="24">
        <v>0</v>
      </c>
      <c r="I327" s="24">
        <v>0</v>
      </c>
      <c r="J327" s="1"/>
      <c r="K327" s="1"/>
      <c r="L327" s="1"/>
      <c r="M327" s="1"/>
      <c r="N327" s="1"/>
      <c r="O327" s="1"/>
      <c r="P327" s="1"/>
      <c r="Q327" s="1"/>
      <c r="R327" s="1"/>
      <c r="S327" s="1"/>
      <c r="T327" s="1"/>
      <c r="U327" s="1"/>
      <c r="V327" s="1"/>
      <c r="W327" s="1"/>
      <c r="X327" s="1"/>
      <c r="Y327" s="1"/>
      <c r="Z327" s="1"/>
      <c r="AA327" s="1"/>
    </row>
    <row r="328" spans="1:27" ht="25.5" customHeight="1">
      <c r="A328" s="1"/>
      <c r="B328" s="1">
        <v>303</v>
      </c>
      <c r="C328" s="24">
        <v>0</v>
      </c>
      <c r="D328" s="24">
        <v>0</v>
      </c>
      <c r="E328" s="24">
        <v>0</v>
      </c>
      <c r="F328" s="24">
        <v>0</v>
      </c>
      <c r="G328" s="24">
        <v>0</v>
      </c>
      <c r="H328" s="24">
        <v>0</v>
      </c>
      <c r="I328" s="24">
        <v>0</v>
      </c>
      <c r="J328" s="1"/>
      <c r="K328" s="1"/>
      <c r="L328" s="1"/>
      <c r="M328" s="1"/>
      <c r="N328" s="1"/>
      <c r="O328" s="1"/>
      <c r="P328" s="1"/>
      <c r="Q328" s="1"/>
      <c r="R328" s="1"/>
      <c r="S328" s="1"/>
      <c r="T328" s="1"/>
      <c r="U328" s="1"/>
      <c r="V328" s="1"/>
      <c r="W328" s="1"/>
      <c r="X328" s="1"/>
      <c r="Y328" s="1"/>
      <c r="Z328" s="1"/>
      <c r="AA328" s="1"/>
    </row>
    <row r="329" spans="1:27" ht="25.5" customHeight="1">
      <c r="A329" s="1"/>
      <c r="B329" s="1">
        <v>304</v>
      </c>
      <c r="C329" s="24">
        <v>0</v>
      </c>
      <c r="D329" s="24">
        <v>0</v>
      </c>
      <c r="E329" s="24">
        <v>0</v>
      </c>
      <c r="F329" s="24">
        <v>0</v>
      </c>
      <c r="G329" s="24">
        <v>0</v>
      </c>
      <c r="H329" s="24">
        <v>0</v>
      </c>
      <c r="I329" s="24">
        <v>0</v>
      </c>
      <c r="J329" s="1"/>
      <c r="K329" s="1"/>
      <c r="L329" s="1"/>
      <c r="M329" s="1"/>
      <c r="N329" s="1"/>
      <c r="O329" s="1"/>
      <c r="P329" s="1"/>
      <c r="Q329" s="1"/>
      <c r="R329" s="1"/>
      <c r="S329" s="1"/>
      <c r="T329" s="1"/>
      <c r="U329" s="1"/>
      <c r="V329" s="1"/>
      <c r="W329" s="1"/>
      <c r="X329" s="1"/>
      <c r="Y329" s="1"/>
      <c r="Z329" s="1"/>
      <c r="AA329" s="1"/>
    </row>
    <row r="330" spans="1:27" ht="25.5" customHeight="1">
      <c r="A330" s="1"/>
      <c r="B330" s="1">
        <v>305</v>
      </c>
      <c r="C330" s="24">
        <v>0</v>
      </c>
      <c r="D330" s="24">
        <v>0</v>
      </c>
      <c r="E330" s="24">
        <v>0</v>
      </c>
      <c r="F330" s="24">
        <v>0</v>
      </c>
      <c r="G330" s="24">
        <v>0</v>
      </c>
      <c r="H330" s="24">
        <v>0</v>
      </c>
      <c r="I330" s="24">
        <v>0</v>
      </c>
      <c r="J330" s="1"/>
      <c r="K330" s="1"/>
      <c r="L330" s="1"/>
      <c r="M330" s="1"/>
      <c r="N330" s="1"/>
      <c r="O330" s="1"/>
      <c r="P330" s="1"/>
      <c r="Q330" s="1"/>
      <c r="R330" s="1"/>
      <c r="S330" s="1"/>
      <c r="T330" s="1"/>
      <c r="U330" s="1"/>
      <c r="V330" s="1"/>
      <c r="W330" s="1"/>
      <c r="X330" s="1"/>
      <c r="Y330" s="1"/>
      <c r="Z330" s="1"/>
      <c r="AA330" s="1"/>
    </row>
    <row r="331" spans="1:27" ht="25.5" customHeight="1">
      <c r="A331" s="1"/>
      <c r="B331" s="1">
        <v>306</v>
      </c>
      <c r="C331" s="24">
        <v>0</v>
      </c>
      <c r="D331" s="24">
        <v>0</v>
      </c>
      <c r="E331" s="24">
        <v>0</v>
      </c>
      <c r="F331" s="24">
        <v>0</v>
      </c>
      <c r="G331" s="24">
        <v>0</v>
      </c>
      <c r="H331" s="24">
        <v>0</v>
      </c>
      <c r="I331" s="24">
        <v>0</v>
      </c>
      <c r="J331" s="1"/>
      <c r="K331" s="1"/>
      <c r="L331" s="1"/>
      <c r="M331" s="1"/>
      <c r="N331" s="1"/>
      <c r="O331" s="1"/>
      <c r="P331" s="1"/>
      <c r="Q331" s="1"/>
      <c r="R331" s="1"/>
      <c r="S331" s="1"/>
      <c r="T331" s="1"/>
      <c r="U331" s="1"/>
      <c r="V331" s="1"/>
      <c r="W331" s="1"/>
      <c r="X331" s="1"/>
      <c r="Y331" s="1"/>
      <c r="Z331" s="1"/>
      <c r="AA331" s="1"/>
    </row>
    <row r="332" spans="1:27" ht="25.5" customHeight="1">
      <c r="A332" s="1"/>
      <c r="B332" s="1">
        <v>307</v>
      </c>
      <c r="C332" s="24">
        <v>0</v>
      </c>
      <c r="D332" s="24">
        <v>0</v>
      </c>
      <c r="E332" s="24">
        <v>0</v>
      </c>
      <c r="F332" s="24">
        <v>0</v>
      </c>
      <c r="G332" s="24">
        <v>0</v>
      </c>
      <c r="H332" s="24">
        <v>0</v>
      </c>
      <c r="I332" s="24">
        <v>0</v>
      </c>
      <c r="J332" s="1"/>
      <c r="K332" s="1"/>
      <c r="L332" s="1"/>
      <c r="M332" s="1"/>
      <c r="N332" s="1"/>
      <c r="O332" s="1"/>
      <c r="P332" s="1"/>
      <c r="Q332" s="1"/>
      <c r="R332" s="1"/>
      <c r="S332" s="1"/>
      <c r="T332" s="1"/>
      <c r="U332" s="1"/>
      <c r="V332" s="1"/>
      <c r="W332" s="1"/>
      <c r="X332" s="1"/>
      <c r="Y332" s="1"/>
      <c r="Z332" s="1"/>
      <c r="AA332" s="1"/>
    </row>
    <row r="333" spans="1:27" ht="25.5" customHeight="1">
      <c r="A333" s="1"/>
      <c r="B333" s="1">
        <v>308</v>
      </c>
      <c r="C333" s="24">
        <v>0</v>
      </c>
      <c r="D333" s="24">
        <v>0</v>
      </c>
      <c r="E333" s="24">
        <v>0</v>
      </c>
      <c r="F333" s="24">
        <v>0</v>
      </c>
      <c r="G333" s="24">
        <v>0</v>
      </c>
      <c r="H333" s="24">
        <v>0</v>
      </c>
      <c r="I333" s="24">
        <v>0</v>
      </c>
      <c r="J333" s="1"/>
      <c r="K333" s="1"/>
      <c r="L333" s="1"/>
      <c r="M333" s="1"/>
      <c r="N333" s="1"/>
      <c r="O333" s="1"/>
      <c r="P333" s="1"/>
      <c r="Q333" s="1"/>
      <c r="R333" s="1"/>
      <c r="S333" s="1"/>
      <c r="T333" s="1"/>
      <c r="U333" s="1"/>
      <c r="V333" s="1"/>
      <c r="W333" s="1"/>
      <c r="X333" s="1"/>
      <c r="Y333" s="1"/>
      <c r="Z333" s="1"/>
      <c r="AA333" s="1"/>
    </row>
    <row r="334" spans="1:27" ht="25.5" customHeight="1">
      <c r="A334" s="1"/>
      <c r="B334" s="1">
        <v>309</v>
      </c>
      <c r="C334" s="24">
        <v>0</v>
      </c>
      <c r="D334" s="24">
        <v>0</v>
      </c>
      <c r="E334" s="24">
        <v>0</v>
      </c>
      <c r="F334" s="24">
        <v>0</v>
      </c>
      <c r="G334" s="24">
        <v>0</v>
      </c>
      <c r="H334" s="24">
        <v>0</v>
      </c>
      <c r="I334" s="24">
        <v>0</v>
      </c>
      <c r="J334" s="1"/>
      <c r="K334" s="1"/>
      <c r="L334" s="1"/>
      <c r="M334" s="1"/>
      <c r="N334" s="1"/>
      <c r="O334" s="1"/>
      <c r="P334" s="1"/>
      <c r="Q334" s="1"/>
      <c r="R334" s="1"/>
      <c r="S334" s="1"/>
      <c r="T334" s="1"/>
      <c r="U334" s="1"/>
      <c r="V334" s="1"/>
      <c r="W334" s="1"/>
      <c r="X334" s="1"/>
      <c r="Y334" s="1"/>
      <c r="Z334" s="1"/>
      <c r="AA334" s="1"/>
    </row>
    <row r="335" spans="1:27" ht="25.5" customHeight="1">
      <c r="A335" s="1"/>
      <c r="B335" s="1">
        <v>310</v>
      </c>
      <c r="C335" s="24">
        <v>0</v>
      </c>
      <c r="D335" s="24">
        <v>0</v>
      </c>
      <c r="E335" s="24">
        <v>0</v>
      </c>
      <c r="F335" s="24">
        <v>0</v>
      </c>
      <c r="G335" s="24">
        <v>0</v>
      </c>
      <c r="H335" s="24">
        <v>0</v>
      </c>
      <c r="I335" s="24">
        <v>0</v>
      </c>
      <c r="J335" s="1"/>
      <c r="K335" s="1"/>
      <c r="L335" s="1"/>
      <c r="M335" s="1"/>
      <c r="N335" s="1"/>
      <c r="O335" s="1"/>
      <c r="P335" s="1"/>
      <c r="Q335" s="1"/>
      <c r="R335" s="1"/>
      <c r="S335" s="1"/>
      <c r="T335" s="1"/>
      <c r="U335" s="1"/>
      <c r="V335" s="1"/>
      <c r="W335" s="1"/>
      <c r="X335" s="1"/>
      <c r="Y335" s="1"/>
      <c r="Z335" s="1"/>
      <c r="AA335" s="1"/>
    </row>
    <row r="336" spans="1:27" ht="25.5" customHeight="1">
      <c r="A336" s="1"/>
      <c r="B336" s="1">
        <v>311</v>
      </c>
      <c r="C336" s="24">
        <v>0</v>
      </c>
      <c r="D336" s="24">
        <v>0</v>
      </c>
      <c r="E336" s="24">
        <v>0</v>
      </c>
      <c r="F336" s="24">
        <v>0</v>
      </c>
      <c r="G336" s="24">
        <v>0</v>
      </c>
      <c r="H336" s="24">
        <v>0</v>
      </c>
      <c r="I336" s="24">
        <v>0</v>
      </c>
      <c r="J336" s="1"/>
      <c r="K336" s="1"/>
      <c r="L336" s="1"/>
      <c r="M336" s="1"/>
      <c r="N336" s="1"/>
      <c r="O336" s="1"/>
      <c r="P336" s="1"/>
      <c r="Q336" s="1"/>
      <c r="R336" s="1"/>
      <c r="S336" s="1"/>
      <c r="T336" s="1"/>
      <c r="U336" s="1"/>
      <c r="V336" s="1"/>
      <c r="W336" s="1"/>
      <c r="X336" s="1"/>
      <c r="Y336" s="1"/>
      <c r="Z336" s="1"/>
      <c r="AA336" s="1"/>
    </row>
    <row r="337" spans="1:27" ht="25.5" customHeight="1">
      <c r="A337" s="1"/>
      <c r="B337" s="1">
        <v>312</v>
      </c>
      <c r="C337" s="24">
        <v>0</v>
      </c>
      <c r="D337" s="24">
        <v>0</v>
      </c>
      <c r="E337" s="24">
        <v>0</v>
      </c>
      <c r="F337" s="24">
        <v>0</v>
      </c>
      <c r="G337" s="24">
        <v>0</v>
      </c>
      <c r="H337" s="24">
        <v>0</v>
      </c>
      <c r="I337" s="24">
        <v>0</v>
      </c>
      <c r="J337" s="1"/>
      <c r="K337" s="1"/>
      <c r="L337" s="1"/>
      <c r="M337" s="1"/>
      <c r="N337" s="1"/>
      <c r="O337" s="1"/>
      <c r="P337" s="1"/>
      <c r="Q337" s="1"/>
      <c r="R337" s="1"/>
      <c r="S337" s="1"/>
      <c r="T337" s="1"/>
      <c r="U337" s="1"/>
      <c r="V337" s="1"/>
      <c r="W337" s="1"/>
      <c r="X337" s="1"/>
      <c r="Y337" s="1"/>
      <c r="Z337" s="1"/>
      <c r="AA337" s="1"/>
    </row>
    <row r="338" spans="1:27" ht="25.5" customHeight="1">
      <c r="A338" s="1"/>
      <c r="B338" s="1">
        <v>313</v>
      </c>
      <c r="C338" s="24">
        <v>0</v>
      </c>
      <c r="D338" s="24">
        <v>0</v>
      </c>
      <c r="E338" s="24">
        <v>0</v>
      </c>
      <c r="F338" s="24">
        <v>0</v>
      </c>
      <c r="G338" s="24">
        <v>0</v>
      </c>
      <c r="H338" s="24">
        <v>0</v>
      </c>
      <c r="I338" s="24">
        <v>0</v>
      </c>
      <c r="J338" s="1"/>
      <c r="K338" s="1"/>
      <c r="L338" s="1"/>
      <c r="M338" s="1"/>
      <c r="N338" s="1"/>
      <c r="O338" s="1"/>
      <c r="P338" s="1"/>
      <c r="Q338" s="1"/>
      <c r="R338" s="1"/>
      <c r="S338" s="1"/>
      <c r="T338" s="1"/>
      <c r="U338" s="1"/>
      <c r="V338" s="1"/>
      <c r="W338" s="1"/>
      <c r="X338" s="1"/>
      <c r="Y338" s="1"/>
      <c r="Z338" s="1"/>
      <c r="AA338" s="1"/>
    </row>
    <row r="339" spans="1:27" ht="25.5" customHeight="1">
      <c r="A339" s="1"/>
      <c r="B339" s="1">
        <v>314</v>
      </c>
      <c r="C339" s="24">
        <v>0</v>
      </c>
      <c r="D339" s="24">
        <v>0</v>
      </c>
      <c r="E339" s="24">
        <v>0</v>
      </c>
      <c r="F339" s="24">
        <v>0</v>
      </c>
      <c r="G339" s="24">
        <v>0</v>
      </c>
      <c r="H339" s="24">
        <v>0</v>
      </c>
      <c r="I339" s="24">
        <v>0</v>
      </c>
      <c r="J339" s="1"/>
      <c r="K339" s="1"/>
      <c r="L339" s="1"/>
      <c r="M339" s="1"/>
      <c r="N339" s="1"/>
      <c r="O339" s="1"/>
      <c r="P339" s="1"/>
      <c r="Q339" s="1"/>
      <c r="R339" s="1"/>
      <c r="S339" s="1"/>
      <c r="T339" s="1"/>
      <c r="U339" s="1"/>
      <c r="V339" s="1"/>
      <c r="W339" s="1"/>
      <c r="X339" s="1"/>
      <c r="Y339" s="1"/>
      <c r="Z339" s="1"/>
      <c r="AA339" s="1"/>
    </row>
    <row r="340" spans="1:27" ht="25.5" customHeight="1">
      <c r="A340" s="1"/>
      <c r="B340" s="1">
        <v>315</v>
      </c>
      <c r="C340" s="24">
        <v>0</v>
      </c>
      <c r="D340" s="24">
        <v>0</v>
      </c>
      <c r="E340" s="24">
        <v>0</v>
      </c>
      <c r="F340" s="24">
        <v>0</v>
      </c>
      <c r="G340" s="24">
        <v>0</v>
      </c>
      <c r="H340" s="24">
        <v>0</v>
      </c>
      <c r="I340" s="24">
        <v>0</v>
      </c>
      <c r="J340" s="1"/>
      <c r="K340" s="1"/>
      <c r="L340" s="1"/>
      <c r="M340" s="1"/>
      <c r="N340" s="1"/>
      <c r="O340" s="1"/>
      <c r="P340" s="1"/>
      <c r="Q340" s="1"/>
      <c r="R340" s="1"/>
      <c r="S340" s="1"/>
      <c r="T340" s="1"/>
      <c r="U340" s="1"/>
      <c r="V340" s="1"/>
      <c r="W340" s="1"/>
      <c r="X340" s="1"/>
      <c r="Y340" s="1"/>
      <c r="Z340" s="1"/>
      <c r="AA340" s="1"/>
    </row>
    <row r="341" spans="1:27" ht="25.5" customHeight="1">
      <c r="A341" s="1"/>
      <c r="B341" s="1">
        <v>316</v>
      </c>
      <c r="C341" s="24">
        <v>0</v>
      </c>
      <c r="D341" s="24">
        <v>0</v>
      </c>
      <c r="E341" s="24">
        <v>0</v>
      </c>
      <c r="F341" s="24">
        <v>0</v>
      </c>
      <c r="G341" s="24">
        <v>0</v>
      </c>
      <c r="H341" s="24">
        <v>0</v>
      </c>
      <c r="I341" s="24">
        <v>0</v>
      </c>
      <c r="J341" s="1"/>
      <c r="K341" s="1"/>
      <c r="L341" s="1"/>
      <c r="M341" s="1"/>
      <c r="N341" s="1"/>
      <c r="O341" s="1"/>
      <c r="P341" s="1"/>
      <c r="Q341" s="1"/>
      <c r="R341" s="1"/>
      <c r="S341" s="1"/>
      <c r="T341" s="1"/>
      <c r="U341" s="1"/>
      <c r="V341" s="1"/>
      <c r="W341" s="1"/>
      <c r="X341" s="1"/>
      <c r="Y341" s="1"/>
      <c r="Z341" s="1"/>
      <c r="AA341" s="1"/>
    </row>
    <row r="342" spans="1:27" ht="25.5" customHeight="1">
      <c r="A342" s="1"/>
      <c r="B342" s="1">
        <v>317</v>
      </c>
      <c r="C342" s="24">
        <v>0</v>
      </c>
      <c r="D342" s="24">
        <v>0</v>
      </c>
      <c r="E342" s="24">
        <v>0</v>
      </c>
      <c r="F342" s="24">
        <v>0</v>
      </c>
      <c r="G342" s="24">
        <v>0</v>
      </c>
      <c r="H342" s="24">
        <v>0</v>
      </c>
      <c r="I342" s="24">
        <v>0</v>
      </c>
      <c r="J342" s="1"/>
      <c r="K342" s="1"/>
      <c r="L342" s="1"/>
      <c r="M342" s="1"/>
      <c r="N342" s="1"/>
      <c r="O342" s="1"/>
      <c r="P342" s="1"/>
      <c r="Q342" s="1"/>
      <c r="R342" s="1"/>
      <c r="S342" s="1"/>
      <c r="T342" s="1"/>
      <c r="U342" s="1"/>
      <c r="V342" s="1"/>
      <c r="W342" s="1"/>
      <c r="X342" s="1"/>
      <c r="Y342" s="1"/>
      <c r="Z342" s="1"/>
      <c r="AA342" s="1"/>
    </row>
    <row r="343" spans="1:27" ht="25.5" customHeight="1">
      <c r="A343" s="1"/>
      <c r="B343" s="1">
        <v>318</v>
      </c>
      <c r="C343" s="24">
        <v>0</v>
      </c>
      <c r="D343" s="24">
        <v>0</v>
      </c>
      <c r="E343" s="24">
        <v>0</v>
      </c>
      <c r="F343" s="24">
        <v>0</v>
      </c>
      <c r="G343" s="24">
        <v>0</v>
      </c>
      <c r="H343" s="24">
        <v>0</v>
      </c>
      <c r="I343" s="24">
        <v>0</v>
      </c>
      <c r="J343" s="1"/>
      <c r="K343" s="1"/>
      <c r="L343" s="1"/>
      <c r="M343" s="1"/>
      <c r="N343" s="1"/>
      <c r="O343" s="1"/>
      <c r="P343" s="1"/>
      <c r="Q343" s="1"/>
      <c r="R343" s="1"/>
      <c r="S343" s="1"/>
      <c r="T343" s="1"/>
      <c r="U343" s="1"/>
      <c r="V343" s="1"/>
      <c r="W343" s="1"/>
      <c r="X343" s="1"/>
      <c r="Y343" s="1"/>
      <c r="Z343" s="1"/>
      <c r="AA343" s="1"/>
    </row>
    <row r="344" spans="1:27" ht="25.5" customHeight="1">
      <c r="A344" s="1"/>
      <c r="B344" s="1">
        <v>319</v>
      </c>
      <c r="C344" s="24">
        <v>0</v>
      </c>
      <c r="D344" s="24">
        <v>0</v>
      </c>
      <c r="E344" s="24">
        <v>0</v>
      </c>
      <c r="F344" s="24">
        <v>0</v>
      </c>
      <c r="G344" s="24">
        <v>0</v>
      </c>
      <c r="H344" s="24">
        <v>0</v>
      </c>
      <c r="I344" s="24">
        <v>0</v>
      </c>
      <c r="J344" s="1"/>
      <c r="K344" s="1"/>
      <c r="L344" s="1"/>
      <c r="M344" s="1"/>
      <c r="N344" s="1"/>
      <c r="O344" s="1"/>
      <c r="P344" s="1"/>
      <c r="Q344" s="1"/>
      <c r="R344" s="1"/>
      <c r="S344" s="1"/>
      <c r="T344" s="1"/>
      <c r="U344" s="1"/>
      <c r="V344" s="1"/>
      <c r="W344" s="1"/>
      <c r="X344" s="1"/>
      <c r="Y344" s="1"/>
      <c r="Z344" s="1"/>
      <c r="AA344" s="1"/>
    </row>
    <row r="345" spans="1:27" ht="25.5" customHeight="1">
      <c r="A345" s="1"/>
      <c r="B345" s="1">
        <v>320</v>
      </c>
      <c r="C345" s="24">
        <v>0</v>
      </c>
      <c r="D345" s="24">
        <v>0</v>
      </c>
      <c r="E345" s="24">
        <v>0</v>
      </c>
      <c r="F345" s="24">
        <v>0</v>
      </c>
      <c r="G345" s="24">
        <v>0</v>
      </c>
      <c r="H345" s="24">
        <v>0</v>
      </c>
      <c r="I345" s="24">
        <v>0</v>
      </c>
      <c r="J345" s="1"/>
      <c r="K345" s="1"/>
      <c r="L345" s="1"/>
      <c r="M345" s="1"/>
      <c r="N345" s="1"/>
      <c r="O345" s="1"/>
      <c r="P345" s="1"/>
      <c r="Q345" s="1"/>
      <c r="R345" s="1"/>
      <c r="S345" s="1"/>
      <c r="T345" s="1"/>
      <c r="U345" s="1"/>
      <c r="V345" s="1"/>
      <c r="W345" s="1"/>
      <c r="X345" s="1"/>
      <c r="Y345" s="1"/>
      <c r="Z345" s="1"/>
      <c r="AA345" s="1"/>
    </row>
    <row r="346" spans="1:27" ht="25.5" customHeight="1">
      <c r="A346" s="1"/>
      <c r="B346" s="1">
        <v>321</v>
      </c>
      <c r="C346" s="24">
        <v>0</v>
      </c>
      <c r="D346" s="24">
        <v>0</v>
      </c>
      <c r="E346" s="24">
        <v>0</v>
      </c>
      <c r="F346" s="24">
        <v>0</v>
      </c>
      <c r="G346" s="24">
        <v>0</v>
      </c>
      <c r="H346" s="24">
        <v>0</v>
      </c>
      <c r="I346" s="24">
        <v>0</v>
      </c>
      <c r="J346" s="1"/>
      <c r="K346" s="1"/>
      <c r="L346" s="1"/>
      <c r="M346" s="1"/>
      <c r="N346" s="1"/>
      <c r="O346" s="1"/>
      <c r="P346" s="1"/>
      <c r="Q346" s="1"/>
      <c r="R346" s="1"/>
      <c r="S346" s="1"/>
      <c r="T346" s="1"/>
      <c r="U346" s="1"/>
      <c r="V346" s="1"/>
      <c r="W346" s="1"/>
      <c r="X346" s="1"/>
      <c r="Y346" s="1"/>
      <c r="Z346" s="1"/>
      <c r="AA346" s="1"/>
    </row>
    <row r="347" spans="1:27" ht="25.5" customHeight="1">
      <c r="A347" s="1"/>
      <c r="B347" s="1">
        <v>322</v>
      </c>
      <c r="C347" s="24">
        <v>0</v>
      </c>
      <c r="D347" s="24">
        <v>0</v>
      </c>
      <c r="E347" s="24">
        <v>0</v>
      </c>
      <c r="F347" s="24">
        <v>0</v>
      </c>
      <c r="G347" s="24">
        <v>0</v>
      </c>
      <c r="H347" s="24">
        <v>0</v>
      </c>
      <c r="I347" s="24">
        <v>0</v>
      </c>
      <c r="J347" s="1"/>
      <c r="K347" s="1"/>
      <c r="L347" s="1"/>
      <c r="M347" s="1"/>
      <c r="N347" s="1"/>
      <c r="O347" s="1"/>
      <c r="P347" s="1"/>
      <c r="Q347" s="1"/>
      <c r="R347" s="1"/>
      <c r="S347" s="1"/>
      <c r="T347" s="1"/>
      <c r="U347" s="1"/>
      <c r="V347" s="1"/>
      <c r="W347" s="1"/>
      <c r="X347" s="1"/>
      <c r="Y347" s="1"/>
      <c r="Z347" s="1"/>
      <c r="AA347" s="1"/>
    </row>
    <row r="348" spans="1:27" ht="25.5" customHeight="1">
      <c r="A348" s="1"/>
      <c r="B348" s="1">
        <v>323</v>
      </c>
      <c r="C348" s="24">
        <v>0</v>
      </c>
      <c r="D348" s="24">
        <v>0</v>
      </c>
      <c r="E348" s="24">
        <v>0</v>
      </c>
      <c r="F348" s="24">
        <v>0</v>
      </c>
      <c r="G348" s="24">
        <v>0</v>
      </c>
      <c r="H348" s="24">
        <v>0</v>
      </c>
      <c r="I348" s="24">
        <v>0</v>
      </c>
      <c r="J348" s="1"/>
      <c r="K348" s="1"/>
      <c r="L348" s="1"/>
      <c r="M348" s="1"/>
      <c r="N348" s="1"/>
      <c r="O348" s="1"/>
      <c r="P348" s="1"/>
      <c r="Q348" s="1"/>
      <c r="R348" s="1"/>
      <c r="S348" s="1"/>
      <c r="T348" s="1"/>
      <c r="U348" s="1"/>
      <c r="V348" s="1"/>
      <c r="W348" s="1"/>
      <c r="X348" s="1"/>
      <c r="Y348" s="1"/>
      <c r="Z348" s="1"/>
      <c r="AA348" s="1"/>
    </row>
    <row r="349" spans="1:27" ht="25.5" customHeight="1">
      <c r="A349" s="1"/>
      <c r="B349" s="1">
        <v>324</v>
      </c>
      <c r="C349" s="24">
        <v>0</v>
      </c>
      <c r="D349" s="24">
        <v>0</v>
      </c>
      <c r="E349" s="24">
        <v>0</v>
      </c>
      <c r="F349" s="24">
        <v>0</v>
      </c>
      <c r="G349" s="24">
        <v>0</v>
      </c>
      <c r="H349" s="24">
        <v>0</v>
      </c>
      <c r="I349" s="24">
        <v>0</v>
      </c>
      <c r="J349" s="1"/>
      <c r="K349" s="1"/>
      <c r="L349" s="1"/>
      <c r="M349" s="1"/>
      <c r="N349" s="1"/>
      <c r="O349" s="1"/>
      <c r="P349" s="1"/>
      <c r="Q349" s="1"/>
      <c r="R349" s="1"/>
      <c r="S349" s="1"/>
      <c r="T349" s="1"/>
      <c r="U349" s="1"/>
      <c r="V349" s="1"/>
      <c r="W349" s="1"/>
      <c r="X349" s="1"/>
      <c r="Y349" s="1"/>
      <c r="Z349" s="1"/>
      <c r="AA349" s="1"/>
    </row>
    <row r="350" spans="1:27" ht="25.5" customHeight="1">
      <c r="A350" s="1"/>
      <c r="B350" s="1">
        <v>325</v>
      </c>
      <c r="C350" s="24">
        <v>0</v>
      </c>
      <c r="D350" s="24">
        <v>0</v>
      </c>
      <c r="E350" s="24">
        <v>0</v>
      </c>
      <c r="F350" s="24">
        <v>0</v>
      </c>
      <c r="G350" s="24">
        <v>0</v>
      </c>
      <c r="H350" s="24">
        <v>0</v>
      </c>
      <c r="I350" s="24">
        <v>0</v>
      </c>
      <c r="J350" s="1"/>
      <c r="K350" s="1"/>
      <c r="L350" s="1"/>
      <c r="M350" s="1"/>
      <c r="N350" s="1"/>
      <c r="O350" s="1"/>
      <c r="P350" s="1"/>
      <c r="Q350" s="1"/>
      <c r="R350" s="1"/>
      <c r="S350" s="1"/>
      <c r="T350" s="1"/>
      <c r="U350" s="1"/>
      <c r="V350" s="1"/>
      <c r="W350" s="1"/>
      <c r="X350" s="1"/>
      <c r="Y350" s="1"/>
      <c r="Z350" s="1"/>
      <c r="AA350" s="1"/>
    </row>
    <row r="351" spans="1:27" ht="25.5" customHeight="1">
      <c r="A351" s="1"/>
      <c r="B351" s="1">
        <v>326</v>
      </c>
      <c r="C351" s="24">
        <v>0</v>
      </c>
      <c r="D351" s="24">
        <v>0</v>
      </c>
      <c r="E351" s="24">
        <v>0</v>
      </c>
      <c r="F351" s="24">
        <v>0</v>
      </c>
      <c r="G351" s="24">
        <v>0</v>
      </c>
      <c r="H351" s="24">
        <v>0</v>
      </c>
      <c r="I351" s="24">
        <v>0</v>
      </c>
      <c r="J351" s="1"/>
      <c r="K351" s="1"/>
      <c r="L351" s="1"/>
      <c r="M351" s="1"/>
      <c r="N351" s="1"/>
      <c r="O351" s="1"/>
      <c r="P351" s="1"/>
      <c r="Q351" s="1"/>
      <c r="R351" s="1"/>
      <c r="S351" s="1"/>
      <c r="T351" s="1"/>
      <c r="U351" s="1"/>
      <c r="V351" s="1"/>
      <c r="W351" s="1"/>
      <c r="X351" s="1"/>
      <c r="Y351" s="1"/>
      <c r="Z351" s="1"/>
      <c r="AA351" s="1"/>
    </row>
    <row r="352" spans="1:27" ht="25.5" customHeight="1">
      <c r="A352" s="1"/>
      <c r="B352" s="1">
        <v>327</v>
      </c>
      <c r="C352" s="24">
        <v>0</v>
      </c>
      <c r="D352" s="24">
        <v>0</v>
      </c>
      <c r="E352" s="24">
        <v>0</v>
      </c>
      <c r="F352" s="24">
        <v>0</v>
      </c>
      <c r="G352" s="24">
        <v>0</v>
      </c>
      <c r="H352" s="24">
        <v>0</v>
      </c>
      <c r="I352" s="24">
        <v>0</v>
      </c>
      <c r="J352" s="1"/>
      <c r="K352" s="1"/>
      <c r="L352" s="1"/>
      <c r="M352" s="1"/>
      <c r="N352" s="1"/>
      <c r="O352" s="1"/>
      <c r="P352" s="1"/>
      <c r="Q352" s="1"/>
      <c r="R352" s="1"/>
      <c r="S352" s="1"/>
      <c r="T352" s="1"/>
      <c r="U352" s="1"/>
      <c r="V352" s="1"/>
      <c r="W352" s="1"/>
      <c r="X352" s="1"/>
      <c r="Y352" s="1"/>
      <c r="Z352" s="1"/>
      <c r="AA352" s="1"/>
    </row>
    <row r="353" spans="1:27" ht="25.5" customHeight="1">
      <c r="A353" s="1"/>
      <c r="B353" s="1">
        <v>328</v>
      </c>
      <c r="C353" s="24">
        <v>0</v>
      </c>
      <c r="D353" s="24">
        <v>0</v>
      </c>
      <c r="E353" s="24">
        <v>0</v>
      </c>
      <c r="F353" s="24">
        <v>0</v>
      </c>
      <c r="G353" s="24">
        <v>0</v>
      </c>
      <c r="H353" s="24">
        <v>0</v>
      </c>
      <c r="I353" s="24">
        <v>0</v>
      </c>
      <c r="J353" s="1"/>
      <c r="K353" s="1"/>
      <c r="L353" s="1"/>
      <c r="M353" s="1"/>
      <c r="N353" s="1"/>
      <c r="O353" s="1"/>
      <c r="P353" s="1"/>
      <c r="Q353" s="1"/>
      <c r="R353" s="1"/>
      <c r="S353" s="1"/>
      <c r="T353" s="1"/>
      <c r="U353" s="1"/>
      <c r="V353" s="1"/>
      <c r="W353" s="1"/>
      <c r="X353" s="1"/>
      <c r="Y353" s="1"/>
      <c r="Z353" s="1"/>
      <c r="AA353" s="1"/>
    </row>
    <row r="354" spans="1:27" ht="25.5" customHeight="1">
      <c r="A354" s="1"/>
      <c r="B354" s="1">
        <v>329</v>
      </c>
      <c r="C354" s="24">
        <v>0</v>
      </c>
      <c r="D354" s="24">
        <v>0</v>
      </c>
      <c r="E354" s="24">
        <v>0</v>
      </c>
      <c r="F354" s="24">
        <v>0</v>
      </c>
      <c r="G354" s="24">
        <v>0</v>
      </c>
      <c r="H354" s="24">
        <v>0</v>
      </c>
      <c r="I354" s="24">
        <v>0</v>
      </c>
      <c r="J354" s="1"/>
      <c r="K354" s="1"/>
      <c r="L354" s="1"/>
      <c r="M354" s="1"/>
      <c r="N354" s="1"/>
      <c r="O354" s="1"/>
      <c r="P354" s="1"/>
      <c r="Q354" s="1"/>
      <c r="R354" s="1"/>
      <c r="S354" s="1"/>
      <c r="T354" s="1"/>
      <c r="U354" s="1"/>
      <c r="V354" s="1"/>
      <c r="W354" s="1"/>
      <c r="X354" s="1"/>
      <c r="Y354" s="1"/>
      <c r="Z354" s="1"/>
      <c r="AA354" s="1"/>
    </row>
    <row r="355" spans="1:27" ht="25.5" customHeight="1">
      <c r="A355" s="1"/>
      <c r="B355" s="1">
        <v>330</v>
      </c>
      <c r="C355" s="24">
        <v>0</v>
      </c>
      <c r="D355" s="24">
        <v>0</v>
      </c>
      <c r="E355" s="24">
        <v>0</v>
      </c>
      <c r="F355" s="24">
        <v>0</v>
      </c>
      <c r="G355" s="24">
        <v>0</v>
      </c>
      <c r="H355" s="24">
        <v>0</v>
      </c>
      <c r="I355" s="24">
        <v>0</v>
      </c>
      <c r="J355" s="1"/>
      <c r="K355" s="1"/>
      <c r="L355" s="1"/>
      <c r="M355" s="1"/>
      <c r="N355" s="1"/>
      <c r="O355" s="1"/>
      <c r="P355" s="1"/>
      <c r="Q355" s="1"/>
      <c r="R355" s="1"/>
      <c r="S355" s="1"/>
      <c r="T355" s="1"/>
      <c r="U355" s="1"/>
      <c r="V355" s="1"/>
      <c r="W355" s="1"/>
      <c r="X355" s="1"/>
      <c r="Y355" s="1"/>
      <c r="Z355" s="1"/>
      <c r="AA355" s="1"/>
    </row>
    <row r="356" spans="1:27" ht="25.5" customHeight="1">
      <c r="A356" s="1"/>
      <c r="B356" s="1">
        <v>331</v>
      </c>
      <c r="C356" s="24">
        <v>0</v>
      </c>
      <c r="D356" s="24">
        <v>0</v>
      </c>
      <c r="E356" s="24">
        <v>0</v>
      </c>
      <c r="F356" s="24">
        <v>0</v>
      </c>
      <c r="G356" s="24">
        <v>0</v>
      </c>
      <c r="H356" s="24">
        <v>0</v>
      </c>
      <c r="I356" s="24">
        <v>0</v>
      </c>
      <c r="J356" s="1"/>
      <c r="K356" s="1"/>
      <c r="L356" s="1"/>
      <c r="M356" s="1"/>
      <c r="N356" s="1"/>
      <c r="O356" s="1"/>
      <c r="P356" s="1"/>
      <c r="Q356" s="1"/>
      <c r="R356" s="1"/>
      <c r="S356" s="1"/>
      <c r="T356" s="1"/>
      <c r="U356" s="1"/>
      <c r="V356" s="1"/>
      <c r="W356" s="1"/>
      <c r="X356" s="1"/>
      <c r="Y356" s="1"/>
      <c r="Z356" s="1"/>
      <c r="AA356" s="1"/>
    </row>
    <row r="357" spans="1:27" ht="25.5" customHeight="1">
      <c r="A357" s="1"/>
      <c r="B357" s="1">
        <v>332</v>
      </c>
      <c r="C357" s="24">
        <v>0</v>
      </c>
      <c r="D357" s="24">
        <v>0</v>
      </c>
      <c r="E357" s="24">
        <v>0</v>
      </c>
      <c r="F357" s="24">
        <v>0</v>
      </c>
      <c r="G357" s="24">
        <v>0</v>
      </c>
      <c r="H357" s="24">
        <v>0</v>
      </c>
      <c r="I357" s="24">
        <v>0</v>
      </c>
      <c r="J357" s="1"/>
      <c r="K357" s="1"/>
      <c r="L357" s="1"/>
      <c r="M357" s="1"/>
      <c r="N357" s="1"/>
      <c r="O357" s="1"/>
      <c r="P357" s="1"/>
      <c r="Q357" s="1"/>
      <c r="R357" s="1"/>
      <c r="S357" s="1"/>
      <c r="T357" s="1"/>
      <c r="U357" s="1"/>
      <c r="V357" s="1"/>
      <c r="W357" s="1"/>
      <c r="X357" s="1"/>
      <c r="Y357" s="1"/>
      <c r="Z357" s="1"/>
      <c r="AA357" s="1"/>
    </row>
    <row r="358" spans="1:27" ht="25.5" customHeight="1">
      <c r="A358" s="1"/>
      <c r="B358" s="1">
        <v>333</v>
      </c>
      <c r="C358" s="24">
        <v>0</v>
      </c>
      <c r="D358" s="24">
        <v>0</v>
      </c>
      <c r="E358" s="24">
        <v>0</v>
      </c>
      <c r="F358" s="24">
        <v>0</v>
      </c>
      <c r="G358" s="24">
        <v>0</v>
      </c>
      <c r="H358" s="24">
        <v>0</v>
      </c>
      <c r="I358" s="24">
        <v>0</v>
      </c>
      <c r="J358" s="1"/>
      <c r="K358" s="1"/>
      <c r="L358" s="1"/>
      <c r="M358" s="1"/>
      <c r="N358" s="1"/>
      <c r="O358" s="1"/>
      <c r="P358" s="1"/>
      <c r="Q358" s="1"/>
      <c r="R358" s="1"/>
      <c r="S358" s="1"/>
      <c r="T358" s="1"/>
      <c r="U358" s="1"/>
      <c r="V358" s="1"/>
      <c r="W358" s="1"/>
      <c r="X358" s="1"/>
      <c r="Y358" s="1"/>
      <c r="Z358" s="1"/>
      <c r="AA358" s="1"/>
    </row>
    <row r="359" spans="1:27" ht="25.5" customHeight="1">
      <c r="A359" s="1"/>
      <c r="B359" s="1">
        <v>334</v>
      </c>
      <c r="C359" s="24">
        <v>0</v>
      </c>
      <c r="D359" s="24">
        <v>0</v>
      </c>
      <c r="E359" s="24">
        <v>0</v>
      </c>
      <c r="F359" s="24">
        <v>0</v>
      </c>
      <c r="G359" s="24">
        <v>0</v>
      </c>
      <c r="H359" s="24">
        <v>0</v>
      </c>
      <c r="I359" s="24">
        <v>0</v>
      </c>
      <c r="J359" s="1"/>
      <c r="K359" s="1"/>
      <c r="L359" s="1"/>
      <c r="M359" s="1"/>
      <c r="N359" s="1"/>
      <c r="O359" s="1"/>
      <c r="P359" s="1"/>
      <c r="Q359" s="1"/>
      <c r="R359" s="1"/>
      <c r="S359" s="1"/>
      <c r="T359" s="1"/>
      <c r="U359" s="1"/>
      <c r="V359" s="1"/>
      <c r="W359" s="1"/>
      <c r="X359" s="1"/>
      <c r="Y359" s="1"/>
      <c r="Z359" s="1"/>
      <c r="AA359" s="1"/>
    </row>
    <row r="360" spans="1:27" ht="25.5" customHeight="1">
      <c r="A360" s="1"/>
      <c r="B360" s="1">
        <v>335</v>
      </c>
      <c r="C360" s="24">
        <v>0</v>
      </c>
      <c r="D360" s="24">
        <v>0</v>
      </c>
      <c r="E360" s="24">
        <v>0</v>
      </c>
      <c r="F360" s="24">
        <v>0</v>
      </c>
      <c r="G360" s="24">
        <v>0</v>
      </c>
      <c r="H360" s="24">
        <v>0</v>
      </c>
      <c r="I360" s="24">
        <v>0</v>
      </c>
      <c r="J360" s="1"/>
      <c r="K360" s="1"/>
      <c r="L360" s="1"/>
      <c r="M360" s="1"/>
      <c r="N360" s="1"/>
      <c r="O360" s="1"/>
      <c r="P360" s="1"/>
      <c r="Q360" s="1"/>
      <c r="R360" s="1"/>
      <c r="S360" s="1"/>
      <c r="T360" s="1"/>
      <c r="U360" s="1"/>
      <c r="V360" s="1"/>
      <c r="W360" s="1"/>
      <c r="X360" s="1"/>
      <c r="Y360" s="1"/>
      <c r="Z360" s="1"/>
      <c r="AA360" s="1"/>
    </row>
    <row r="361" spans="1:27" ht="25.5" customHeight="1">
      <c r="A361" s="1"/>
      <c r="B361" s="1">
        <v>336</v>
      </c>
      <c r="C361" s="24">
        <v>0</v>
      </c>
      <c r="D361" s="24">
        <v>0</v>
      </c>
      <c r="E361" s="24">
        <v>0</v>
      </c>
      <c r="F361" s="24">
        <v>0</v>
      </c>
      <c r="G361" s="24">
        <v>0</v>
      </c>
      <c r="H361" s="24">
        <v>0</v>
      </c>
      <c r="I361" s="24">
        <v>0</v>
      </c>
      <c r="J361" s="1"/>
      <c r="K361" s="1"/>
      <c r="L361" s="1"/>
      <c r="M361" s="1"/>
      <c r="N361" s="1"/>
      <c r="O361" s="1"/>
      <c r="P361" s="1"/>
      <c r="Q361" s="1"/>
      <c r="R361" s="1"/>
      <c r="S361" s="1"/>
      <c r="T361" s="1"/>
      <c r="U361" s="1"/>
      <c r="V361" s="1"/>
      <c r="W361" s="1"/>
      <c r="X361" s="1"/>
      <c r="Y361" s="1"/>
      <c r="Z361" s="1"/>
      <c r="AA361" s="1"/>
    </row>
    <row r="362" spans="1:27" ht="25.5" customHeight="1">
      <c r="A362" s="1"/>
      <c r="B362" s="1">
        <v>337</v>
      </c>
      <c r="C362" s="24">
        <v>0</v>
      </c>
      <c r="D362" s="24">
        <v>0</v>
      </c>
      <c r="E362" s="24">
        <v>0</v>
      </c>
      <c r="F362" s="24">
        <v>0</v>
      </c>
      <c r="G362" s="24">
        <v>0</v>
      </c>
      <c r="H362" s="24">
        <v>0</v>
      </c>
      <c r="I362" s="24">
        <v>0</v>
      </c>
      <c r="J362" s="1"/>
      <c r="K362" s="1"/>
      <c r="L362" s="1"/>
      <c r="M362" s="1"/>
      <c r="N362" s="1"/>
      <c r="O362" s="1"/>
      <c r="P362" s="1"/>
      <c r="Q362" s="1"/>
      <c r="R362" s="1"/>
      <c r="S362" s="1"/>
      <c r="T362" s="1"/>
      <c r="U362" s="1"/>
      <c r="V362" s="1"/>
      <c r="W362" s="1"/>
      <c r="X362" s="1"/>
      <c r="Y362" s="1"/>
      <c r="Z362" s="1"/>
      <c r="AA362" s="1"/>
    </row>
    <row r="363" spans="1:27" ht="25.5" customHeight="1">
      <c r="A363" s="1"/>
      <c r="B363" s="1">
        <v>338</v>
      </c>
      <c r="C363" s="24">
        <v>0</v>
      </c>
      <c r="D363" s="24">
        <v>0</v>
      </c>
      <c r="E363" s="24">
        <v>0</v>
      </c>
      <c r="F363" s="24">
        <v>0</v>
      </c>
      <c r="G363" s="24">
        <v>0</v>
      </c>
      <c r="H363" s="24">
        <v>0</v>
      </c>
      <c r="I363" s="24">
        <v>0</v>
      </c>
      <c r="J363" s="1"/>
      <c r="K363" s="1"/>
      <c r="L363" s="1"/>
      <c r="M363" s="1"/>
      <c r="N363" s="1"/>
      <c r="O363" s="1"/>
      <c r="P363" s="1"/>
      <c r="Q363" s="1"/>
      <c r="R363" s="1"/>
      <c r="S363" s="1"/>
      <c r="T363" s="1"/>
      <c r="U363" s="1"/>
      <c r="V363" s="1"/>
      <c r="W363" s="1"/>
      <c r="X363" s="1"/>
      <c r="Y363" s="1"/>
      <c r="Z363" s="1"/>
      <c r="AA363" s="1"/>
    </row>
    <row r="364" spans="1:27" ht="25.5" customHeight="1">
      <c r="A364" s="1"/>
      <c r="B364" s="1">
        <v>339</v>
      </c>
      <c r="C364" s="24">
        <v>0</v>
      </c>
      <c r="D364" s="24">
        <v>0</v>
      </c>
      <c r="E364" s="24">
        <v>0</v>
      </c>
      <c r="F364" s="24">
        <v>0</v>
      </c>
      <c r="G364" s="24">
        <v>0</v>
      </c>
      <c r="H364" s="24">
        <v>0</v>
      </c>
      <c r="I364" s="24">
        <v>0</v>
      </c>
      <c r="J364" s="1"/>
      <c r="K364" s="1"/>
      <c r="L364" s="1"/>
      <c r="M364" s="1"/>
      <c r="N364" s="1"/>
      <c r="O364" s="1"/>
      <c r="P364" s="1"/>
      <c r="Q364" s="1"/>
      <c r="R364" s="1"/>
      <c r="S364" s="1"/>
      <c r="T364" s="1"/>
      <c r="U364" s="1"/>
      <c r="V364" s="1"/>
      <c r="W364" s="1"/>
      <c r="X364" s="1"/>
      <c r="Y364" s="1"/>
      <c r="Z364" s="1"/>
      <c r="AA364" s="1"/>
    </row>
    <row r="365" spans="1:27" ht="25.5" customHeight="1">
      <c r="A365" s="1"/>
      <c r="B365" s="1">
        <v>340</v>
      </c>
      <c r="C365" s="24">
        <v>0</v>
      </c>
      <c r="D365" s="24">
        <v>0</v>
      </c>
      <c r="E365" s="24">
        <v>0</v>
      </c>
      <c r="F365" s="24">
        <v>0</v>
      </c>
      <c r="G365" s="24">
        <v>0</v>
      </c>
      <c r="H365" s="24">
        <v>0</v>
      </c>
      <c r="I365" s="24">
        <v>0</v>
      </c>
      <c r="J365" s="1"/>
      <c r="K365" s="1"/>
      <c r="L365" s="1"/>
      <c r="M365" s="1"/>
      <c r="N365" s="1"/>
      <c r="O365" s="1"/>
      <c r="P365" s="1"/>
      <c r="Q365" s="1"/>
      <c r="R365" s="1"/>
      <c r="S365" s="1"/>
      <c r="T365" s="1"/>
      <c r="U365" s="1"/>
      <c r="V365" s="1"/>
      <c r="W365" s="1"/>
      <c r="X365" s="1"/>
      <c r="Y365" s="1"/>
      <c r="Z365" s="1"/>
      <c r="AA365" s="1"/>
    </row>
    <row r="366" spans="1:27" ht="25.5" customHeight="1">
      <c r="A366" s="1"/>
      <c r="B366" s="1">
        <v>341</v>
      </c>
      <c r="C366" s="24">
        <v>0</v>
      </c>
      <c r="D366" s="24">
        <v>0</v>
      </c>
      <c r="E366" s="24">
        <v>0</v>
      </c>
      <c r="F366" s="24">
        <v>0</v>
      </c>
      <c r="G366" s="24">
        <v>0</v>
      </c>
      <c r="H366" s="24">
        <v>0</v>
      </c>
      <c r="I366" s="24">
        <v>0</v>
      </c>
      <c r="J366" s="1"/>
      <c r="K366" s="1"/>
      <c r="L366" s="1"/>
      <c r="M366" s="1"/>
      <c r="N366" s="1"/>
      <c r="O366" s="1"/>
      <c r="P366" s="1"/>
      <c r="Q366" s="1"/>
      <c r="R366" s="1"/>
      <c r="S366" s="1"/>
      <c r="T366" s="1"/>
      <c r="U366" s="1"/>
      <c r="V366" s="1"/>
      <c r="W366" s="1"/>
      <c r="X366" s="1"/>
      <c r="Y366" s="1"/>
      <c r="Z366" s="1"/>
      <c r="AA366" s="1"/>
    </row>
    <row r="367" spans="1:27" ht="25.5" customHeight="1">
      <c r="A367" s="1"/>
      <c r="B367" s="1">
        <v>342</v>
      </c>
      <c r="C367" s="24">
        <v>0</v>
      </c>
      <c r="D367" s="24">
        <v>0</v>
      </c>
      <c r="E367" s="24">
        <v>0</v>
      </c>
      <c r="F367" s="24">
        <v>0</v>
      </c>
      <c r="G367" s="24">
        <v>0</v>
      </c>
      <c r="H367" s="24">
        <v>0</v>
      </c>
      <c r="I367" s="24">
        <v>0</v>
      </c>
      <c r="J367" s="1"/>
      <c r="K367" s="1"/>
      <c r="L367" s="1"/>
      <c r="M367" s="1"/>
      <c r="N367" s="1"/>
      <c r="O367" s="1"/>
      <c r="P367" s="1"/>
      <c r="Q367" s="1"/>
      <c r="R367" s="1"/>
      <c r="S367" s="1"/>
      <c r="T367" s="1"/>
      <c r="U367" s="1"/>
      <c r="V367" s="1"/>
      <c r="W367" s="1"/>
      <c r="X367" s="1"/>
      <c r="Y367" s="1"/>
      <c r="Z367" s="1"/>
      <c r="AA367" s="1"/>
    </row>
    <row r="368" spans="1:27" ht="25.5" customHeight="1">
      <c r="A368" s="1"/>
      <c r="B368" s="1">
        <v>343</v>
      </c>
      <c r="C368" s="24">
        <v>0</v>
      </c>
      <c r="D368" s="24">
        <v>0</v>
      </c>
      <c r="E368" s="24">
        <v>0</v>
      </c>
      <c r="F368" s="24">
        <v>0</v>
      </c>
      <c r="G368" s="24">
        <v>0</v>
      </c>
      <c r="H368" s="24">
        <v>0</v>
      </c>
      <c r="I368" s="24">
        <v>0</v>
      </c>
      <c r="J368" s="1"/>
      <c r="K368" s="1"/>
      <c r="L368" s="1"/>
      <c r="M368" s="1"/>
      <c r="N368" s="1"/>
      <c r="O368" s="1"/>
      <c r="P368" s="1"/>
      <c r="Q368" s="1"/>
      <c r="R368" s="1"/>
      <c r="S368" s="1"/>
      <c r="T368" s="1"/>
      <c r="U368" s="1"/>
      <c r="V368" s="1"/>
      <c r="W368" s="1"/>
      <c r="X368" s="1"/>
      <c r="Y368" s="1"/>
      <c r="Z368" s="1"/>
      <c r="AA368" s="1"/>
    </row>
    <row r="369" spans="1:27" ht="25.5" customHeight="1">
      <c r="A369" s="1"/>
      <c r="B369" s="1">
        <v>344</v>
      </c>
      <c r="C369" s="24">
        <v>0</v>
      </c>
      <c r="D369" s="24">
        <v>0</v>
      </c>
      <c r="E369" s="24">
        <v>0</v>
      </c>
      <c r="F369" s="24">
        <v>0</v>
      </c>
      <c r="G369" s="24">
        <v>0</v>
      </c>
      <c r="H369" s="24">
        <v>0</v>
      </c>
      <c r="I369" s="24">
        <v>0</v>
      </c>
      <c r="J369" s="1"/>
      <c r="K369" s="1"/>
      <c r="L369" s="1"/>
      <c r="M369" s="1"/>
      <c r="N369" s="1"/>
      <c r="O369" s="1"/>
      <c r="P369" s="1"/>
      <c r="Q369" s="1"/>
      <c r="R369" s="1"/>
      <c r="S369" s="1"/>
      <c r="T369" s="1"/>
      <c r="U369" s="1"/>
      <c r="V369" s="1"/>
      <c r="W369" s="1"/>
      <c r="X369" s="1"/>
      <c r="Y369" s="1"/>
      <c r="Z369" s="1"/>
      <c r="AA369" s="1"/>
    </row>
    <row r="370" spans="1:27" ht="25.5" customHeight="1">
      <c r="A370" s="1"/>
      <c r="B370" s="1">
        <v>345</v>
      </c>
      <c r="C370" s="24">
        <v>0</v>
      </c>
      <c r="D370" s="24">
        <v>0</v>
      </c>
      <c r="E370" s="24">
        <v>0</v>
      </c>
      <c r="F370" s="24">
        <v>0</v>
      </c>
      <c r="G370" s="24">
        <v>0</v>
      </c>
      <c r="H370" s="24">
        <v>0</v>
      </c>
      <c r="I370" s="24">
        <v>0</v>
      </c>
      <c r="J370" s="1"/>
      <c r="K370" s="1"/>
      <c r="L370" s="1"/>
      <c r="M370" s="1"/>
      <c r="N370" s="1"/>
      <c r="O370" s="1"/>
      <c r="P370" s="1"/>
      <c r="Q370" s="1"/>
      <c r="R370" s="1"/>
      <c r="S370" s="1"/>
      <c r="T370" s="1"/>
      <c r="U370" s="1"/>
      <c r="V370" s="1"/>
      <c r="W370" s="1"/>
      <c r="X370" s="1"/>
      <c r="Y370" s="1"/>
      <c r="Z370" s="1"/>
      <c r="AA370" s="1"/>
    </row>
    <row r="371" spans="1:27" ht="25.5" customHeight="1">
      <c r="A371" s="1"/>
      <c r="B371" s="1">
        <v>346</v>
      </c>
      <c r="C371" s="24">
        <v>0</v>
      </c>
      <c r="D371" s="24">
        <v>0</v>
      </c>
      <c r="E371" s="24">
        <v>0</v>
      </c>
      <c r="F371" s="24">
        <v>0</v>
      </c>
      <c r="G371" s="24">
        <v>0</v>
      </c>
      <c r="H371" s="24">
        <v>0</v>
      </c>
      <c r="I371" s="24">
        <v>0</v>
      </c>
      <c r="J371" s="1"/>
      <c r="K371" s="1"/>
      <c r="L371" s="1"/>
      <c r="M371" s="1"/>
      <c r="N371" s="1"/>
      <c r="O371" s="1"/>
      <c r="P371" s="1"/>
      <c r="Q371" s="1"/>
      <c r="R371" s="1"/>
      <c r="S371" s="1"/>
      <c r="T371" s="1"/>
      <c r="U371" s="1"/>
      <c r="V371" s="1"/>
      <c r="W371" s="1"/>
      <c r="X371" s="1"/>
      <c r="Y371" s="1"/>
      <c r="Z371" s="1"/>
      <c r="AA371" s="1"/>
    </row>
    <row r="372" spans="1:27" ht="25.5" customHeight="1">
      <c r="A372" s="1"/>
      <c r="B372" s="1">
        <v>347</v>
      </c>
      <c r="C372" s="24">
        <v>0</v>
      </c>
      <c r="D372" s="24">
        <v>0</v>
      </c>
      <c r="E372" s="24">
        <v>0</v>
      </c>
      <c r="F372" s="24">
        <v>0</v>
      </c>
      <c r="G372" s="24">
        <v>0</v>
      </c>
      <c r="H372" s="24">
        <v>0</v>
      </c>
      <c r="I372" s="24">
        <v>0</v>
      </c>
      <c r="J372" s="1"/>
      <c r="K372" s="1"/>
      <c r="L372" s="1"/>
      <c r="M372" s="1"/>
      <c r="N372" s="1"/>
      <c r="O372" s="1"/>
      <c r="P372" s="1"/>
      <c r="Q372" s="1"/>
      <c r="R372" s="1"/>
      <c r="S372" s="1"/>
      <c r="T372" s="1"/>
      <c r="U372" s="1"/>
      <c r="V372" s="1"/>
      <c r="W372" s="1"/>
      <c r="X372" s="1"/>
      <c r="Y372" s="1"/>
      <c r="Z372" s="1"/>
      <c r="AA372" s="1"/>
    </row>
    <row r="373" spans="1:27" ht="25.5" customHeight="1">
      <c r="A373" s="1"/>
      <c r="B373" s="1">
        <v>348</v>
      </c>
      <c r="C373" s="24">
        <v>0</v>
      </c>
      <c r="D373" s="24">
        <v>0</v>
      </c>
      <c r="E373" s="24">
        <v>0</v>
      </c>
      <c r="F373" s="24">
        <v>0</v>
      </c>
      <c r="G373" s="24">
        <v>0</v>
      </c>
      <c r="H373" s="24">
        <v>0</v>
      </c>
      <c r="I373" s="24">
        <v>0</v>
      </c>
      <c r="J373" s="1"/>
      <c r="K373" s="1"/>
      <c r="L373" s="1"/>
      <c r="M373" s="1"/>
      <c r="N373" s="1"/>
      <c r="O373" s="1"/>
      <c r="P373" s="1"/>
      <c r="Q373" s="1"/>
      <c r="R373" s="1"/>
      <c r="S373" s="1"/>
      <c r="T373" s="1"/>
      <c r="U373" s="1"/>
      <c r="V373" s="1"/>
      <c r="W373" s="1"/>
      <c r="X373" s="1"/>
      <c r="Y373" s="1"/>
      <c r="Z373" s="1"/>
      <c r="AA373" s="1"/>
    </row>
    <row r="374" spans="1:27" ht="25.5" customHeight="1">
      <c r="A374" s="1"/>
      <c r="B374" s="1">
        <v>349</v>
      </c>
      <c r="C374" s="24">
        <v>0</v>
      </c>
      <c r="D374" s="24">
        <v>0</v>
      </c>
      <c r="E374" s="24">
        <v>0</v>
      </c>
      <c r="F374" s="24">
        <v>0</v>
      </c>
      <c r="G374" s="24">
        <v>0</v>
      </c>
      <c r="H374" s="24">
        <v>0</v>
      </c>
      <c r="I374" s="24">
        <v>0</v>
      </c>
      <c r="J374" s="1"/>
      <c r="K374" s="1"/>
      <c r="L374" s="1"/>
      <c r="M374" s="1"/>
      <c r="N374" s="1"/>
      <c r="O374" s="1"/>
      <c r="P374" s="1"/>
      <c r="Q374" s="1"/>
      <c r="R374" s="1"/>
      <c r="S374" s="1"/>
      <c r="T374" s="1"/>
      <c r="U374" s="1"/>
      <c r="V374" s="1"/>
      <c r="W374" s="1"/>
      <c r="X374" s="1"/>
      <c r="Y374" s="1"/>
      <c r="Z374" s="1"/>
      <c r="AA374" s="1"/>
    </row>
    <row r="375" spans="1:27" ht="25.5" customHeight="1">
      <c r="A375" s="1"/>
      <c r="B375" s="1">
        <v>350</v>
      </c>
      <c r="C375" s="24">
        <v>0</v>
      </c>
      <c r="D375" s="24">
        <v>0</v>
      </c>
      <c r="E375" s="24">
        <v>0</v>
      </c>
      <c r="F375" s="24">
        <v>0</v>
      </c>
      <c r="G375" s="24">
        <v>0</v>
      </c>
      <c r="H375" s="24">
        <v>0</v>
      </c>
      <c r="I375" s="24">
        <v>0</v>
      </c>
      <c r="J375" s="1"/>
      <c r="K375" s="1"/>
      <c r="L375" s="1"/>
      <c r="M375" s="1"/>
      <c r="N375" s="1"/>
      <c r="O375" s="1"/>
      <c r="P375" s="1"/>
      <c r="Q375" s="1"/>
      <c r="R375" s="1"/>
      <c r="S375" s="1"/>
      <c r="T375" s="1"/>
      <c r="U375" s="1"/>
      <c r="V375" s="1"/>
      <c r="W375" s="1"/>
      <c r="X375" s="1"/>
      <c r="Y375" s="1"/>
      <c r="Z375" s="1"/>
      <c r="AA375" s="1"/>
    </row>
    <row r="376" spans="1:27" ht="25.5" customHeight="1">
      <c r="A376" s="1"/>
      <c r="B376" s="1">
        <v>351</v>
      </c>
      <c r="C376" s="24">
        <v>0</v>
      </c>
      <c r="D376" s="24">
        <v>0</v>
      </c>
      <c r="E376" s="24">
        <v>0</v>
      </c>
      <c r="F376" s="24">
        <v>0</v>
      </c>
      <c r="G376" s="24">
        <v>0</v>
      </c>
      <c r="H376" s="24">
        <v>0</v>
      </c>
      <c r="I376" s="24">
        <v>0</v>
      </c>
      <c r="J376" s="1"/>
      <c r="K376" s="1"/>
      <c r="L376" s="1"/>
      <c r="M376" s="1"/>
      <c r="N376" s="1"/>
      <c r="O376" s="1"/>
      <c r="P376" s="1"/>
      <c r="Q376" s="1"/>
      <c r="R376" s="1"/>
      <c r="S376" s="1"/>
      <c r="T376" s="1"/>
      <c r="U376" s="1"/>
      <c r="V376" s="1"/>
      <c r="W376" s="1"/>
      <c r="X376" s="1"/>
      <c r="Y376" s="1"/>
      <c r="Z376" s="1"/>
      <c r="AA376" s="1"/>
    </row>
    <row r="377" spans="1:27" ht="25.5" customHeight="1">
      <c r="A377" s="1"/>
      <c r="B377" s="1">
        <v>352</v>
      </c>
      <c r="C377" s="24">
        <v>0</v>
      </c>
      <c r="D377" s="24">
        <v>0</v>
      </c>
      <c r="E377" s="24">
        <v>0</v>
      </c>
      <c r="F377" s="24">
        <v>0</v>
      </c>
      <c r="G377" s="24">
        <v>0</v>
      </c>
      <c r="H377" s="24">
        <v>0</v>
      </c>
      <c r="I377" s="24">
        <v>0</v>
      </c>
      <c r="J377" s="1"/>
      <c r="K377" s="1"/>
      <c r="L377" s="1"/>
      <c r="M377" s="1"/>
      <c r="N377" s="1"/>
      <c r="O377" s="1"/>
      <c r="P377" s="1"/>
      <c r="Q377" s="1"/>
      <c r="R377" s="1"/>
      <c r="S377" s="1"/>
      <c r="T377" s="1"/>
      <c r="U377" s="1"/>
      <c r="V377" s="1"/>
      <c r="W377" s="1"/>
      <c r="X377" s="1"/>
      <c r="Y377" s="1"/>
      <c r="Z377" s="1"/>
      <c r="AA377" s="1"/>
    </row>
    <row r="378" spans="1:27" ht="25.5" customHeight="1">
      <c r="A378" s="1"/>
      <c r="B378" s="1">
        <v>353</v>
      </c>
      <c r="C378" s="24">
        <v>0</v>
      </c>
      <c r="D378" s="24">
        <v>0</v>
      </c>
      <c r="E378" s="24">
        <v>0</v>
      </c>
      <c r="F378" s="24">
        <v>0</v>
      </c>
      <c r="G378" s="24">
        <v>0</v>
      </c>
      <c r="H378" s="24">
        <v>0</v>
      </c>
      <c r="I378" s="24">
        <v>0</v>
      </c>
      <c r="J378" s="1"/>
      <c r="K378" s="1"/>
      <c r="L378" s="1"/>
      <c r="M378" s="1"/>
      <c r="N378" s="1"/>
      <c r="O378" s="1"/>
      <c r="P378" s="1"/>
      <c r="Q378" s="1"/>
      <c r="R378" s="1"/>
      <c r="S378" s="1"/>
      <c r="T378" s="1"/>
      <c r="U378" s="1"/>
      <c r="V378" s="1"/>
      <c r="W378" s="1"/>
      <c r="X378" s="1"/>
      <c r="Y378" s="1"/>
      <c r="Z378" s="1"/>
      <c r="AA378" s="1"/>
    </row>
    <row r="379" spans="1:27" ht="25.5" customHeight="1">
      <c r="A379" s="1"/>
      <c r="B379" s="1">
        <v>354</v>
      </c>
      <c r="C379" s="24">
        <v>0</v>
      </c>
      <c r="D379" s="24">
        <v>0</v>
      </c>
      <c r="E379" s="24">
        <v>0</v>
      </c>
      <c r="F379" s="24">
        <v>0</v>
      </c>
      <c r="G379" s="24">
        <v>0</v>
      </c>
      <c r="H379" s="24">
        <v>0</v>
      </c>
      <c r="I379" s="24">
        <v>0</v>
      </c>
      <c r="J379" s="1"/>
      <c r="K379" s="1"/>
      <c r="L379" s="1"/>
      <c r="M379" s="1"/>
      <c r="N379" s="1"/>
      <c r="O379" s="1"/>
      <c r="P379" s="1"/>
      <c r="Q379" s="1"/>
      <c r="R379" s="1"/>
      <c r="S379" s="1"/>
      <c r="T379" s="1"/>
      <c r="U379" s="1"/>
      <c r="V379" s="1"/>
      <c r="W379" s="1"/>
      <c r="X379" s="1"/>
      <c r="Y379" s="1"/>
      <c r="Z379" s="1"/>
      <c r="AA379" s="1"/>
    </row>
    <row r="380" spans="1:27" ht="25.5" customHeight="1">
      <c r="A380" s="1"/>
      <c r="B380" s="1">
        <v>355</v>
      </c>
      <c r="C380" s="24">
        <v>0</v>
      </c>
      <c r="D380" s="24">
        <v>0</v>
      </c>
      <c r="E380" s="24">
        <v>0</v>
      </c>
      <c r="F380" s="24">
        <v>0</v>
      </c>
      <c r="G380" s="24">
        <v>0</v>
      </c>
      <c r="H380" s="24">
        <v>0</v>
      </c>
      <c r="I380" s="24">
        <v>0</v>
      </c>
      <c r="J380" s="1"/>
      <c r="K380" s="1"/>
      <c r="L380" s="1"/>
      <c r="M380" s="1"/>
      <c r="N380" s="1"/>
      <c r="O380" s="1"/>
      <c r="P380" s="1"/>
      <c r="Q380" s="1"/>
      <c r="R380" s="1"/>
      <c r="S380" s="1"/>
      <c r="T380" s="1"/>
      <c r="U380" s="1"/>
      <c r="V380" s="1"/>
      <c r="W380" s="1"/>
      <c r="X380" s="1"/>
      <c r="Y380" s="1"/>
      <c r="Z380" s="1"/>
      <c r="AA380" s="1"/>
    </row>
    <row r="381" spans="1:27" ht="25.5" customHeight="1">
      <c r="A381" s="1"/>
      <c r="B381" s="1">
        <v>356</v>
      </c>
      <c r="C381" s="24">
        <v>0</v>
      </c>
      <c r="D381" s="24">
        <v>0</v>
      </c>
      <c r="E381" s="24">
        <v>0</v>
      </c>
      <c r="F381" s="24">
        <v>0</v>
      </c>
      <c r="G381" s="24">
        <v>0</v>
      </c>
      <c r="H381" s="24">
        <v>0</v>
      </c>
      <c r="I381" s="24">
        <v>0</v>
      </c>
      <c r="J381" s="1"/>
      <c r="K381" s="1"/>
      <c r="L381" s="1"/>
      <c r="M381" s="1"/>
      <c r="N381" s="1"/>
      <c r="O381" s="1"/>
      <c r="P381" s="1"/>
      <c r="Q381" s="1"/>
      <c r="R381" s="1"/>
      <c r="S381" s="1"/>
      <c r="T381" s="1"/>
      <c r="U381" s="1"/>
      <c r="V381" s="1"/>
      <c r="W381" s="1"/>
      <c r="X381" s="1"/>
      <c r="Y381" s="1"/>
      <c r="Z381" s="1"/>
      <c r="AA381" s="1"/>
    </row>
    <row r="382" spans="1:27" ht="25.5" customHeight="1">
      <c r="A382" s="1"/>
      <c r="B382" s="1">
        <v>357</v>
      </c>
      <c r="C382" s="24">
        <v>0</v>
      </c>
      <c r="D382" s="24">
        <v>0</v>
      </c>
      <c r="E382" s="24">
        <v>0</v>
      </c>
      <c r="F382" s="24">
        <v>0</v>
      </c>
      <c r="G382" s="24">
        <v>0</v>
      </c>
      <c r="H382" s="24">
        <v>0</v>
      </c>
      <c r="I382" s="24">
        <v>0</v>
      </c>
      <c r="J382" s="1"/>
      <c r="K382" s="1"/>
      <c r="L382" s="1"/>
      <c r="M382" s="1"/>
      <c r="N382" s="1"/>
      <c r="O382" s="1"/>
      <c r="P382" s="1"/>
      <c r="Q382" s="1"/>
      <c r="R382" s="1"/>
      <c r="S382" s="1"/>
      <c r="T382" s="1"/>
      <c r="U382" s="1"/>
      <c r="V382" s="1"/>
      <c r="W382" s="1"/>
      <c r="X382" s="1"/>
      <c r="Y382" s="1"/>
      <c r="Z382" s="1"/>
      <c r="AA382" s="1"/>
    </row>
    <row r="383" spans="1:27" ht="25.5" customHeight="1">
      <c r="A383" s="1"/>
      <c r="B383" s="1">
        <v>358</v>
      </c>
      <c r="C383" s="24">
        <v>0</v>
      </c>
      <c r="D383" s="24">
        <v>0</v>
      </c>
      <c r="E383" s="24">
        <v>0</v>
      </c>
      <c r="F383" s="24">
        <v>0</v>
      </c>
      <c r="G383" s="24">
        <v>0</v>
      </c>
      <c r="H383" s="24">
        <v>0</v>
      </c>
      <c r="I383" s="24">
        <v>0</v>
      </c>
      <c r="J383" s="1"/>
      <c r="K383" s="1"/>
      <c r="L383" s="1"/>
      <c r="M383" s="1"/>
      <c r="N383" s="1"/>
      <c r="O383" s="1"/>
      <c r="P383" s="1"/>
      <c r="Q383" s="1"/>
      <c r="R383" s="1"/>
      <c r="S383" s="1"/>
      <c r="T383" s="1"/>
      <c r="U383" s="1"/>
      <c r="V383" s="1"/>
      <c r="W383" s="1"/>
      <c r="X383" s="1"/>
      <c r="Y383" s="1"/>
      <c r="Z383" s="1"/>
      <c r="AA383" s="1"/>
    </row>
    <row r="384" spans="1:27" ht="25.5" customHeight="1">
      <c r="A384" s="1"/>
      <c r="B384" s="1">
        <v>359</v>
      </c>
      <c r="C384" s="24">
        <v>0</v>
      </c>
      <c r="D384" s="24">
        <v>0</v>
      </c>
      <c r="E384" s="24">
        <v>0</v>
      </c>
      <c r="F384" s="24">
        <v>0</v>
      </c>
      <c r="G384" s="24">
        <v>0</v>
      </c>
      <c r="H384" s="24">
        <v>0</v>
      </c>
      <c r="I384" s="24">
        <v>0</v>
      </c>
      <c r="J384" s="1"/>
      <c r="K384" s="1"/>
      <c r="L384" s="1"/>
      <c r="M384" s="1"/>
      <c r="N384" s="1"/>
      <c r="O384" s="1"/>
      <c r="P384" s="1"/>
      <c r="Q384" s="1"/>
      <c r="R384" s="1"/>
      <c r="S384" s="1"/>
      <c r="T384" s="1"/>
      <c r="U384" s="1"/>
      <c r="V384" s="1"/>
      <c r="W384" s="1"/>
      <c r="X384" s="1"/>
      <c r="Y384" s="1"/>
      <c r="Z384" s="1"/>
      <c r="AA384" s="1"/>
    </row>
    <row r="385" spans="1:27" ht="25.5" customHeight="1">
      <c r="A385" s="1"/>
      <c r="B385" s="1">
        <v>360</v>
      </c>
      <c r="C385" s="24">
        <v>0</v>
      </c>
      <c r="D385" s="24">
        <v>0</v>
      </c>
      <c r="E385" s="24">
        <v>0</v>
      </c>
      <c r="F385" s="24">
        <v>0</v>
      </c>
      <c r="G385" s="24">
        <v>0</v>
      </c>
      <c r="H385" s="24">
        <v>0</v>
      </c>
      <c r="I385" s="24">
        <v>0</v>
      </c>
      <c r="J385" s="1"/>
      <c r="K385" s="1"/>
      <c r="L385" s="1"/>
      <c r="M385" s="1"/>
      <c r="N385" s="1"/>
      <c r="O385" s="1"/>
      <c r="P385" s="1"/>
      <c r="Q385" s="1"/>
      <c r="R385" s="1"/>
      <c r="S385" s="1"/>
      <c r="T385" s="1"/>
      <c r="U385" s="1"/>
      <c r="V385" s="1"/>
      <c r="W385" s="1"/>
      <c r="X385" s="1"/>
      <c r="Y385" s="1"/>
      <c r="Z385" s="1"/>
      <c r="AA385" s="1"/>
    </row>
    <row r="386" spans="1:27" ht="25.5" customHeight="1">
      <c r="A386" s="1"/>
      <c r="B386" s="1">
        <v>361</v>
      </c>
      <c r="C386" s="24">
        <v>0</v>
      </c>
      <c r="D386" s="24">
        <v>0</v>
      </c>
      <c r="E386" s="24">
        <v>0</v>
      </c>
      <c r="F386" s="24">
        <v>0</v>
      </c>
      <c r="G386" s="24">
        <v>0</v>
      </c>
      <c r="H386" s="24">
        <v>0</v>
      </c>
      <c r="I386" s="24">
        <v>0</v>
      </c>
      <c r="J386" s="1"/>
      <c r="K386" s="1"/>
      <c r="L386" s="1"/>
      <c r="M386" s="1"/>
      <c r="N386" s="1"/>
      <c r="O386" s="1"/>
      <c r="P386" s="1"/>
      <c r="Q386" s="1"/>
      <c r="R386" s="1"/>
      <c r="S386" s="1"/>
      <c r="T386" s="1"/>
      <c r="U386" s="1"/>
      <c r="V386" s="1"/>
      <c r="W386" s="1"/>
      <c r="X386" s="1"/>
      <c r="Y386" s="1"/>
      <c r="Z386" s="1"/>
      <c r="AA386" s="1"/>
    </row>
    <row r="387" spans="1:27" ht="25.5" customHeight="1">
      <c r="A387" s="1"/>
      <c r="B387" s="1">
        <v>362</v>
      </c>
      <c r="C387" s="24">
        <v>0</v>
      </c>
      <c r="D387" s="24">
        <v>0</v>
      </c>
      <c r="E387" s="24">
        <v>0</v>
      </c>
      <c r="F387" s="24">
        <v>0</v>
      </c>
      <c r="G387" s="24">
        <v>0</v>
      </c>
      <c r="H387" s="24">
        <v>0</v>
      </c>
      <c r="I387" s="24">
        <v>0</v>
      </c>
      <c r="J387" s="1"/>
      <c r="K387" s="1"/>
      <c r="L387" s="1"/>
      <c r="M387" s="1"/>
      <c r="N387" s="1"/>
      <c r="O387" s="1"/>
      <c r="P387" s="1"/>
      <c r="Q387" s="1"/>
      <c r="R387" s="1"/>
      <c r="S387" s="1"/>
      <c r="T387" s="1"/>
      <c r="U387" s="1"/>
      <c r="V387" s="1"/>
      <c r="W387" s="1"/>
      <c r="X387" s="1"/>
      <c r="Y387" s="1"/>
      <c r="Z387" s="1"/>
      <c r="AA387" s="1"/>
    </row>
    <row r="388" spans="1:27" ht="25.5" customHeight="1">
      <c r="A388" s="1"/>
      <c r="B388" s="1">
        <v>363</v>
      </c>
      <c r="C388" s="24">
        <v>0</v>
      </c>
      <c r="D388" s="24">
        <v>0</v>
      </c>
      <c r="E388" s="24">
        <v>0</v>
      </c>
      <c r="F388" s="24">
        <v>0</v>
      </c>
      <c r="G388" s="24">
        <v>0</v>
      </c>
      <c r="H388" s="24">
        <v>0</v>
      </c>
      <c r="I388" s="24">
        <v>0</v>
      </c>
      <c r="J388" s="1"/>
      <c r="K388" s="1"/>
      <c r="L388" s="1"/>
      <c r="M388" s="1"/>
      <c r="N388" s="1"/>
      <c r="O388" s="1"/>
      <c r="P388" s="1"/>
      <c r="Q388" s="1"/>
      <c r="R388" s="1"/>
      <c r="S388" s="1"/>
      <c r="T388" s="1"/>
      <c r="U388" s="1"/>
      <c r="V388" s="1"/>
      <c r="W388" s="1"/>
      <c r="X388" s="1"/>
      <c r="Y388" s="1"/>
      <c r="Z388" s="1"/>
      <c r="AA388" s="1"/>
    </row>
    <row r="389" spans="1:27" ht="25.5" customHeight="1">
      <c r="A389" s="1"/>
      <c r="B389" s="1">
        <v>364</v>
      </c>
      <c r="C389" s="24">
        <v>0</v>
      </c>
      <c r="D389" s="24">
        <v>0</v>
      </c>
      <c r="E389" s="24">
        <v>0</v>
      </c>
      <c r="F389" s="24">
        <v>0</v>
      </c>
      <c r="G389" s="24">
        <v>0</v>
      </c>
      <c r="H389" s="24">
        <v>0</v>
      </c>
      <c r="I389" s="24">
        <v>0</v>
      </c>
      <c r="J389" s="1"/>
      <c r="K389" s="1"/>
      <c r="L389" s="1"/>
      <c r="M389" s="1"/>
      <c r="N389" s="1"/>
      <c r="O389" s="1"/>
      <c r="P389" s="1"/>
      <c r="Q389" s="1"/>
      <c r="R389" s="1"/>
      <c r="S389" s="1"/>
      <c r="T389" s="1"/>
      <c r="U389" s="1"/>
      <c r="V389" s="1"/>
      <c r="W389" s="1"/>
      <c r="X389" s="1"/>
      <c r="Y389" s="1"/>
      <c r="Z389" s="1"/>
      <c r="AA389" s="1"/>
    </row>
    <row r="390" spans="1:27" ht="25.5" customHeight="1">
      <c r="A390" s="1"/>
      <c r="B390" s="1">
        <v>365</v>
      </c>
      <c r="C390" s="24">
        <v>0</v>
      </c>
      <c r="D390" s="24">
        <v>0</v>
      </c>
      <c r="E390" s="24">
        <v>0</v>
      </c>
      <c r="F390" s="24">
        <v>0</v>
      </c>
      <c r="G390" s="24">
        <v>0</v>
      </c>
      <c r="H390" s="24">
        <v>0</v>
      </c>
      <c r="I390" s="24">
        <v>0</v>
      </c>
      <c r="J390" s="1"/>
      <c r="K390" s="1"/>
      <c r="L390" s="1"/>
      <c r="M390" s="1"/>
      <c r="N390" s="1"/>
      <c r="O390" s="1"/>
      <c r="P390" s="1"/>
      <c r="Q390" s="1"/>
      <c r="R390" s="1"/>
      <c r="S390" s="1"/>
      <c r="T390" s="1"/>
      <c r="U390" s="1"/>
      <c r="V390" s="1"/>
      <c r="W390" s="1"/>
      <c r="X390" s="1"/>
      <c r="Y390" s="1"/>
      <c r="Z390" s="1"/>
      <c r="AA390" s="1"/>
    </row>
    <row r="391" spans="1:27" ht="25.5" customHeight="1">
      <c r="A391" s="1"/>
      <c r="B391" s="1">
        <v>366</v>
      </c>
      <c r="C391" s="24">
        <v>0</v>
      </c>
      <c r="D391" s="24">
        <v>0</v>
      </c>
      <c r="E391" s="24">
        <v>0</v>
      </c>
      <c r="F391" s="24">
        <v>0</v>
      </c>
      <c r="G391" s="24">
        <v>0</v>
      </c>
      <c r="H391" s="24">
        <v>0</v>
      </c>
      <c r="I391" s="24">
        <v>0</v>
      </c>
      <c r="J391" s="1"/>
      <c r="K391" s="1"/>
      <c r="L391" s="1"/>
      <c r="M391" s="1"/>
      <c r="N391" s="1"/>
      <c r="O391" s="1"/>
      <c r="P391" s="1"/>
      <c r="Q391" s="1"/>
      <c r="R391" s="1"/>
      <c r="S391" s="1"/>
      <c r="T391" s="1"/>
      <c r="U391" s="1"/>
      <c r="V391" s="1"/>
      <c r="W391" s="1"/>
      <c r="X391" s="1"/>
      <c r="Y391" s="1"/>
      <c r="Z391" s="1"/>
      <c r="AA391" s="1"/>
    </row>
    <row r="392" spans="1:27" ht="25.5" customHeight="1">
      <c r="A392" s="1"/>
      <c r="B392" s="1">
        <v>367</v>
      </c>
      <c r="C392" s="24">
        <v>0</v>
      </c>
      <c r="D392" s="24">
        <v>0</v>
      </c>
      <c r="E392" s="24">
        <v>0</v>
      </c>
      <c r="F392" s="24">
        <v>0</v>
      </c>
      <c r="G392" s="24">
        <v>0</v>
      </c>
      <c r="H392" s="24">
        <v>0</v>
      </c>
      <c r="I392" s="24">
        <v>0</v>
      </c>
      <c r="J392" s="1"/>
      <c r="K392" s="1"/>
      <c r="L392" s="1"/>
      <c r="M392" s="1"/>
      <c r="N392" s="1"/>
      <c r="O392" s="1"/>
      <c r="P392" s="1"/>
      <c r="Q392" s="1"/>
      <c r="R392" s="1"/>
      <c r="S392" s="1"/>
      <c r="T392" s="1"/>
      <c r="U392" s="1"/>
      <c r="V392" s="1"/>
      <c r="W392" s="1"/>
      <c r="X392" s="1"/>
      <c r="Y392" s="1"/>
      <c r="Z392" s="1"/>
      <c r="AA392" s="1"/>
    </row>
    <row r="393" spans="1:27" ht="25.5" customHeight="1">
      <c r="A393" s="1"/>
      <c r="B393" s="1">
        <v>368</v>
      </c>
      <c r="C393" s="24">
        <v>0</v>
      </c>
      <c r="D393" s="24">
        <v>0</v>
      </c>
      <c r="E393" s="24">
        <v>0</v>
      </c>
      <c r="F393" s="24">
        <v>0</v>
      </c>
      <c r="G393" s="24">
        <v>0</v>
      </c>
      <c r="H393" s="24">
        <v>0</v>
      </c>
      <c r="I393" s="24">
        <v>0</v>
      </c>
      <c r="J393" s="1"/>
      <c r="K393" s="1"/>
      <c r="L393" s="1"/>
      <c r="M393" s="1"/>
      <c r="N393" s="1"/>
      <c r="O393" s="1"/>
      <c r="P393" s="1"/>
      <c r="Q393" s="1"/>
      <c r="R393" s="1"/>
      <c r="S393" s="1"/>
      <c r="T393" s="1"/>
      <c r="U393" s="1"/>
      <c r="V393" s="1"/>
      <c r="W393" s="1"/>
      <c r="X393" s="1"/>
      <c r="Y393" s="1"/>
      <c r="Z393" s="1"/>
      <c r="AA393" s="1"/>
    </row>
    <row r="394" spans="1:27" ht="25.5" customHeight="1">
      <c r="A394" s="1"/>
      <c r="B394" s="1">
        <v>369</v>
      </c>
      <c r="C394" s="24">
        <v>0</v>
      </c>
      <c r="D394" s="24">
        <v>0</v>
      </c>
      <c r="E394" s="24">
        <v>0</v>
      </c>
      <c r="F394" s="24">
        <v>0</v>
      </c>
      <c r="G394" s="24">
        <v>0</v>
      </c>
      <c r="H394" s="24">
        <v>0</v>
      </c>
      <c r="I394" s="24">
        <v>0</v>
      </c>
      <c r="J394" s="1"/>
      <c r="K394" s="1"/>
      <c r="L394" s="1"/>
      <c r="M394" s="1"/>
      <c r="N394" s="1"/>
      <c r="O394" s="1"/>
      <c r="P394" s="1"/>
      <c r="Q394" s="1"/>
      <c r="R394" s="1"/>
      <c r="S394" s="1"/>
      <c r="T394" s="1"/>
      <c r="U394" s="1"/>
      <c r="V394" s="1"/>
      <c r="W394" s="1"/>
      <c r="X394" s="1"/>
      <c r="Y394" s="1"/>
      <c r="Z394" s="1"/>
      <c r="AA394" s="1"/>
    </row>
    <row r="395" spans="1:27" ht="25.5" customHeight="1">
      <c r="A395" s="1"/>
      <c r="B395" s="1">
        <v>370</v>
      </c>
      <c r="C395" s="24">
        <v>0</v>
      </c>
      <c r="D395" s="24">
        <v>0</v>
      </c>
      <c r="E395" s="24">
        <v>0</v>
      </c>
      <c r="F395" s="24">
        <v>0</v>
      </c>
      <c r="G395" s="24">
        <v>0</v>
      </c>
      <c r="H395" s="24">
        <v>0</v>
      </c>
      <c r="I395" s="24">
        <v>0</v>
      </c>
      <c r="J395" s="1"/>
      <c r="K395" s="1"/>
      <c r="L395" s="1"/>
      <c r="M395" s="1"/>
      <c r="N395" s="1"/>
      <c r="O395" s="1"/>
      <c r="P395" s="1"/>
      <c r="Q395" s="1"/>
      <c r="R395" s="1"/>
      <c r="S395" s="1"/>
      <c r="T395" s="1"/>
      <c r="U395" s="1"/>
      <c r="V395" s="1"/>
      <c r="W395" s="1"/>
      <c r="X395" s="1"/>
      <c r="Y395" s="1"/>
      <c r="Z395" s="1"/>
      <c r="AA395" s="1"/>
    </row>
    <row r="396" spans="1:27" ht="25.5" customHeight="1">
      <c r="A396" s="1"/>
      <c r="B396" s="1">
        <v>371</v>
      </c>
      <c r="C396" s="24">
        <v>0</v>
      </c>
      <c r="D396" s="24">
        <v>0</v>
      </c>
      <c r="E396" s="24">
        <v>0</v>
      </c>
      <c r="F396" s="24">
        <v>0</v>
      </c>
      <c r="G396" s="24">
        <v>0</v>
      </c>
      <c r="H396" s="24">
        <v>0</v>
      </c>
      <c r="I396" s="24">
        <v>0</v>
      </c>
      <c r="J396" s="1"/>
      <c r="K396" s="1"/>
      <c r="L396" s="1"/>
      <c r="M396" s="1"/>
      <c r="N396" s="1"/>
      <c r="O396" s="1"/>
      <c r="P396" s="1"/>
      <c r="Q396" s="1"/>
      <c r="R396" s="1"/>
      <c r="S396" s="1"/>
      <c r="T396" s="1"/>
      <c r="U396" s="1"/>
      <c r="V396" s="1"/>
      <c r="W396" s="1"/>
      <c r="X396" s="1"/>
      <c r="Y396" s="1"/>
      <c r="Z396" s="1"/>
      <c r="AA396" s="1"/>
    </row>
    <row r="397" spans="1:27" ht="25.5" customHeight="1">
      <c r="A397" s="1"/>
      <c r="B397" s="1">
        <v>372</v>
      </c>
      <c r="C397" s="24">
        <v>0</v>
      </c>
      <c r="D397" s="24">
        <v>0</v>
      </c>
      <c r="E397" s="24">
        <v>0</v>
      </c>
      <c r="F397" s="24">
        <v>0</v>
      </c>
      <c r="G397" s="24">
        <v>0</v>
      </c>
      <c r="H397" s="24">
        <v>0</v>
      </c>
      <c r="I397" s="24">
        <v>0</v>
      </c>
      <c r="J397" s="1"/>
      <c r="K397" s="1"/>
      <c r="L397" s="1"/>
      <c r="M397" s="1"/>
      <c r="N397" s="1"/>
      <c r="O397" s="1"/>
      <c r="P397" s="1"/>
      <c r="Q397" s="1"/>
      <c r="R397" s="1"/>
      <c r="S397" s="1"/>
      <c r="T397" s="1"/>
      <c r="U397" s="1"/>
      <c r="V397" s="1"/>
      <c r="W397" s="1"/>
      <c r="X397" s="1"/>
      <c r="Y397" s="1"/>
      <c r="Z397" s="1"/>
      <c r="AA397" s="1"/>
    </row>
    <row r="398" spans="1:27" ht="25.5" customHeight="1">
      <c r="A398" s="1"/>
      <c r="B398" s="1">
        <v>373</v>
      </c>
      <c r="C398" s="24">
        <v>0</v>
      </c>
      <c r="D398" s="24">
        <v>0</v>
      </c>
      <c r="E398" s="24">
        <v>0</v>
      </c>
      <c r="F398" s="24">
        <v>0</v>
      </c>
      <c r="G398" s="24">
        <v>0</v>
      </c>
      <c r="H398" s="24">
        <v>0</v>
      </c>
      <c r="I398" s="24">
        <v>0</v>
      </c>
      <c r="J398" s="1"/>
      <c r="K398" s="1"/>
      <c r="L398" s="1"/>
      <c r="M398" s="1"/>
      <c r="N398" s="1"/>
      <c r="O398" s="1"/>
      <c r="P398" s="1"/>
      <c r="Q398" s="1"/>
      <c r="R398" s="1"/>
      <c r="S398" s="1"/>
      <c r="T398" s="1"/>
      <c r="U398" s="1"/>
      <c r="V398" s="1"/>
      <c r="W398" s="1"/>
      <c r="X398" s="1"/>
      <c r="Y398" s="1"/>
      <c r="Z398" s="1"/>
      <c r="AA398" s="1"/>
    </row>
    <row r="399" spans="1:27" ht="25.5" customHeight="1">
      <c r="A399" s="1"/>
      <c r="B399" s="1">
        <v>374</v>
      </c>
      <c r="C399" s="24">
        <v>0</v>
      </c>
      <c r="D399" s="24">
        <v>0</v>
      </c>
      <c r="E399" s="24">
        <v>0</v>
      </c>
      <c r="F399" s="24">
        <v>0</v>
      </c>
      <c r="G399" s="24">
        <v>0</v>
      </c>
      <c r="H399" s="24">
        <v>0</v>
      </c>
      <c r="I399" s="24">
        <v>0</v>
      </c>
      <c r="J399" s="1"/>
      <c r="K399" s="1"/>
      <c r="L399" s="1"/>
      <c r="M399" s="1"/>
      <c r="N399" s="1"/>
      <c r="O399" s="1"/>
      <c r="P399" s="1"/>
      <c r="Q399" s="1"/>
      <c r="R399" s="1"/>
      <c r="S399" s="1"/>
      <c r="T399" s="1"/>
      <c r="U399" s="1"/>
      <c r="V399" s="1"/>
      <c r="W399" s="1"/>
      <c r="X399" s="1"/>
      <c r="Y399" s="1"/>
      <c r="Z399" s="1"/>
      <c r="AA399" s="1"/>
    </row>
    <row r="400" spans="1:27" ht="25.5" customHeight="1">
      <c r="A400" s="1"/>
      <c r="B400" s="1">
        <v>375</v>
      </c>
      <c r="C400" s="24">
        <v>0</v>
      </c>
      <c r="D400" s="24">
        <v>0</v>
      </c>
      <c r="E400" s="24">
        <v>0</v>
      </c>
      <c r="F400" s="24">
        <v>0</v>
      </c>
      <c r="G400" s="24">
        <v>0</v>
      </c>
      <c r="H400" s="24">
        <v>0</v>
      </c>
      <c r="I400" s="24">
        <v>0</v>
      </c>
      <c r="J400" s="1"/>
      <c r="K400" s="1"/>
      <c r="L400" s="1"/>
      <c r="M400" s="1"/>
      <c r="N400" s="1"/>
      <c r="O400" s="1"/>
      <c r="P400" s="1"/>
      <c r="Q400" s="1"/>
      <c r="R400" s="1"/>
      <c r="S400" s="1"/>
      <c r="T400" s="1"/>
      <c r="U400" s="1"/>
      <c r="V400" s="1"/>
      <c r="W400" s="1"/>
      <c r="X400" s="1"/>
      <c r="Y400" s="1"/>
      <c r="Z400" s="1"/>
      <c r="AA400" s="1"/>
    </row>
    <row r="401" spans="1:27" ht="25.5" customHeight="1">
      <c r="A401" s="1"/>
      <c r="B401" s="1">
        <v>376</v>
      </c>
      <c r="C401" s="24">
        <v>0</v>
      </c>
      <c r="D401" s="24">
        <v>0</v>
      </c>
      <c r="E401" s="24">
        <v>0</v>
      </c>
      <c r="F401" s="24">
        <v>0</v>
      </c>
      <c r="G401" s="24">
        <v>0</v>
      </c>
      <c r="H401" s="24">
        <v>0</v>
      </c>
      <c r="I401" s="24">
        <v>0</v>
      </c>
      <c r="J401" s="1"/>
      <c r="K401" s="1"/>
      <c r="L401" s="1"/>
      <c r="M401" s="1"/>
      <c r="N401" s="1"/>
      <c r="O401" s="1"/>
      <c r="P401" s="1"/>
      <c r="Q401" s="1"/>
      <c r="R401" s="1"/>
      <c r="S401" s="1"/>
      <c r="T401" s="1"/>
      <c r="U401" s="1"/>
      <c r="V401" s="1"/>
      <c r="W401" s="1"/>
      <c r="X401" s="1"/>
      <c r="Y401" s="1"/>
      <c r="Z401" s="1"/>
      <c r="AA401" s="1"/>
    </row>
    <row r="402" spans="1:27" ht="25.5" customHeight="1">
      <c r="A402" s="1"/>
      <c r="B402" s="1">
        <v>377</v>
      </c>
      <c r="C402" s="24">
        <v>0</v>
      </c>
      <c r="D402" s="24">
        <v>0</v>
      </c>
      <c r="E402" s="24">
        <v>0</v>
      </c>
      <c r="F402" s="24">
        <v>0</v>
      </c>
      <c r="G402" s="24">
        <v>0</v>
      </c>
      <c r="H402" s="24">
        <v>0</v>
      </c>
      <c r="I402" s="24">
        <v>0</v>
      </c>
      <c r="J402" s="1"/>
      <c r="K402" s="1"/>
      <c r="L402" s="1"/>
      <c r="M402" s="1"/>
      <c r="N402" s="1"/>
      <c r="O402" s="1"/>
      <c r="P402" s="1"/>
      <c r="Q402" s="1"/>
      <c r="R402" s="1"/>
      <c r="S402" s="1"/>
      <c r="T402" s="1"/>
      <c r="U402" s="1"/>
      <c r="V402" s="1"/>
      <c r="W402" s="1"/>
      <c r="X402" s="1"/>
      <c r="Y402" s="1"/>
      <c r="Z402" s="1"/>
      <c r="AA402" s="1"/>
    </row>
    <row r="403" spans="1:27" ht="25.5" customHeight="1">
      <c r="A403" s="1"/>
      <c r="B403" s="1">
        <v>378</v>
      </c>
      <c r="C403" s="24">
        <v>0</v>
      </c>
      <c r="D403" s="24">
        <v>0</v>
      </c>
      <c r="E403" s="24">
        <v>0</v>
      </c>
      <c r="F403" s="24">
        <v>0</v>
      </c>
      <c r="G403" s="24">
        <v>0</v>
      </c>
      <c r="H403" s="24">
        <v>0</v>
      </c>
      <c r="I403" s="24">
        <v>0</v>
      </c>
      <c r="J403" s="1"/>
      <c r="K403" s="1"/>
      <c r="L403" s="1"/>
      <c r="M403" s="1"/>
      <c r="N403" s="1"/>
      <c r="O403" s="1"/>
      <c r="P403" s="1"/>
      <c r="Q403" s="1"/>
      <c r="R403" s="1"/>
      <c r="S403" s="1"/>
      <c r="T403" s="1"/>
      <c r="U403" s="1"/>
      <c r="V403" s="1"/>
      <c r="W403" s="1"/>
      <c r="X403" s="1"/>
      <c r="Y403" s="1"/>
      <c r="Z403" s="1"/>
      <c r="AA403" s="1"/>
    </row>
    <row r="404" spans="1:27" ht="25.5" customHeight="1">
      <c r="A404" s="1"/>
      <c r="B404" s="1">
        <v>379</v>
      </c>
      <c r="C404" s="24">
        <v>0</v>
      </c>
      <c r="D404" s="24">
        <v>0</v>
      </c>
      <c r="E404" s="24">
        <v>0</v>
      </c>
      <c r="F404" s="24">
        <v>0</v>
      </c>
      <c r="G404" s="24">
        <v>0</v>
      </c>
      <c r="H404" s="24">
        <v>0</v>
      </c>
      <c r="I404" s="24">
        <v>0</v>
      </c>
      <c r="J404" s="1"/>
      <c r="K404" s="1"/>
      <c r="L404" s="1"/>
      <c r="M404" s="1"/>
      <c r="N404" s="1"/>
      <c r="O404" s="1"/>
      <c r="P404" s="1"/>
      <c r="Q404" s="1"/>
      <c r="R404" s="1"/>
      <c r="S404" s="1"/>
      <c r="T404" s="1"/>
      <c r="U404" s="1"/>
      <c r="V404" s="1"/>
      <c r="W404" s="1"/>
      <c r="X404" s="1"/>
      <c r="Y404" s="1"/>
      <c r="Z404" s="1"/>
      <c r="AA404" s="1"/>
    </row>
    <row r="405" spans="1:27" ht="25.5" customHeight="1">
      <c r="A405" s="1"/>
      <c r="B405" s="1">
        <v>380</v>
      </c>
      <c r="C405" s="24">
        <v>0</v>
      </c>
      <c r="D405" s="24">
        <v>0</v>
      </c>
      <c r="E405" s="24">
        <v>0</v>
      </c>
      <c r="F405" s="24">
        <v>0</v>
      </c>
      <c r="G405" s="24">
        <v>0</v>
      </c>
      <c r="H405" s="24">
        <v>0</v>
      </c>
      <c r="I405" s="24">
        <v>0</v>
      </c>
      <c r="J405" s="1"/>
      <c r="K405" s="1"/>
      <c r="L405" s="1"/>
      <c r="M405" s="1"/>
      <c r="N405" s="1"/>
      <c r="O405" s="1"/>
      <c r="P405" s="1"/>
      <c r="Q405" s="1"/>
      <c r="R405" s="1"/>
      <c r="S405" s="1"/>
      <c r="T405" s="1"/>
      <c r="U405" s="1"/>
      <c r="V405" s="1"/>
      <c r="W405" s="1"/>
      <c r="X405" s="1"/>
      <c r="Y405" s="1"/>
      <c r="Z405" s="1"/>
      <c r="AA405" s="1"/>
    </row>
    <row r="406" spans="1:27" ht="25.5" customHeight="1">
      <c r="A406" s="1"/>
      <c r="B406" s="1">
        <v>381</v>
      </c>
      <c r="C406" s="24">
        <v>0</v>
      </c>
      <c r="D406" s="24">
        <v>0</v>
      </c>
      <c r="E406" s="24">
        <v>0</v>
      </c>
      <c r="F406" s="24">
        <v>0</v>
      </c>
      <c r="G406" s="24">
        <v>0</v>
      </c>
      <c r="H406" s="24">
        <v>0</v>
      </c>
      <c r="I406" s="24">
        <v>0</v>
      </c>
      <c r="J406" s="1"/>
      <c r="K406" s="1"/>
      <c r="L406" s="1"/>
      <c r="M406" s="1"/>
      <c r="N406" s="1"/>
      <c r="O406" s="1"/>
      <c r="P406" s="1"/>
      <c r="Q406" s="1"/>
      <c r="R406" s="1"/>
      <c r="S406" s="1"/>
      <c r="T406" s="1"/>
      <c r="U406" s="1"/>
      <c r="V406" s="1"/>
      <c r="W406" s="1"/>
      <c r="X406" s="1"/>
      <c r="Y406" s="1"/>
      <c r="Z406" s="1"/>
      <c r="AA406" s="1"/>
    </row>
    <row r="407" spans="1:27" ht="25.5" customHeight="1">
      <c r="A407" s="1"/>
      <c r="B407" s="1">
        <v>382</v>
      </c>
      <c r="C407" s="24">
        <v>0</v>
      </c>
      <c r="D407" s="24">
        <v>0</v>
      </c>
      <c r="E407" s="24">
        <v>0</v>
      </c>
      <c r="F407" s="24">
        <v>0</v>
      </c>
      <c r="G407" s="24">
        <v>0</v>
      </c>
      <c r="H407" s="24">
        <v>0</v>
      </c>
      <c r="I407" s="24">
        <v>0</v>
      </c>
      <c r="J407" s="1"/>
      <c r="K407" s="1"/>
      <c r="L407" s="1"/>
      <c r="M407" s="1"/>
      <c r="N407" s="1"/>
      <c r="O407" s="1"/>
      <c r="P407" s="1"/>
      <c r="Q407" s="1"/>
      <c r="R407" s="1"/>
      <c r="S407" s="1"/>
      <c r="T407" s="1"/>
      <c r="U407" s="1"/>
      <c r="V407" s="1"/>
      <c r="W407" s="1"/>
      <c r="X407" s="1"/>
      <c r="Y407" s="1"/>
      <c r="Z407" s="1"/>
      <c r="AA407" s="1"/>
    </row>
    <row r="408" spans="1:27" ht="25.5" customHeight="1">
      <c r="A408" s="1"/>
      <c r="B408" s="1">
        <v>383</v>
      </c>
      <c r="C408" s="24">
        <v>0</v>
      </c>
      <c r="D408" s="24">
        <v>0</v>
      </c>
      <c r="E408" s="24">
        <v>0</v>
      </c>
      <c r="F408" s="24">
        <v>0</v>
      </c>
      <c r="G408" s="24">
        <v>0</v>
      </c>
      <c r="H408" s="24">
        <v>0</v>
      </c>
      <c r="I408" s="24">
        <v>0</v>
      </c>
      <c r="J408" s="1"/>
      <c r="K408" s="1"/>
      <c r="L408" s="1"/>
      <c r="M408" s="1"/>
      <c r="N408" s="1"/>
      <c r="O408" s="1"/>
      <c r="P408" s="1"/>
      <c r="Q408" s="1"/>
      <c r="R408" s="1"/>
      <c r="S408" s="1"/>
      <c r="T408" s="1"/>
      <c r="U408" s="1"/>
      <c r="V408" s="1"/>
      <c r="W408" s="1"/>
      <c r="X408" s="1"/>
      <c r="Y408" s="1"/>
      <c r="Z408" s="1"/>
      <c r="AA408" s="1"/>
    </row>
    <row r="409" spans="1:27" ht="25.5" customHeight="1">
      <c r="A409" s="1"/>
      <c r="B409" s="1">
        <v>384</v>
      </c>
      <c r="C409" s="24">
        <v>0</v>
      </c>
      <c r="D409" s="24">
        <v>0</v>
      </c>
      <c r="E409" s="24">
        <v>0</v>
      </c>
      <c r="F409" s="24">
        <v>0</v>
      </c>
      <c r="G409" s="24">
        <v>0</v>
      </c>
      <c r="H409" s="24">
        <v>0</v>
      </c>
      <c r="I409" s="24">
        <v>0</v>
      </c>
      <c r="J409" s="1"/>
      <c r="K409" s="1"/>
      <c r="L409" s="1"/>
      <c r="M409" s="1"/>
      <c r="N409" s="1"/>
      <c r="O409" s="1"/>
      <c r="P409" s="1"/>
      <c r="Q409" s="1"/>
      <c r="R409" s="1"/>
      <c r="S409" s="1"/>
      <c r="T409" s="1"/>
      <c r="U409" s="1"/>
      <c r="V409" s="1"/>
      <c r="W409" s="1"/>
      <c r="X409" s="1"/>
      <c r="Y409" s="1"/>
      <c r="Z409" s="1"/>
      <c r="AA409" s="1"/>
    </row>
    <row r="410" spans="1:27" ht="25.5" customHeight="1">
      <c r="A410" s="1"/>
      <c r="B410" s="1">
        <v>385</v>
      </c>
      <c r="C410" s="24">
        <v>0</v>
      </c>
      <c r="D410" s="24">
        <v>0</v>
      </c>
      <c r="E410" s="24">
        <v>0</v>
      </c>
      <c r="F410" s="24">
        <v>0</v>
      </c>
      <c r="G410" s="24">
        <v>0</v>
      </c>
      <c r="H410" s="24">
        <v>0</v>
      </c>
      <c r="I410" s="24">
        <v>0</v>
      </c>
      <c r="J410" s="1"/>
      <c r="K410" s="1"/>
      <c r="L410" s="1"/>
      <c r="M410" s="1"/>
      <c r="N410" s="1"/>
      <c r="O410" s="1"/>
      <c r="P410" s="1"/>
      <c r="Q410" s="1"/>
      <c r="R410" s="1"/>
      <c r="S410" s="1"/>
      <c r="T410" s="1"/>
      <c r="U410" s="1"/>
      <c r="V410" s="1"/>
      <c r="W410" s="1"/>
      <c r="X410" s="1"/>
      <c r="Y410" s="1"/>
      <c r="Z410" s="1"/>
      <c r="AA410" s="1"/>
    </row>
    <row r="411" spans="1:27" ht="25.5" customHeight="1">
      <c r="A411" s="1"/>
      <c r="B411" s="1">
        <v>386</v>
      </c>
      <c r="C411" s="24">
        <v>0</v>
      </c>
      <c r="D411" s="24">
        <v>0</v>
      </c>
      <c r="E411" s="24">
        <v>0</v>
      </c>
      <c r="F411" s="24">
        <v>0</v>
      </c>
      <c r="G411" s="24">
        <v>0</v>
      </c>
      <c r="H411" s="24">
        <v>0</v>
      </c>
      <c r="I411" s="24">
        <v>0</v>
      </c>
      <c r="J411" s="1"/>
      <c r="K411" s="1"/>
      <c r="L411" s="1"/>
      <c r="M411" s="1"/>
      <c r="N411" s="1"/>
      <c r="O411" s="1"/>
      <c r="P411" s="1"/>
      <c r="Q411" s="1"/>
      <c r="R411" s="1"/>
      <c r="S411" s="1"/>
      <c r="T411" s="1"/>
      <c r="U411" s="1"/>
      <c r="V411" s="1"/>
      <c r="W411" s="1"/>
      <c r="X411" s="1"/>
      <c r="Y411" s="1"/>
      <c r="Z411" s="1"/>
      <c r="AA411" s="1"/>
    </row>
    <row r="412" spans="1:27" ht="25.5" customHeight="1">
      <c r="A412" s="1"/>
      <c r="B412" s="1">
        <v>387</v>
      </c>
      <c r="C412" s="24">
        <v>0</v>
      </c>
      <c r="D412" s="24">
        <v>0</v>
      </c>
      <c r="E412" s="24">
        <v>0</v>
      </c>
      <c r="F412" s="24">
        <v>0</v>
      </c>
      <c r="G412" s="24">
        <v>0</v>
      </c>
      <c r="H412" s="24">
        <v>0</v>
      </c>
      <c r="I412" s="24">
        <v>0</v>
      </c>
      <c r="J412" s="1"/>
      <c r="K412" s="1"/>
      <c r="L412" s="1"/>
      <c r="M412" s="1"/>
      <c r="N412" s="1"/>
      <c r="O412" s="1"/>
      <c r="P412" s="1"/>
      <c r="Q412" s="1"/>
      <c r="R412" s="1"/>
      <c r="S412" s="1"/>
      <c r="T412" s="1"/>
      <c r="U412" s="1"/>
      <c r="V412" s="1"/>
      <c r="W412" s="1"/>
      <c r="X412" s="1"/>
      <c r="Y412" s="1"/>
      <c r="Z412" s="1"/>
      <c r="AA412" s="1"/>
    </row>
    <row r="413" spans="1:27" ht="25.5" customHeight="1">
      <c r="A413" s="1"/>
      <c r="B413" s="1">
        <v>388</v>
      </c>
      <c r="C413" s="24">
        <v>0</v>
      </c>
      <c r="D413" s="24">
        <v>0</v>
      </c>
      <c r="E413" s="24">
        <v>0</v>
      </c>
      <c r="F413" s="24">
        <v>0</v>
      </c>
      <c r="G413" s="24">
        <v>0</v>
      </c>
      <c r="H413" s="24">
        <v>0</v>
      </c>
      <c r="I413" s="24">
        <v>0</v>
      </c>
      <c r="J413" s="1"/>
      <c r="K413" s="1"/>
      <c r="L413" s="1"/>
      <c r="M413" s="1"/>
      <c r="N413" s="1"/>
      <c r="O413" s="1"/>
      <c r="P413" s="1"/>
      <c r="Q413" s="1"/>
      <c r="R413" s="1"/>
      <c r="S413" s="1"/>
      <c r="T413" s="1"/>
      <c r="U413" s="1"/>
      <c r="V413" s="1"/>
      <c r="W413" s="1"/>
      <c r="X413" s="1"/>
      <c r="Y413" s="1"/>
      <c r="Z413" s="1"/>
      <c r="AA413" s="1"/>
    </row>
    <row r="414" spans="1:27" ht="25.5" customHeight="1">
      <c r="A414" s="1"/>
      <c r="B414" s="1">
        <v>389</v>
      </c>
      <c r="C414" s="24">
        <v>0</v>
      </c>
      <c r="D414" s="24">
        <v>0</v>
      </c>
      <c r="E414" s="24">
        <v>0</v>
      </c>
      <c r="F414" s="24">
        <v>0</v>
      </c>
      <c r="G414" s="24">
        <v>0</v>
      </c>
      <c r="H414" s="24">
        <v>0</v>
      </c>
      <c r="I414" s="24">
        <v>0</v>
      </c>
      <c r="J414" s="1"/>
      <c r="K414" s="1"/>
      <c r="L414" s="1"/>
      <c r="M414" s="1"/>
      <c r="N414" s="1"/>
      <c r="O414" s="1"/>
      <c r="P414" s="1"/>
      <c r="Q414" s="1"/>
      <c r="R414" s="1"/>
      <c r="S414" s="1"/>
      <c r="T414" s="1"/>
      <c r="U414" s="1"/>
      <c r="V414" s="1"/>
      <c r="W414" s="1"/>
      <c r="X414" s="1"/>
      <c r="Y414" s="1"/>
      <c r="Z414" s="1"/>
      <c r="AA414" s="1"/>
    </row>
    <row r="415" spans="1:27" ht="25.5" customHeight="1">
      <c r="A415" s="1"/>
      <c r="B415" s="1">
        <v>390</v>
      </c>
      <c r="C415" s="24">
        <v>0</v>
      </c>
      <c r="D415" s="24">
        <v>0</v>
      </c>
      <c r="E415" s="24">
        <v>0</v>
      </c>
      <c r="F415" s="24">
        <v>0</v>
      </c>
      <c r="G415" s="24">
        <v>0</v>
      </c>
      <c r="H415" s="24">
        <v>0</v>
      </c>
      <c r="I415" s="24">
        <v>0</v>
      </c>
      <c r="J415" s="1"/>
      <c r="K415" s="1"/>
      <c r="L415" s="1"/>
      <c r="M415" s="1"/>
      <c r="N415" s="1"/>
      <c r="O415" s="1"/>
      <c r="P415" s="1"/>
      <c r="Q415" s="1"/>
      <c r="R415" s="1"/>
      <c r="S415" s="1"/>
      <c r="T415" s="1"/>
      <c r="U415" s="1"/>
      <c r="V415" s="1"/>
      <c r="W415" s="1"/>
      <c r="X415" s="1"/>
      <c r="Y415" s="1"/>
      <c r="Z415" s="1"/>
      <c r="AA415" s="1"/>
    </row>
    <row r="416" spans="1:27" ht="25.5" customHeight="1">
      <c r="A416" s="1"/>
      <c r="B416" s="1">
        <v>391</v>
      </c>
      <c r="C416" s="24">
        <v>0</v>
      </c>
      <c r="D416" s="24">
        <v>0</v>
      </c>
      <c r="E416" s="24">
        <v>0</v>
      </c>
      <c r="F416" s="24">
        <v>0</v>
      </c>
      <c r="G416" s="24">
        <v>0</v>
      </c>
      <c r="H416" s="24">
        <v>0</v>
      </c>
      <c r="I416" s="24">
        <v>0</v>
      </c>
      <c r="J416" s="1"/>
      <c r="K416" s="1"/>
      <c r="L416" s="1"/>
      <c r="M416" s="1"/>
      <c r="N416" s="1"/>
      <c r="O416" s="1"/>
      <c r="P416" s="1"/>
      <c r="Q416" s="1"/>
      <c r="R416" s="1"/>
      <c r="S416" s="1"/>
      <c r="T416" s="1"/>
      <c r="U416" s="1"/>
      <c r="V416" s="1"/>
      <c r="W416" s="1"/>
      <c r="X416" s="1"/>
      <c r="Y416" s="1"/>
      <c r="Z416" s="1"/>
      <c r="AA416" s="1"/>
    </row>
    <row r="417" spans="1:27" ht="25.5" customHeight="1">
      <c r="A417" s="1"/>
      <c r="B417" s="1">
        <v>392</v>
      </c>
      <c r="C417" s="24">
        <v>0</v>
      </c>
      <c r="D417" s="24">
        <v>0</v>
      </c>
      <c r="E417" s="24">
        <v>0</v>
      </c>
      <c r="F417" s="24">
        <v>0</v>
      </c>
      <c r="G417" s="24">
        <v>0</v>
      </c>
      <c r="H417" s="24">
        <v>0</v>
      </c>
      <c r="I417" s="24">
        <v>0</v>
      </c>
      <c r="J417" s="1"/>
      <c r="K417" s="1"/>
      <c r="L417" s="1"/>
      <c r="M417" s="1"/>
      <c r="N417" s="1"/>
      <c r="O417" s="1"/>
      <c r="P417" s="1"/>
      <c r="Q417" s="1"/>
      <c r="R417" s="1"/>
      <c r="S417" s="1"/>
      <c r="T417" s="1"/>
      <c r="U417" s="1"/>
      <c r="V417" s="1"/>
      <c r="W417" s="1"/>
      <c r="X417" s="1"/>
      <c r="Y417" s="1"/>
      <c r="Z417" s="1"/>
      <c r="AA417" s="1"/>
    </row>
    <row r="418" spans="1:27" ht="25.5" customHeight="1">
      <c r="A418" s="1"/>
      <c r="B418" s="1">
        <v>393</v>
      </c>
      <c r="C418" s="24">
        <v>0</v>
      </c>
      <c r="D418" s="24">
        <v>0</v>
      </c>
      <c r="E418" s="24">
        <v>0</v>
      </c>
      <c r="F418" s="24">
        <v>0</v>
      </c>
      <c r="G418" s="24">
        <v>0</v>
      </c>
      <c r="H418" s="24">
        <v>0</v>
      </c>
      <c r="I418" s="24">
        <v>0</v>
      </c>
      <c r="J418" s="1"/>
      <c r="K418" s="1"/>
      <c r="L418" s="1"/>
      <c r="M418" s="1"/>
      <c r="N418" s="1"/>
      <c r="O418" s="1"/>
      <c r="P418" s="1"/>
      <c r="Q418" s="1"/>
      <c r="R418" s="1"/>
      <c r="S418" s="1"/>
      <c r="T418" s="1"/>
      <c r="U418" s="1"/>
      <c r="V418" s="1"/>
      <c r="W418" s="1"/>
      <c r="X418" s="1"/>
      <c r="Y418" s="1"/>
      <c r="Z418" s="1"/>
      <c r="AA418" s="1"/>
    </row>
    <row r="419" spans="1:27" ht="25.5" customHeight="1">
      <c r="A419" s="1"/>
      <c r="B419" s="1">
        <v>394</v>
      </c>
      <c r="C419" s="24">
        <v>0</v>
      </c>
      <c r="D419" s="24">
        <v>0</v>
      </c>
      <c r="E419" s="24">
        <v>0</v>
      </c>
      <c r="F419" s="24">
        <v>0</v>
      </c>
      <c r="G419" s="24">
        <v>0</v>
      </c>
      <c r="H419" s="24">
        <v>0</v>
      </c>
      <c r="I419" s="24">
        <v>0</v>
      </c>
      <c r="J419" s="1"/>
      <c r="K419" s="1"/>
      <c r="L419" s="1"/>
      <c r="M419" s="1"/>
      <c r="N419" s="1"/>
      <c r="O419" s="1"/>
      <c r="P419" s="1"/>
      <c r="Q419" s="1"/>
      <c r="R419" s="1"/>
      <c r="S419" s="1"/>
      <c r="T419" s="1"/>
      <c r="U419" s="1"/>
      <c r="V419" s="1"/>
      <c r="W419" s="1"/>
      <c r="X419" s="1"/>
      <c r="Y419" s="1"/>
      <c r="Z419" s="1"/>
      <c r="AA419" s="1"/>
    </row>
    <row r="420" spans="1:27" ht="25.5" customHeight="1">
      <c r="A420" s="1"/>
      <c r="B420" s="1">
        <v>395</v>
      </c>
      <c r="C420" s="24">
        <v>0</v>
      </c>
      <c r="D420" s="24">
        <v>0</v>
      </c>
      <c r="E420" s="24">
        <v>0</v>
      </c>
      <c r="F420" s="24">
        <v>0</v>
      </c>
      <c r="G420" s="24">
        <v>0</v>
      </c>
      <c r="H420" s="24">
        <v>0</v>
      </c>
      <c r="I420" s="24">
        <v>0</v>
      </c>
      <c r="J420" s="1"/>
      <c r="K420" s="1"/>
      <c r="L420" s="1"/>
      <c r="M420" s="1"/>
      <c r="N420" s="1"/>
      <c r="O420" s="1"/>
      <c r="P420" s="1"/>
      <c r="Q420" s="1"/>
      <c r="R420" s="1"/>
      <c r="S420" s="1"/>
      <c r="T420" s="1"/>
      <c r="U420" s="1"/>
      <c r="V420" s="1"/>
      <c r="W420" s="1"/>
      <c r="X420" s="1"/>
      <c r="Y420" s="1"/>
      <c r="Z420" s="1"/>
      <c r="AA420" s="1"/>
    </row>
    <row r="421" spans="1:27" ht="25.5" customHeight="1">
      <c r="A421" s="1"/>
      <c r="B421" s="1">
        <v>396</v>
      </c>
      <c r="C421" s="24">
        <v>0</v>
      </c>
      <c r="D421" s="24">
        <v>0</v>
      </c>
      <c r="E421" s="24">
        <v>0</v>
      </c>
      <c r="F421" s="24">
        <v>0</v>
      </c>
      <c r="G421" s="24">
        <v>0</v>
      </c>
      <c r="H421" s="24">
        <v>0</v>
      </c>
      <c r="I421" s="24">
        <v>0</v>
      </c>
      <c r="J421" s="1"/>
      <c r="K421" s="1"/>
      <c r="L421" s="1"/>
      <c r="M421" s="1"/>
      <c r="N421" s="1"/>
      <c r="O421" s="1"/>
      <c r="P421" s="1"/>
      <c r="Q421" s="1"/>
      <c r="R421" s="1"/>
      <c r="S421" s="1"/>
      <c r="T421" s="1"/>
      <c r="U421" s="1"/>
      <c r="V421" s="1"/>
      <c r="W421" s="1"/>
      <c r="X421" s="1"/>
      <c r="Y421" s="1"/>
      <c r="Z421" s="1"/>
      <c r="AA421" s="1"/>
    </row>
    <row r="422" spans="1:27" ht="25.5" customHeight="1">
      <c r="A422" s="1"/>
      <c r="B422" s="1">
        <v>397</v>
      </c>
      <c r="C422" s="24">
        <v>0</v>
      </c>
      <c r="D422" s="24">
        <v>0</v>
      </c>
      <c r="E422" s="24">
        <v>0</v>
      </c>
      <c r="F422" s="24">
        <v>0</v>
      </c>
      <c r="G422" s="24">
        <v>0</v>
      </c>
      <c r="H422" s="24">
        <v>0</v>
      </c>
      <c r="I422" s="24">
        <v>0</v>
      </c>
      <c r="J422" s="1"/>
      <c r="K422" s="1"/>
      <c r="L422" s="1"/>
      <c r="M422" s="1"/>
      <c r="N422" s="1"/>
      <c r="O422" s="1"/>
      <c r="P422" s="1"/>
      <c r="Q422" s="1"/>
      <c r="R422" s="1"/>
      <c r="S422" s="1"/>
      <c r="T422" s="1"/>
      <c r="U422" s="1"/>
      <c r="V422" s="1"/>
      <c r="W422" s="1"/>
      <c r="X422" s="1"/>
      <c r="Y422" s="1"/>
      <c r="Z422" s="1"/>
      <c r="AA422" s="1"/>
    </row>
    <row r="423" spans="1:27" ht="25.5" customHeight="1">
      <c r="A423" s="1"/>
      <c r="B423" s="1">
        <v>398</v>
      </c>
      <c r="C423" s="24">
        <v>0</v>
      </c>
      <c r="D423" s="24">
        <v>0</v>
      </c>
      <c r="E423" s="24">
        <v>0</v>
      </c>
      <c r="F423" s="24">
        <v>0</v>
      </c>
      <c r="G423" s="24">
        <v>0</v>
      </c>
      <c r="H423" s="24">
        <v>0</v>
      </c>
      <c r="I423" s="24">
        <v>0</v>
      </c>
      <c r="J423" s="1"/>
      <c r="K423" s="1"/>
      <c r="L423" s="1"/>
      <c r="M423" s="1"/>
      <c r="N423" s="1"/>
      <c r="O423" s="1"/>
      <c r="P423" s="1"/>
      <c r="Q423" s="1"/>
      <c r="R423" s="1"/>
      <c r="S423" s="1"/>
      <c r="T423" s="1"/>
      <c r="U423" s="1"/>
      <c r="V423" s="1"/>
      <c r="W423" s="1"/>
      <c r="X423" s="1"/>
      <c r="Y423" s="1"/>
      <c r="Z423" s="1"/>
      <c r="AA423" s="1"/>
    </row>
    <row r="424" spans="1:27" ht="25.5" customHeight="1">
      <c r="A424" s="1"/>
      <c r="B424" s="1">
        <v>399</v>
      </c>
      <c r="C424" s="24">
        <v>0</v>
      </c>
      <c r="D424" s="24">
        <v>0</v>
      </c>
      <c r="E424" s="24">
        <v>0</v>
      </c>
      <c r="F424" s="24">
        <v>0</v>
      </c>
      <c r="G424" s="24">
        <v>0</v>
      </c>
      <c r="H424" s="24">
        <v>0</v>
      </c>
      <c r="I424" s="24">
        <v>0</v>
      </c>
      <c r="J424" s="1"/>
      <c r="K424" s="1"/>
      <c r="L424" s="1"/>
      <c r="M424" s="1"/>
      <c r="N424" s="1"/>
      <c r="O424" s="1"/>
      <c r="P424" s="1"/>
      <c r="Q424" s="1"/>
      <c r="R424" s="1"/>
      <c r="S424" s="1"/>
      <c r="T424" s="1"/>
      <c r="U424" s="1"/>
      <c r="V424" s="1"/>
      <c r="W424" s="1"/>
      <c r="X424" s="1"/>
      <c r="Y424" s="1"/>
      <c r="Z424" s="1"/>
      <c r="AA424" s="1"/>
    </row>
    <row r="425" spans="1:27" ht="25.5" customHeight="1">
      <c r="A425" s="1"/>
      <c r="B425" s="1">
        <v>400</v>
      </c>
      <c r="C425" s="24">
        <v>0</v>
      </c>
      <c r="D425" s="24">
        <v>0</v>
      </c>
      <c r="E425" s="24">
        <v>0</v>
      </c>
      <c r="F425" s="24">
        <v>0</v>
      </c>
      <c r="G425" s="24">
        <v>0</v>
      </c>
      <c r="H425" s="24">
        <v>0</v>
      </c>
      <c r="I425" s="24">
        <v>0</v>
      </c>
      <c r="J425" s="1"/>
      <c r="K425" s="1"/>
      <c r="L425" s="1"/>
      <c r="M425" s="1"/>
      <c r="N425" s="1"/>
      <c r="O425" s="1"/>
      <c r="P425" s="1"/>
      <c r="Q425" s="1"/>
      <c r="R425" s="1"/>
      <c r="S425" s="1"/>
      <c r="T425" s="1"/>
      <c r="U425" s="1"/>
      <c r="V425" s="1"/>
      <c r="W425" s="1"/>
      <c r="X425" s="1"/>
      <c r="Y425" s="1"/>
      <c r="Z425" s="1"/>
      <c r="AA425" s="1"/>
    </row>
    <row r="426" spans="1:27" ht="25.5" customHeight="1">
      <c r="A426" s="1"/>
      <c r="B426" s="1">
        <v>401</v>
      </c>
      <c r="C426" s="24">
        <v>0</v>
      </c>
      <c r="D426" s="24">
        <v>0</v>
      </c>
      <c r="E426" s="24">
        <v>0</v>
      </c>
      <c r="F426" s="24">
        <v>0</v>
      </c>
      <c r="G426" s="24">
        <v>0</v>
      </c>
      <c r="H426" s="24">
        <v>0</v>
      </c>
      <c r="I426" s="24">
        <v>0</v>
      </c>
      <c r="J426" s="1"/>
      <c r="K426" s="1"/>
      <c r="L426" s="1"/>
      <c r="M426" s="1"/>
      <c r="N426" s="1"/>
      <c r="O426" s="1"/>
      <c r="P426" s="1"/>
      <c r="Q426" s="1"/>
      <c r="R426" s="1"/>
      <c r="S426" s="1"/>
      <c r="T426" s="1"/>
      <c r="U426" s="1"/>
      <c r="V426" s="1"/>
      <c r="W426" s="1"/>
      <c r="X426" s="1"/>
      <c r="Y426" s="1"/>
      <c r="Z426" s="1"/>
      <c r="AA426" s="1"/>
    </row>
    <row r="427" spans="1:27" ht="25.5" customHeight="1">
      <c r="A427" s="1"/>
      <c r="B427" s="1">
        <v>402</v>
      </c>
      <c r="C427" s="24">
        <v>0</v>
      </c>
      <c r="D427" s="24">
        <v>0</v>
      </c>
      <c r="E427" s="24">
        <v>0</v>
      </c>
      <c r="F427" s="24">
        <v>0</v>
      </c>
      <c r="G427" s="24">
        <v>0</v>
      </c>
      <c r="H427" s="24">
        <v>0</v>
      </c>
      <c r="I427" s="24">
        <v>0</v>
      </c>
      <c r="J427" s="1"/>
      <c r="K427" s="1"/>
      <c r="L427" s="1"/>
      <c r="M427" s="1"/>
      <c r="N427" s="1"/>
      <c r="O427" s="1"/>
      <c r="P427" s="1"/>
      <c r="Q427" s="1"/>
      <c r="R427" s="1"/>
      <c r="S427" s="1"/>
      <c r="T427" s="1"/>
      <c r="U427" s="1"/>
      <c r="V427" s="1"/>
      <c r="W427" s="1"/>
      <c r="X427" s="1"/>
      <c r="Y427" s="1"/>
      <c r="Z427" s="1"/>
      <c r="AA427" s="1"/>
    </row>
    <row r="428" spans="1:27" ht="25.5" customHeight="1">
      <c r="A428" s="1"/>
      <c r="B428" s="1">
        <v>403</v>
      </c>
      <c r="C428" s="24">
        <v>0</v>
      </c>
      <c r="D428" s="24">
        <v>0</v>
      </c>
      <c r="E428" s="24">
        <v>0</v>
      </c>
      <c r="F428" s="24">
        <v>0</v>
      </c>
      <c r="G428" s="24">
        <v>0</v>
      </c>
      <c r="H428" s="24">
        <v>0</v>
      </c>
      <c r="I428" s="24">
        <v>0</v>
      </c>
      <c r="J428" s="1"/>
      <c r="K428" s="1"/>
      <c r="L428" s="1"/>
      <c r="M428" s="1"/>
      <c r="N428" s="1"/>
      <c r="O428" s="1"/>
      <c r="P428" s="1"/>
      <c r="Q428" s="1"/>
      <c r="R428" s="1"/>
      <c r="S428" s="1"/>
      <c r="T428" s="1"/>
      <c r="U428" s="1"/>
      <c r="V428" s="1"/>
      <c r="W428" s="1"/>
      <c r="X428" s="1"/>
      <c r="Y428" s="1"/>
      <c r="Z428" s="1"/>
      <c r="AA428" s="1"/>
    </row>
    <row r="429" spans="1:27" ht="25.5" customHeight="1">
      <c r="A429" s="1"/>
      <c r="B429" s="1">
        <v>404</v>
      </c>
      <c r="C429" s="24">
        <v>0</v>
      </c>
      <c r="D429" s="24">
        <v>0</v>
      </c>
      <c r="E429" s="24">
        <v>0</v>
      </c>
      <c r="F429" s="24">
        <v>0</v>
      </c>
      <c r="G429" s="24">
        <v>0</v>
      </c>
      <c r="H429" s="24">
        <v>0</v>
      </c>
      <c r="I429" s="24">
        <v>0</v>
      </c>
      <c r="J429" s="1"/>
      <c r="K429" s="1"/>
      <c r="L429" s="1"/>
      <c r="M429" s="1"/>
      <c r="N429" s="1"/>
      <c r="O429" s="1"/>
      <c r="P429" s="1"/>
      <c r="Q429" s="1"/>
      <c r="R429" s="1"/>
      <c r="S429" s="1"/>
      <c r="T429" s="1"/>
      <c r="U429" s="1"/>
      <c r="V429" s="1"/>
      <c r="W429" s="1"/>
      <c r="X429" s="1"/>
      <c r="Y429" s="1"/>
      <c r="Z429" s="1"/>
      <c r="AA429" s="1"/>
    </row>
    <row r="430" spans="1:27" ht="25.5" customHeight="1">
      <c r="A430" s="1"/>
      <c r="B430" s="1">
        <v>405</v>
      </c>
      <c r="C430" s="24">
        <v>0</v>
      </c>
      <c r="D430" s="24">
        <v>0</v>
      </c>
      <c r="E430" s="24">
        <v>0</v>
      </c>
      <c r="F430" s="24">
        <v>0</v>
      </c>
      <c r="G430" s="24">
        <v>0</v>
      </c>
      <c r="H430" s="24">
        <v>0</v>
      </c>
      <c r="I430" s="24">
        <v>0</v>
      </c>
      <c r="J430" s="1"/>
      <c r="K430" s="1"/>
      <c r="L430" s="1"/>
      <c r="M430" s="1"/>
      <c r="N430" s="1"/>
      <c r="O430" s="1"/>
      <c r="P430" s="1"/>
      <c r="Q430" s="1"/>
      <c r="R430" s="1"/>
      <c r="S430" s="1"/>
      <c r="T430" s="1"/>
      <c r="U430" s="1"/>
      <c r="V430" s="1"/>
      <c r="W430" s="1"/>
      <c r="X430" s="1"/>
      <c r="Y430" s="1"/>
      <c r="Z430" s="1"/>
      <c r="AA430" s="1"/>
    </row>
    <row r="431" spans="1:27" ht="25.5" customHeight="1">
      <c r="A431" s="1"/>
      <c r="B431" s="1">
        <v>406</v>
      </c>
      <c r="C431" s="24">
        <v>0</v>
      </c>
      <c r="D431" s="24">
        <v>0</v>
      </c>
      <c r="E431" s="24">
        <v>0</v>
      </c>
      <c r="F431" s="24">
        <v>0</v>
      </c>
      <c r="G431" s="24">
        <v>0</v>
      </c>
      <c r="H431" s="24">
        <v>0</v>
      </c>
      <c r="I431" s="24">
        <v>0</v>
      </c>
      <c r="J431" s="1"/>
      <c r="K431" s="1"/>
      <c r="L431" s="1"/>
      <c r="M431" s="1"/>
      <c r="N431" s="1"/>
      <c r="O431" s="1"/>
      <c r="P431" s="1"/>
      <c r="Q431" s="1"/>
      <c r="R431" s="1"/>
      <c r="S431" s="1"/>
      <c r="T431" s="1"/>
      <c r="U431" s="1"/>
      <c r="V431" s="1"/>
      <c r="W431" s="1"/>
      <c r="X431" s="1"/>
      <c r="Y431" s="1"/>
      <c r="Z431" s="1"/>
      <c r="AA431" s="1"/>
    </row>
    <row r="432" spans="1:27" ht="25.5" customHeight="1">
      <c r="A432" s="1"/>
      <c r="B432" s="1">
        <v>407</v>
      </c>
      <c r="C432" s="24">
        <v>0</v>
      </c>
      <c r="D432" s="24">
        <v>0</v>
      </c>
      <c r="E432" s="24">
        <v>0</v>
      </c>
      <c r="F432" s="24">
        <v>0</v>
      </c>
      <c r="G432" s="24">
        <v>0</v>
      </c>
      <c r="H432" s="24">
        <v>0</v>
      </c>
      <c r="I432" s="24">
        <v>0</v>
      </c>
      <c r="J432" s="1"/>
      <c r="K432" s="1"/>
      <c r="L432" s="1"/>
      <c r="M432" s="1"/>
      <c r="N432" s="1"/>
      <c r="O432" s="1"/>
      <c r="P432" s="1"/>
      <c r="Q432" s="1"/>
      <c r="R432" s="1"/>
      <c r="S432" s="1"/>
      <c r="T432" s="1"/>
      <c r="U432" s="1"/>
      <c r="V432" s="1"/>
      <c r="W432" s="1"/>
      <c r="X432" s="1"/>
      <c r="Y432" s="1"/>
      <c r="Z432" s="1"/>
      <c r="AA432" s="1"/>
    </row>
    <row r="433" spans="1:27" ht="25.5" customHeight="1">
      <c r="A433" s="1"/>
      <c r="B433" s="1">
        <v>408</v>
      </c>
      <c r="C433" s="24">
        <v>0</v>
      </c>
      <c r="D433" s="24">
        <v>0</v>
      </c>
      <c r="E433" s="24">
        <v>0</v>
      </c>
      <c r="F433" s="24">
        <v>0</v>
      </c>
      <c r="G433" s="24">
        <v>0</v>
      </c>
      <c r="H433" s="24">
        <v>0</v>
      </c>
      <c r="I433" s="24">
        <v>0</v>
      </c>
      <c r="J433" s="1"/>
      <c r="K433" s="1"/>
      <c r="L433" s="1"/>
      <c r="M433" s="1"/>
      <c r="N433" s="1"/>
      <c r="O433" s="1"/>
      <c r="P433" s="1"/>
      <c r="Q433" s="1"/>
      <c r="R433" s="1"/>
      <c r="S433" s="1"/>
      <c r="T433" s="1"/>
      <c r="U433" s="1"/>
      <c r="V433" s="1"/>
      <c r="W433" s="1"/>
      <c r="X433" s="1"/>
      <c r="Y433" s="1"/>
      <c r="Z433" s="1"/>
      <c r="AA433" s="1"/>
    </row>
    <row r="434" spans="1:27" ht="25.5" customHeight="1">
      <c r="A434" s="1"/>
      <c r="B434" s="1">
        <v>409</v>
      </c>
      <c r="C434" s="24">
        <v>0</v>
      </c>
      <c r="D434" s="24">
        <v>0</v>
      </c>
      <c r="E434" s="24">
        <v>0</v>
      </c>
      <c r="F434" s="24">
        <v>0</v>
      </c>
      <c r="G434" s="24">
        <v>0</v>
      </c>
      <c r="H434" s="24">
        <v>0</v>
      </c>
      <c r="I434" s="24">
        <v>0</v>
      </c>
      <c r="J434" s="1"/>
      <c r="K434" s="1"/>
      <c r="L434" s="1"/>
      <c r="M434" s="1"/>
      <c r="N434" s="1"/>
      <c r="O434" s="1"/>
      <c r="P434" s="1"/>
      <c r="Q434" s="1"/>
      <c r="R434" s="1"/>
      <c r="S434" s="1"/>
      <c r="T434" s="1"/>
      <c r="U434" s="1"/>
      <c r="V434" s="1"/>
      <c r="W434" s="1"/>
      <c r="X434" s="1"/>
      <c r="Y434" s="1"/>
      <c r="Z434" s="1"/>
      <c r="AA434" s="1"/>
    </row>
    <row r="435" spans="1:27" ht="25.5" customHeight="1">
      <c r="A435" s="1"/>
      <c r="B435" s="1">
        <v>410</v>
      </c>
      <c r="C435" s="24">
        <v>0</v>
      </c>
      <c r="D435" s="24">
        <v>0</v>
      </c>
      <c r="E435" s="24">
        <v>0</v>
      </c>
      <c r="F435" s="24">
        <v>0</v>
      </c>
      <c r="G435" s="24">
        <v>0</v>
      </c>
      <c r="H435" s="24">
        <v>0</v>
      </c>
      <c r="I435" s="24">
        <v>0</v>
      </c>
      <c r="J435" s="1"/>
      <c r="K435" s="1"/>
      <c r="L435" s="1"/>
      <c r="M435" s="1"/>
      <c r="N435" s="1"/>
      <c r="O435" s="1"/>
      <c r="P435" s="1"/>
      <c r="Q435" s="1"/>
      <c r="R435" s="1"/>
      <c r="S435" s="1"/>
      <c r="T435" s="1"/>
      <c r="U435" s="1"/>
      <c r="V435" s="1"/>
      <c r="W435" s="1"/>
      <c r="X435" s="1"/>
      <c r="Y435" s="1"/>
      <c r="Z435" s="1"/>
      <c r="AA435" s="1"/>
    </row>
    <row r="436" spans="1:27" ht="25.5" customHeight="1">
      <c r="A436" s="1"/>
      <c r="B436" s="1">
        <v>411</v>
      </c>
      <c r="C436" s="24">
        <v>0</v>
      </c>
      <c r="D436" s="24">
        <v>0</v>
      </c>
      <c r="E436" s="24">
        <v>0</v>
      </c>
      <c r="F436" s="24">
        <v>0</v>
      </c>
      <c r="G436" s="24">
        <v>0</v>
      </c>
      <c r="H436" s="24">
        <v>0</v>
      </c>
      <c r="I436" s="24">
        <v>0</v>
      </c>
      <c r="J436" s="1"/>
      <c r="K436" s="1"/>
      <c r="L436" s="1"/>
      <c r="M436" s="1"/>
      <c r="N436" s="1"/>
      <c r="O436" s="1"/>
      <c r="P436" s="1"/>
      <c r="Q436" s="1"/>
      <c r="R436" s="1"/>
      <c r="S436" s="1"/>
      <c r="T436" s="1"/>
      <c r="U436" s="1"/>
      <c r="V436" s="1"/>
      <c r="W436" s="1"/>
      <c r="X436" s="1"/>
      <c r="Y436" s="1"/>
      <c r="Z436" s="1"/>
      <c r="AA436" s="1"/>
    </row>
    <row r="437" spans="1:27" ht="25.5" customHeight="1">
      <c r="A437" s="1"/>
      <c r="B437" s="1">
        <v>412</v>
      </c>
      <c r="C437" s="24">
        <v>0</v>
      </c>
      <c r="D437" s="24">
        <v>0</v>
      </c>
      <c r="E437" s="24">
        <v>0</v>
      </c>
      <c r="F437" s="24">
        <v>0</v>
      </c>
      <c r="G437" s="24">
        <v>0</v>
      </c>
      <c r="H437" s="24">
        <v>0</v>
      </c>
      <c r="I437" s="24">
        <v>0</v>
      </c>
      <c r="J437" s="1"/>
      <c r="K437" s="1"/>
      <c r="L437" s="1"/>
      <c r="M437" s="1"/>
      <c r="N437" s="1"/>
      <c r="O437" s="1"/>
      <c r="P437" s="1"/>
      <c r="Q437" s="1"/>
      <c r="R437" s="1"/>
      <c r="S437" s="1"/>
      <c r="T437" s="1"/>
      <c r="U437" s="1"/>
      <c r="V437" s="1"/>
      <c r="W437" s="1"/>
      <c r="X437" s="1"/>
      <c r="Y437" s="1"/>
      <c r="Z437" s="1"/>
      <c r="AA437" s="1"/>
    </row>
    <row r="438" spans="1:27" ht="25.5" customHeight="1">
      <c r="A438" s="1"/>
      <c r="B438" s="1">
        <v>413</v>
      </c>
      <c r="C438" s="24">
        <v>0</v>
      </c>
      <c r="D438" s="24">
        <v>0</v>
      </c>
      <c r="E438" s="24">
        <v>0</v>
      </c>
      <c r="F438" s="24">
        <v>0</v>
      </c>
      <c r="G438" s="24">
        <v>0</v>
      </c>
      <c r="H438" s="24">
        <v>0</v>
      </c>
      <c r="I438" s="24">
        <v>0</v>
      </c>
      <c r="J438" s="1"/>
      <c r="K438" s="1"/>
      <c r="L438" s="1"/>
      <c r="M438" s="1"/>
      <c r="N438" s="1"/>
      <c r="O438" s="1"/>
      <c r="P438" s="1"/>
      <c r="Q438" s="1"/>
      <c r="R438" s="1"/>
      <c r="S438" s="1"/>
      <c r="T438" s="1"/>
      <c r="U438" s="1"/>
      <c r="V438" s="1"/>
      <c r="W438" s="1"/>
      <c r="X438" s="1"/>
      <c r="Y438" s="1"/>
      <c r="Z438" s="1"/>
      <c r="AA438" s="1"/>
    </row>
    <row r="439" spans="1:27" ht="25.5" customHeight="1">
      <c r="A439" s="1"/>
      <c r="B439" s="1">
        <v>414</v>
      </c>
      <c r="C439" s="24">
        <v>0</v>
      </c>
      <c r="D439" s="24">
        <v>0</v>
      </c>
      <c r="E439" s="24">
        <v>0</v>
      </c>
      <c r="F439" s="24">
        <v>0</v>
      </c>
      <c r="G439" s="24">
        <v>0</v>
      </c>
      <c r="H439" s="24">
        <v>0</v>
      </c>
      <c r="I439" s="24">
        <v>0</v>
      </c>
      <c r="J439" s="1"/>
      <c r="K439" s="1"/>
      <c r="L439" s="1"/>
      <c r="M439" s="1"/>
      <c r="N439" s="1"/>
      <c r="O439" s="1"/>
      <c r="P439" s="1"/>
      <c r="Q439" s="1"/>
      <c r="R439" s="1"/>
      <c r="S439" s="1"/>
      <c r="T439" s="1"/>
      <c r="U439" s="1"/>
      <c r="V439" s="1"/>
      <c r="W439" s="1"/>
      <c r="X439" s="1"/>
      <c r="Y439" s="1"/>
      <c r="Z439" s="1"/>
      <c r="AA439" s="1"/>
    </row>
    <row r="440" spans="1:27" ht="25.5" customHeight="1">
      <c r="A440" s="1"/>
      <c r="B440" s="1">
        <v>415</v>
      </c>
      <c r="C440" s="24">
        <v>0</v>
      </c>
      <c r="D440" s="24">
        <v>0</v>
      </c>
      <c r="E440" s="24">
        <v>0</v>
      </c>
      <c r="F440" s="24">
        <v>0</v>
      </c>
      <c r="G440" s="24">
        <v>0</v>
      </c>
      <c r="H440" s="24">
        <v>0</v>
      </c>
      <c r="I440" s="24">
        <v>0</v>
      </c>
      <c r="J440" s="1"/>
      <c r="K440" s="1"/>
      <c r="L440" s="1"/>
      <c r="M440" s="1"/>
      <c r="N440" s="1"/>
      <c r="O440" s="1"/>
      <c r="P440" s="1"/>
      <c r="Q440" s="1"/>
      <c r="R440" s="1"/>
      <c r="S440" s="1"/>
      <c r="T440" s="1"/>
      <c r="U440" s="1"/>
      <c r="V440" s="1"/>
      <c r="W440" s="1"/>
      <c r="X440" s="1"/>
      <c r="Y440" s="1"/>
      <c r="Z440" s="1"/>
      <c r="AA440" s="1"/>
    </row>
    <row r="441" spans="1:27" ht="25.5" customHeight="1">
      <c r="A441" s="1"/>
      <c r="B441" s="1">
        <v>416</v>
      </c>
      <c r="C441" s="24">
        <v>0</v>
      </c>
      <c r="D441" s="24">
        <v>0</v>
      </c>
      <c r="E441" s="24">
        <v>0</v>
      </c>
      <c r="F441" s="24">
        <v>0</v>
      </c>
      <c r="G441" s="24">
        <v>0</v>
      </c>
      <c r="H441" s="24">
        <v>0</v>
      </c>
      <c r="I441" s="24">
        <v>0</v>
      </c>
      <c r="J441" s="1"/>
      <c r="K441" s="1"/>
      <c r="L441" s="1"/>
      <c r="M441" s="1"/>
      <c r="N441" s="1"/>
      <c r="O441" s="1"/>
      <c r="P441" s="1"/>
      <c r="Q441" s="1"/>
      <c r="R441" s="1"/>
      <c r="S441" s="1"/>
      <c r="T441" s="1"/>
      <c r="U441" s="1"/>
      <c r="V441" s="1"/>
      <c r="W441" s="1"/>
      <c r="X441" s="1"/>
      <c r="Y441" s="1"/>
      <c r="Z441" s="1"/>
      <c r="AA441" s="1"/>
    </row>
    <row r="442" spans="1:27" ht="25.5" customHeight="1">
      <c r="A442" s="1"/>
      <c r="B442" s="1">
        <v>417</v>
      </c>
      <c r="C442" s="24">
        <v>0</v>
      </c>
      <c r="D442" s="24">
        <v>0</v>
      </c>
      <c r="E442" s="24">
        <v>0</v>
      </c>
      <c r="F442" s="24">
        <v>0</v>
      </c>
      <c r="G442" s="24">
        <v>0</v>
      </c>
      <c r="H442" s="24">
        <v>0</v>
      </c>
      <c r="I442" s="24">
        <v>0</v>
      </c>
      <c r="J442" s="1"/>
      <c r="K442" s="1"/>
      <c r="L442" s="1"/>
      <c r="M442" s="1"/>
      <c r="N442" s="1"/>
      <c r="O442" s="1"/>
      <c r="P442" s="1"/>
      <c r="Q442" s="1"/>
      <c r="R442" s="1"/>
      <c r="S442" s="1"/>
      <c r="T442" s="1"/>
      <c r="U442" s="1"/>
      <c r="V442" s="1"/>
      <c r="W442" s="1"/>
      <c r="X442" s="1"/>
      <c r="Y442" s="1"/>
      <c r="Z442" s="1"/>
      <c r="AA442" s="1"/>
    </row>
    <row r="443" spans="1:27" ht="25.5" customHeight="1">
      <c r="A443" s="1"/>
      <c r="B443" s="1">
        <v>418</v>
      </c>
      <c r="C443" s="24">
        <v>0</v>
      </c>
      <c r="D443" s="24">
        <v>0</v>
      </c>
      <c r="E443" s="24">
        <v>0</v>
      </c>
      <c r="F443" s="24">
        <v>0</v>
      </c>
      <c r="G443" s="24">
        <v>0</v>
      </c>
      <c r="H443" s="24">
        <v>0</v>
      </c>
      <c r="I443" s="24">
        <v>0</v>
      </c>
      <c r="J443" s="1"/>
      <c r="K443" s="1"/>
      <c r="L443" s="1"/>
      <c r="M443" s="1"/>
      <c r="N443" s="1"/>
      <c r="O443" s="1"/>
      <c r="P443" s="1"/>
      <c r="Q443" s="1"/>
      <c r="R443" s="1"/>
      <c r="S443" s="1"/>
      <c r="T443" s="1"/>
      <c r="U443" s="1"/>
      <c r="V443" s="1"/>
      <c r="W443" s="1"/>
      <c r="X443" s="1"/>
      <c r="Y443" s="1"/>
      <c r="Z443" s="1"/>
      <c r="AA443" s="1"/>
    </row>
    <row r="444" spans="1:27" ht="25.5" customHeight="1">
      <c r="A444" s="1"/>
      <c r="B444" s="1">
        <v>419</v>
      </c>
      <c r="C444" s="24">
        <v>0</v>
      </c>
      <c r="D444" s="24">
        <v>0</v>
      </c>
      <c r="E444" s="24">
        <v>0</v>
      </c>
      <c r="F444" s="24">
        <v>0</v>
      </c>
      <c r="G444" s="24">
        <v>0</v>
      </c>
      <c r="H444" s="24">
        <v>0</v>
      </c>
      <c r="I444" s="24">
        <v>0</v>
      </c>
      <c r="J444" s="1"/>
      <c r="K444" s="1"/>
      <c r="L444" s="1"/>
      <c r="M444" s="1"/>
      <c r="N444" s="1"/>
      <c r="O444" s="1"/>
      <c r="P444" s="1"/>
      <c r="Q444" s="1"/>
      <c r="R444" s="1"/>
      <c r="S444" s="1"/>
      <c r="T444" s="1"/>
      <c r="U444" s="1"/>
      <c r="V444" s="1"/>
      <c r="W444" s="1"/>
      <c r="X444" s="1"/>
      <c r="Y444" s="1"/>
      <c r="Z444" s="1"/>
      <c r="AA444" s="1"/>
    </row>
    <row r="445" spans="1:27" ht="25.5" customHeight="1">
      <c r="A445" s="1"/>
      <c r="B445" s="1">
        <v>420</v>
      </c>
      <c r="C445" s="24">
        <v>0</v>
      </c>
      <c r="D445" s="24">
        <v>0</v>
      </c>
      <c r="E445" s="24">
        <v>0</v>
      </c>
      <c r="F445" s="24">
        <v>0</v>
      </c>
      <c r="G445" s="24">
        <v>0</v>
      </c>
      <c r="H445" s="24">
        <v>0</v>
      </c>
      <c r="I445" s="24">
        <v>0</v>
      </c>
      <c r="J445" s="1"/>
      <c r="K445" s="1"/>
      <c r="L445" s="1"/>
      <c r="M445" s="1"/>
      <c r="N445" s="1"/>
      <c r="O445" s="1"/>
      <c r="P445" s="1"/>
      <c r="Q445" s="1"/>
      <c r="R445" s="1"/>
      <c r="S445" s="1"/>
      <c r="T445" s="1"/>
      <c r="U445" s="1"/>
      <c r="V445" s="1"/>
      <c r="W445" s="1"/>
      <c r="X445" s="1"/>
      <c r="Y445" s="1"/>
      <c r="Z445" s="1"/>
      <c r="AA445" s="1"/>
    </row>
    <row r="446" spans="1:27" ht="25.5" customHeight="1">
      <c r="A446" s="1"/>
      <c r="B446" s="1">
        <v>421</v>
      </c>
      <c r="C446" s="24">
        <v>0</v>
      </c>
      <c r="D446" s="24">
        <v>0</v>
      </c>
      <c r="E446" s="24">
        <v>0</v>
      </c>
      <c r="F446" s="24">
        <v>0</v>
      </c>
      <c r="G446" s="24">
        <v>0</v>
      </c>
      <c r="H446" s="24">
        <v>0</v>
      </c>
      <c r="I446" s="24">
        <v>0</v>
      </c>
      <c r="J446" s="1"/>
      <c r="K446" s="1"/>
      <c r="L446" s="1"/>
      <c r="M446" s="1"/>
      <c r="N446" s="1"/>
      <c r="O446" s="1"/>
      <c r="P446" s="1"/>
      <c r="Q446" s="1"/>
      <c r="R446" s="1"/>
      <c r="S446" s="1"/>
      <c r="T446" s="1"/>
      <c r="U446" s="1"/>
      <c r="V446" s="1"/>
      <c r="W446" s="1"/>
      <c r="X446" s="1"/>
      <c r="Y446" s="1"/>
      <c r="Z446" s="1"/>
      <c r="AA446" s="1"/>
    </row>
    <row r="447" spans="1:27" ht="25.5" customHeight="1">
      <c r="A447" s="1"/>
      <c r="B447" s="1">
        <v>422</v>
      </c>
      <c r="C447" s="24">
        <v>0</v>
      </c>
      <c r="D447" s="24">
        <v>0</v>
      </c>
      <c r="E447" s="24">
        <v>0</v>
      </c>
      <c r="F447" s="24">
        <v>0</v>
      </c>
      <c r="G447" s="24">
        <v>0</v>
      </c>
      <c r="H447" s="24">
        <v>0</v>
      </c>
      <c r="I447" s="24">
        <v>0</v>
      </c>
      <c r="J447" s="1"/>
      <c r="K447" s="1"/>
      <c r="L447" s="1"/>
      <c r="M447" s="1"/>
      <c r="N447" s="1"/>
      <c r="O447" s="1"/>
      <c r="P447" s="1"/>
      <c r="Q447" s="1"/>
      <c r="R447" s="1"/>
      <c r="S447" s="1"/>
      <c r="T447" s="1"/>
      <c r="U447" s="1"/>
      <c r="V447" s="1"/>
      <c r="W447" s="1"/>
      <c r="X447" s="1"/>
      <c r="Y447" s="1"/>
      <c r="Z447" s="1"/>
      <c r="AA447" s="1"/>
    </row>
    <row r="448" spans="1:27" ht="25.5" customHeight="1">
      <c r="A448" s="1"/>
      <c r="B448" s="1">
        <v>423</v>
      </c>
      <c r="C448" s="24">
        <v>0</v>
      </c>
      <c r="D448" s="24">
        <v>0</v>
      </c>
      <c r="E448" s="24">
        <v>0</v>
      </c>
      <c r="F448" s="24">
        <v>0</v>
      </c>
      <c r="G448" s="24">
        <v>0</v>
      </c>
      <c r="H448" s="24">
        <v>0</v>
      </c>
      <c r="I448" s="24">
        <v>0</v>
      </c>
      <c r="J448" s="1"/>
      <c r="K448" s="1"/>
      <c r="L448" s="1"/>
      <c r="M448" s="1"/>
      <c r="N448" s="1"/>
      <c r="O448" s="1"/>
      <c r="P448" s="1"/>
      <c r="Q448" s="1"/>
      <c r="R448" s="1"/>
      <c r="S448" s="1"/>
      <c r="T448" s="1"/>
      <c r="U448" s="1"/>
      <c r="V448" s="1"/>
      <c r="W448" s="1"/>
      <c r="X448" s="1"/>
      <c r="Y448" s="1"/>
      <c r="Z448" s="1"/>
      <c r="AA448" s="1"/>
    </row>
    <row r="449" spans="1:27" ht="25.5" customHeight="1">
      <c r="A449" s="1"/>
      <c r="B449" s="1">
        <v>424</v>
      </c>
      <c r="C449" s="24">
        <v>0</v>
      </c>
      <c r="D449" s="24">
        <v>0</v>
      </c>
      <c r="E449" s="24">
        <v>0</v>
      </c>
      <c r="F449" s="24">
        <v>0</v>
      </c>
      <c r="G449" s="24">
        <v>0</v>
      </c>
      <c r="H449" s="24">
        <v>0</v>
      </c>
      <c r="I449" s="24">
        <v>0</v>
      </c>
      <c r="J449" s="1"/>
      <c r="K449" s="1"/>
      <c r="L449" s="1"/>
      <c r="M449" s="1"/>
      <c r="N449" s="1"/>
      <c r="O449" s="1"/>
      <c r="P449" s="1"/>
      <c r="Q449" s="1"/>
      <c r="R449" s="1"/>
      <c r="S449" s="1"/>
      <c r="T449" s="1"/>
      <c r="U449" s="1"/>
      <c r="V449" s="1"/>
      <c r="W449" s="1"/>
      <c r="X449" s="1"/>
      <c r="Y449" s="1"/>
      <c r="Z449" s="1"/>
      <c r="AA449" s="1"/>
    </row>
    <row r="450" spans="1:27" ht="25.5" customHeight="1">
      <c r="A450" s="1"/>
      <c r="B450" s="1">
        <v>425</v>
      </c>
      <c r="C450" s="24">
        <v>0</v>
      </c>
      <c r="D450" s="24">
        <v>0</v>
      </c>
      <c r="E450" s="24">
        <v>0</v>
      </c>
      <c r="F450" s="24">
        <v>0</v>
      </c>
      <c r="G450" s="24">
        <v>0</v>
      </c>
      <c r="H450" s="24">
        <v>0</v>
      </c>
      <c r="I450" s="24">
        <v>0</v>
      </c>
      <c r="J450" s="1"/>
      <c r="K450" s="1"/>
      <c r="L450" s="1"/>
      <c r="M450" s="1"/>
      <c r="N450" s="1"/>
      <c r="O450" s="1"/>
      <c r="P450" s="1"/>
      <c r="Q450" s="1"/>
      <c r="R450" s="1"/>
      <c r="S450" s="1"/>
      <c r="T450" s="1"/>
      <c r="U450" s="1"/>
      <c r="V450" s="1"/>
      <c r="W450" s="1"/>
      <c r="X450" s="1"/>
      <c r="Y450" s="1"/>
      <c r="Z450" s="1"/>
      <c r="AA450" s="1"/>
    </row>
    <row r="451" spans="1:27" ht="25.5" customHeight="1">
      <c r="A451" s="1"/>
      <c r="B451" s="1">
        <v>426</v>
      </c>
      <c r="C451" s="24">
        <v>0</v>
      </c>
      <c r="D451" s="24">
        <v>0</v>
      </c>
      <c r="E451" s="24">
        <v>0</v>
      </c>
      <c r="F451" s="24">
        <v>0</v>
      </c>
      <c r="G451" s="24">
        <v>0</v>
      </c>
      <c r="H451" s="24">
        <v>0</v>
      </c>
      <c r="I451" s="24">
        <v>0</v>
      </c>
      <c r="J451" s="1"/>
      <c r="K451" s="1"/>
      <c r="L451" s="1"/>
      <c r="M451" s="1"/>
      <c r="N451" s="1"/>
      <c r="O451" s="1"/>
      <c r="P451" s="1"/>
      <c r="Q451" s="1"/>
      <c r="R451" s="1"/>
      <c r="S451" s="1"/>
      <c r="T451" s="1"/>
      <c r="U451" s="1"/>
      <c r="V451" s="1"/>
      <c r="W451" s="1"/>
      <c r="X451" s="1"/>
      <c r="Y451" s="1"/>
      <c r="Z451" s="1"/>
      <c r="AA451" s="1"/>
    </row>
    <row r="452" spans="1:27" ht="25.5" customHeight="1">
      <c r="A452" s="1"/>
      <c r="B452" s="1">
        <v>427</v>
      </c>
      <c r="C452" s="24">
        <v>0</v>
      </c>
      <c r="D452" s="24">
        <v>0</v>
      </c>
      <c r="E452" s="24">
        <v>0</v>
      </c>
      <c r="F452" s="24">
        <v>0</v>
      </c>
      <c r="G452" s="24">
        <v>0</v>
      </c>
      <c r="H452" s="24">
        <v>0</v>
      </c>
      <c r="I452" s="24">
        <v>0</v>
      </c>
      <c r="J452" s="1"/>
      <c r="K452" s="1"/>
      <c r="L452" s="1"/>
      <c r="M452" s="1"/>
      <c r="N452" s="1"/>
      <c r="O452" s="1"/>
      <c r="P452" s="1"/>
      <c r="Q452" s="1"/>
      <c r="R452" s="1"/>
      <c r="S452" s="1"/>
      <c r="T452" s="1"/>
      <c r="U452" s="1"/>
      <c r="V452" s="1"/>
      <c r="W452" s="1"/>
      <c r="X452" s="1"/>
      <c r="Y452" s="1"/>
      <c r="Z452" s="1"/>
      <c r="AA452" s="1"/>
    </row>
    <row r="453" spans="1:27" ht="25.5" customHeight="1">
      <c r="A453" s="1"/>
      <c r="B453" s="1">
        <v>428</v>
      </c>
      <c r="C453" s="24">
        <v>0</v>
      </c>
      <c r="D453" s="24">
        <v>0</v>
      </c>
      <c r="E453" s="24">
        <v>0</v>
      </c>
      <c r="F453" s="24">
        <v>0</v>
      </c>
      <c r="G453" s="24">
        <v>0</v>
      </c>
      <c r="H453" s="24">
        <v>0</v>
      </c>
      <c r="I453" s="24">
        <v>0</v>
      </c>
      <c r="J453" s="1"/>
      <c r="K453" s="1"/>
      <c r="L453" s="1"/>
      <c r="M453" s="1"/>
      <c r="N453" s="1"/>
      <c r="O453" s="1"/>
      <c r="P453" s="1"/>
      <c r="Q453" s="1"/>
      <c r="R453" s="1"/>
      <c r="S453" s="1"/>
      <c r="T453" s="1"/>
      <c r="U453" s="1"/>
      <c r="V453" s="1"/>
      <c r="W453" s="1"/>
      <c r="X453" s="1"/>
      <c r="Y453" s="1"/>
      <c r="Z453" s="1"/>
      <c r="AA453" s="1"/>
    </row>
    <row r="454" spans="1:27" ht="25.5" customHeight="1">
      <c r="A454" s="1"/>
      <c r="B454" s="1">
        <v>429</v>
      </c>
      <c r="C454" s="24">
        <v>0</v>
      </c>
      <c r="D454" s="24">
        <v>0</v>
      </c>
      <c r="E454" s="24">
        <v>0</v>
      </c>
      <c r="F454" s="24">
        <v>0</v>
      </c>
      <c r="G454" s="24">
        <v>0</v>
      </c>
      <c r="H454" s="24">
        <v>0</v>
      </c>
      <c r="I454" s="24">
        <v>0</v>
      </c>
      <c r="J454" s="1"/>
      <c r="K454" s="1"/>
      <c r="L454" s="1"/>
      <c r="M454" s="1"/>
      <c r="N454" s="1"/>
      <c r="O454" s="1"/>
      <c r="P454" s="1"/>
      <c r="Q454" s="1"/>
      <c r="R454" s="1"/>
      <c r="S454" s="1"/>
      <c r="T454" s="1"/>
      <c r="U454" s="1"/>
      <c r="V454" s="1"/>
      <c r="W454" s="1"/>
      <c r="X454" s="1"/>
      <c r="Y454" s="1"/>
      <c r="Z454" s="1"/>
      <c r="AA454" s="1"/>
    </row>
    <row r="455" spans="1:27" ht="25.5" customHeight="1">
      <c r="A455" s="1"/>
      <c r="B455" s="1">
        <v>430</v>
      </c>
      <c r="C455" s="24">
        <v>0</v>
      </c>
      <c r="D455" s="24">
        <v>0</v>
      </c>
      <c r="E455" s="24">
        <v>0</v>
      </c>
      <c r="F455" s="24">
        <v>0</v>
      </c>
      <c r="G455" s="24">
        <v>0</v>
      </c>
      <c r="H455" s="24">
        <v>0</v>
      </c>
      <c r="I455" s="24">
        <v>0</v>
      </c>
      <c r="J455" s="1"/>
      <c r="K455" s="1"/>
      <c r="L455" s="1"/>
      <c r="M455" s="1"/>
      <c r="N455" s="1"/>
      <c r="O455" s="1"/>
      <c r="P455" s="1"/>
      <c r="Q455" s="1"/>
      <c r="R455" s="1"/>
      <c r="S455" s="1"/>
      <c r="T455" s="1"/>
      <c r="U455" s="1"/>
      <c r="V455" s="1"/>
      <c r="W455" s="1"/>
      <c r="X455" s="1"/>
      <c r="Y455" s="1"/>
      <c r="Z455" s="1"/>
      <c r="AA455" s="1"/>
    </row>
    <row r="456" spans="1:27" ht="25.5" customHeight="1">
      <c r="A456" s="1"/>
      <c r="B456" s="1">
        <v>431</v>
      </c>
      <c r="C456" s="24">
        <v>0</v>
      </c>
      <c r="D456" s="24">
        <v>0</v>
      </c>
      <c r="E456" s="24">
        <v>0</v>
      </c>
      <c r="F456" s="24">
        <v>0</v>
      </c>
      <c r="G456" s="24">
        <v>0</v>
      </c>
      <c r="H456" s="24">
        <v>0</v>
      </c>
      <c r="I456" s="24">
        <v>0</v>
      </c>
      <c r="J456" s="1"/>
      <c r="K456" s="1"/>
      <c r="L456" s="1"/>
      <c r="M456" s="1"/>
      <c r="N456" s="1"/>
      <c r="O456" s="1"/>
      <c r="P456" s="1"/>
      <c r="Q456" s="1"/>
      <c r="R456" s="1"/>
      <c r="S456" s="1"/>
      <c r="T456" s="1"/>
      <c r="U456" s="1"/>
      <c r="V456" s="1"/>
      <c r="W456" s="1"/>
      <c r="X456" s="1"/>
      <c r="Y456" s="1"/>
      <c r="Z456" s="1"/>
      <c r="AA456" s="1"/>
    </row>
    <row r="457" spans="1:27" ht="25.5" customHeight="1">
      <c r="A457" s="1"/>
      <c r="B457" s="1">
        <v>432</v>
      </c>
      <c r="C457" s="24">
        <v>0</v>
      </c>
      <c r="D457" s="24">
        <v>0</v>
      </c>
      <c r="E457" s="24">
        <v>0</v>
      </c>
      <c r="F457" s="24">
        <v>0</v>
      </c>
      <c r="G457" s="24">
        <v>0</v>
      </c>
      <c r="H457" s="24">
        <v>0</v>
      </c>
      <c r="I457" s="24">
        <v>0</v>
      </c>
      <c r="J457" s="1"/>
      <c r="K457" s="1"/>
      <c r="L457" s="1"/>
      <c r="M457" s="1"/>
      <c r="N457" s="1"/>
      <c r="O457" s="1"/>
      <c r="P457" s="1"/>
      <c r="Q457" s="1"/>
      <c r="R457" s="1"/>
      <c r="S457" s="1"/>
      <c r="T457" s="1"/>
      <c r="U457" s="1"/>
      <c r="V457" s="1"/>
      <c r="W457" s="1"/>
      <c r="X457" s="1"/>
      <c r="Y457" s="1"/>
      <c r="Z457" s="1"/>
      <c r="AA457" s="1"/>
    </row>
    <row r="458" spans="1:27" ht="25.5" customHeight="1">
      <c r="A458" s="1"/>
      <c r="B458" s="1">
        <v>433</v>
      </c>
      <c r="C458" s="24">
        <v>0</v>
      </c>
      <c r="D458" s="24">
        <v>0</v>
      </c>
      <c r="E458" s="24">
        <v>0</v>
      </c>
      <c r="F458" s="24">
        <v>0</v>
      </c>
      <c r="G458" s="24">
        <v>0</v>
      </c>
      <c r="H458" s="24">
        <v>0</v>
      </c>
      <c r="I458" s="24">
        <v>0</v>
      </c>
      <c r="J458" s="1"/>
      <c r="K458" s="1"/>
      <c r="L458" s="1"/>
      <c r="M458" s="1"/>
      <c r="N458" s="1"/>
      <c r="O458" s="1"/>
      <c r="P458" s="1"/>
      <c r="Q458" s="1"/>
      <c r="R458" s="1"/>
      <c r="S458" s="1"/>
      <c r="T458" s="1"/>
      <c r="U458" s="1"/>
      <c r="V458" s="1"/>
      <c r="W458" s="1"/>
      <c r="X458" s="1"/>
      <c r="Y458" s="1"/>
      <c r="Z458" s="1"/>
      <c r="AA458" s="1"/>
    </row>
    <row r="459" spans="1:27" ht="25.5" customHeight="1">
      <c r="A459" s="1"/>
      <c r="B459" s="1">
        <v>434</v>
      </c>
      <c r="C459" s="24">
        <v>0</v>
      </c>
      <c r="D459" s="24">
        <v>0</v>
      </c>
      <c r="E459" s="24">
        <v>0</v>
      </c>
      <c r="F459" s="24">
        <v>0</v>
      </c>
      <c r="G459" s="24">
        <v>0</v>
      </c>
      <c r="H459" s="24">
        <v>0</v>
      </c>
      <c r="I459" s="24">
        <v>0</v>
      </c>
      <c r="J459" s="1"/>
      <c r="K459" s="1"/>
      <c r="L459" s="1"/>
      <c r="M459" s="1"/>
      <c r="N459" s="1"/>
      <c r="O459" s="1"/>
      <c r="P459" s="1"/>
      <c r="Q459" s="1"/>
      <c r="R459" s="1"/>
      <c r="S459" s="1"/>
      <c r="T459" s="1"/>
      <c r="U459" s="1"/>
      <c r="V459" s="1"/>
      <c r="W459" s="1"/>
      <c r="X459" s="1"/>
      <c r="Y459" s="1"/>
      <c r="Z459" s="1"/>
      <c r="AA459" s="1"/>
    </row>
    <row r="460" spans="1:27" ht="25.5" customHeight="1">
      <c r="A460" s="1"/>
      <c r="B460" s="1">
        <v>435</v>
      </c>
      <c r="C460" s="24">
        <v>0</v>
      </c>
      <c r="D460" s="24">
        <v>0</v>
      </c>
      <c r="E460" s="24">
        <v>0</v>
      </c>
      <c r="F460" s="24">
        <v>0</v>
      </c>
      <c r="G460" s="24">
        <v>0</v>
      </c>
      <c r="H460" s="24">
        <v>0</v>
      </c>
      <c r="I460" s="24">
        <v>0</v>
      </c>
      <c r="J460" s="1"/>
      <c r="K460" s="1"/>
      <c r="L460" s="1"/>
      <c r="M460" s="1"/>
      <c r="N460" s="1"/>
      <c r="O460" s="1"/>
      <c r="P460" s="1"/>
      <c r="Q460" s="1"/>
      <c r="R460" s="1"/>
      <c r="S460" s="1"/>
      <c r="T460" s="1"/>
      <c r="U460" s="1"/>
      <c r="V460" s="1"/>
      <c r="W460" s="1"/>
      <c r="X460" s="1"/>
      <c r="Y460" s="1"/>
      <c r="Z460" s="1"/>
      <c r="AA460" s="1"/>
    </row>
    <row r="461" spans="1:27" ht="25.5" customHeight="1">
      <c r="A461" s="1"/>
      <c r="B461" s="1">
        <v>436</v>
      </c>
      <c r="C461" s="24">
        <v>0</v>
      </c>
      <c r="D461" s="24">
        <v>0</v>
      </c>
      <c r="E461" s="24">
        <v>0</v>
      </c>
      <c r="F461" s="24">
        <v>0</v>
      </c>
      <c r="G461" s="24">
        <v>0</v>
      </c>
      <c r="H461" s="24">
        <v>0</v>
      </c>
      <c r="I461" s="24">
        <v>0</v>
      </c>
      <c r="J461" s="1"/>
      <c r="K461" s="1"/>
      <c r="L461" s="1"/>
      <c r="M461" s="1"/>
      <c r="N461" s="1"/>
      <c r="O461" s="1"/>
      <c r="P461" s="1"/>
      <c r="Q461" s="1"/>
      <c r="R461" s="1"/>
      <c r="S461" s="1"/>
      <c r="T461" s="1"/>
      <c r="U461" s="1"/>
      <c r="V461" s="1"/>
      <c r="W461" s="1"/>
      <c r="X461" s="1"/>
      <c r="Y461" s="1"/>
      <c r="Z461" s="1"/>
      <c r="AA461" s="1"/>
    </row>
    <row r="462" spans="1:27" ht="25.5" customHeight="1">
      <c r="A462" s="1"/>
      <c r="B462" s="1">
        <v>437</v>
      </c>
      <c r="C462" s="24">
        <v>0</v>
      </c>
      <c r="D462" s="24">
        <v>0</v>
      </c>
      <c r="E462" s="24">
        <v>0</v>
      </c>
      <c r="F462" s="24">
        <v>0</v>
      </c>
      <c r="G462" s="24">
        <v>0</v>
      </c>
      <c r="H462" s="24">
        <v>0</v>
      </c>
      <c r="I462" s="24">
        <v>0</v>
      </c>
      <c r="J462" s="1"/>
      <c r="K462" s="1"/>
      <c r="L462" s="1"/>
      <c r="M462" s="1"/>
      <c r="N462" s="1"/>
      <c r="O462" s="1"/>
      <c r="P462" s="1"/>
      <c r="Q462" s="1"/>
      <c r="R462" s="1"/>
      <c r="S462" s="1"/>
      <c r="T462" s="1"/>
      <c r="U462" s="1"/>
      <c r="V462" s="1"/>
      <c r="W462" s="1"/>
      <c r="X462" s="1"/>
      <c r="Y462" s="1"/>
      <c r="Z462" s="1"/>
      <c r="AA462" s="1"/>
    </row>
    <row r="463" spans="1:27" ht="25.5" customHeight="1">
      <c r="A463" s="1"/>
      <c r="B463" s="1">
        <v>438</v>
      </c>
      <c r="C463" s="24">
        <v>0</v>
      </c>
      <c r="D463" s="24">
        <v>0</v>
      </c>
      <c r="E463" s="24">
        <v>0</v>
      </c>
      <c r="F463" s="24">
        <v>0</v>
      </c>
      <c r="G463" s="24">
        <v>0</v>
      </c>
      <c r="H463" s="24">
        <v>0</v>
      </c>
      <c r="I463" s="24">
        <v>0</v>
      </c>
      <c r="J463" s="1"/>
      <c r="K463" s="1"/>
      <c r="L463" s="1"/>
      <c r="M463" s="1"/>
      <c r="N463" s="1"/>
      <c r="O463" s="1"/>
      <c r="P463" s="1"/>
      <c r="Q463" s="1"/>
      <c r="R463" s="1"/>
      <c r="S463" s="1"/>
      <c r="T463" s="1"/>
      <c r="U463" s="1"/>
      <c r="V463" s="1"/>
      <c r="W463" s="1"/>
      <c r="X463" s="1"/>
      <c r="Y463" s="1"/>
      <c r="Z463" s="1"/>
      <c r="AA463" s="1"/>
    </row>
    <row r="464" spans="1:27" ht="25.5" customHeight="1">
      <c r="A464" s="1"/>
      <c r="B464" s="1">
        <v>439</v>
      </c>
      <c r="C464" s="24">
        <v>0</v>
      </c>
      <c r="D464" s="24">
        <v>0</v>
      </c>
      <c r="E464" s="24">
        <v>0</v>
      </c>
      <c r="F464" s="24">
        <v>0</v>
      </c>
      <c r="G464" s="24">
        <v>0</v>
      </c>
      <c r="H464" s="24">
        <v>0</v>
      </c>
      <c r="I464" s="24">
        <v>0</v>
      </c>
      <c r="J464" s="1"/>
      <c r="K464" s="1"/>
      <c r="L464" s="1"/>
      <c r="M464" s="1"/>
      <c r="N464" s="1"/>
      <c r="O464" s="1"/>
      <c r="P464" s="1"/>
      <c r="Q464" s="1"/>
      <c r="R464" s="1"/>
      <c r="S464" s="1"/>
      <c r="T464" s="1"/>
      <c r="U464" s="1"/>
      <c r="V464" s="1"/>
      <c r="W464" s="1"/>
      <c r="X464" s="1"/>
      <c r="Y464" s="1"/>
      <c r="Z464" s="1"/>
      <c r="AA464" s="1"/>
    </row>
    <row r="465" spans="1:27" ht="25.5" customHeight="1">
      <c r="A465" s="1"/>
      <c r="B465" s="1">
        <v>440</v>
      </c>
      <c r="C465" s="24">
        <v>0</v>
      </c>
      <c r="D465" s="24">
        <v>0</v>
      </c>
      <c r="E465" s="24">
        <v>0</v>
      </c>
      <c r="F465" s="24">
        <v>0</v>
      </c>
      <c r="G465" s="24">
        <v>0</v>
      </c>
      <c r="H465" s="24">
        <v>0</v>
      </c>
      <c r="I465" s="24">
        <v>0</v>
      </c>
      <c r="J465" s="1"/>
      <c r="K465" s="1"/>
      <c r="L465" s="1"/>
      <c r="M465" s="1"/>
      <c r="N465" s="1"/>
      <c r="O465" s="1"/>
      <c r="P465" s="1"/>
      <c r="Q465" s="1"/>
      <c r="R465" s="1"/>
      <c r="S465" s="1"/>
      <c r="T465" s="1"/>
      <c r="U465" s="1"/>
      <c r="V465" s="1"/>
      <c r="W465" s="1"/>
      <c r="X465" s="1"/>
      <c r="Y465" s="1"/>
      <c r="Z465" s="1"/>
      <c r="AA465" s="1"/>
    </row>
    <row r="466" spans="1:27" ht="25.5" customHeight="1">
      <c r="A466" s="1"/>
      <c r="B466" s="1">
        <v>441</v>
      </c>
      <c r="C466" s="24">
        <v>0</v>
      </c>
      <c r="D466" s="24">
        <v>0</v>
      </c>
      <c r="E466" s="24">
        <v>0</v>
      </c>
      <c r="F466" s="24">
        <v>0</v>
      </c>
      <c r="G466" s="24">
        <v>0</v>
      </c>
      <c r="H466" s="24">
        <v>0</v>
      </c>
      <c r="I466" s="24">
        <v>0</v>
      </c>
      <c r="J466" s="1"/>
      <c r="K466" s="1"/>
      <c r="L466" s="1"/>
      <c r="M466" s="1"/>
      <c r="N466" s="1"/>
      <c r="O466" s="1"/>
      <c r="P466" s="1"/>
      <c r="Q466" s="1"/>
      <c r="R466" s="1"/>
      <c r="S466" s="1"/>
      <c r="T466" s="1"/>
      <c r="U466" s="1"/>
      <c r="V466" s="1"/>
      <c r="W466" s="1"/>
      <c r="X466" s="1"/>
      <c r="Y466" s="1"/>
      <c r="Z466" s="1"/>
      <c r="AA466" s="1"/>
    </row>
    <row r="467" spans="1:27" ht="25.5" customHeight="1">
      <c r="A467" s="1"/>
      <c r="B467" s="1">
        <v>442</v>
      </c>
      <c r="C467" s="24">
        <v>0</v>
      </c>
      <c r="D467" s="24">
        <v>0</v>
      </c>
      <c r="E467" s="24">
        <v>0</v>
      </c>
      <c r="F467" s="24">
        <v>0</v>
      </c>
      <c r="G467" s="24">
        <v>0</v>
      </c>
      <c r="H467" s="24">
        <v>0</v>
      </c>
      <c r="I467" s="24">
        <v>0</v>
      </c>
      <c r="J467" s="1"/>
      <c r="K467" s="1"/>
      <c r="L467" s="1"/>
      <c r="M467" s="1"/>
      <c r="N467" s="1"/>
      <c r="O467" s="1"/>
      <c r="P467" s="1"/>
      <c r="Q467" s="1"/>
      <c r="R467" s="1"/>
      <c r="S467" s="1"/>
      <c r="T467" s="1"/>
      <c r="U467" s="1"/>
      <c r="V467" s="1"/>
      <c r="W467" s="1"/>
      <c r="X467" s="1"/>
      <c r="Y467" s="1"/>
      <c r="Z467" s="1"/>
      <c r="AA467" s="1"/>
    </row>
    <row r="468" spans="1:27" ht="25.5" customHeight="1">
      <c r="A468" s="1"/>
      <c r="B468" s="1">
        <v>443</v>
      </c>
      <c r="C468" s="24">
        <v>0</v>
      </c>
      <c r="D468" s="24">
        <v>0</v>
      </c>
      <c r="E468" s="24">
        <v>0</v>
      </c>
      <c r="F468" s="24">
        <v>0</v>
      </c>
      <c r="G468" s="24">
        <v>0</v>
      </c>
      <c r="H468" s="24">
        <v>0</v>
      </c>
      <c r="I468" s="24">
        <v>0</v>
      </c>
      <c r="J468" s="1"/>
      <c r="K468" s="1"/>
      <c r="L468" s="1"/>
      <c r="M468" s="1"/>
      <c r="N468" s="1"/>
      <c r="O468" s="1"/>
      <c r="P468" s="1"/>
      <c r="Q468" s="1"/>
      <c r="R468" s="1"/>
      <c r="S468" s="1"/>
      <c r="T468" s="1"/>
      <c r="U468" s="1"/>
      <c r="V468" s="1"/>
      <c r="W468" s="1"/>
      <c r="X468" s="1"/>
      <c r="Y468" s="1"/>
      <c r="Z468" s="1"/>
      <c r="AA468" s="1"/>
    </row>
    <row r="469" spans="1:27" ht="25.5" customHeight="1">
      <c r="A469" s="1"/>
      <c r="B469" s="1">
        <v>444</v>
      </c>
      <c r="C469" s="24">
        <v>0</v>
      </c>
      <c r="D469" s="24">
        <v>0</v>
      </c>
      <c r="E469" s="24">
        <v>0</v>
      </c>
      <c r="F469" s="24">
        <v>0</v>
      </c>
      <c r="G469" s="24">
        <v>0</v>
      </c>
      <c r="H469" s="24">
        <v>0</v>
      </c>
      <c r="I469" s="24">
        <v>0</v>
      </c>
      <c r="J469" s="1"/>
      <c r="K469" s="1"/>
      <c r="L469" s="1"/>
      <c r="M469" s="1"/>
      <c r="N469" s="1"/>
      <c r="O469" s="1"/>
      <c r="P469" s="1"/>
      <c r="Q469" s="1"/>
      <c r="R469" s="1"/>
      <c r="S469" s="1"/>
      <c r="T469" s="1"/>
      <c r="U469" s="1"/>
      <c r="V469" s="1"/>
      <c r="W469" s="1"/>
      <c r="X469" s="1"/>
      <c r="Y469" s="1"/>
      <c r="Z469" s="1"/>
      <c r="AA469" s="1"/>
    </row>
    <row r="470" spans="1:27" ht="25.5" customHeight="1">
      <c r="A470" s="1"/>
      <c r="B470" s="1">
        <v>445</v>
      </c>
      <c r="C470" s="24">
        <v>0</v>
      </c>
      <c r="D470" s="24">
        <v>0</v>
      </c>
      <c r="E470" s="24">
        <v>0</v>
      </c>
      <c r="F470" s="24">
        <v>0</v>
      </c>
      <c r="G470" s="24">
        <v>0</v>
      </c>
      <c r="H470" s="24">
        <v>0</v>
      </c>
      <c r="I470" s="24">
        <v>0</v>
      </c>
      <c r="J470" s="1"/>
      <c r="K470" s="1"/>
      <c r="L470" s="1"/>
      <c r="M470" s="1"/>
      <c r="N470" s="1"/>
      <c r="O470" s="1"/>
      <c r="P470" s="1"/>
      <c r="Q470" s="1"/>
      <c r="R470" s="1"/>
      <c r="S470" s="1"/>
      <c r="T470" s="1"/>
      <c r="U470" s="1"/>
      <c r="V470" s="1"/>
      <c r="W470" s="1"/>
      <c r="X470" s="1"/>
      <c r="Y470" s="1"/>
      <c r="Z470" s="1"/>
      <c r="AA470" s="1"/>
    </row>
    <row r="471" spans="1:27" ht="25.5" customHeight="1">
      <c r="A471" s="1"/>
      <c r="B471" s="1">
        <v>446</v>
      </c>
      <c r="C471" s="24">
        <v>0</v>
      </c>
      <c r="D471" s="24">
        <v>0</v>
      </c>
      <c r="E471" s="24">
        <v>0</v>
      </c>
      <c r="F471" s="24">
        <v>0</v>
      </c>
      <c r="G471" s="24">
        <v>0</v>
      </c>
      <c r="H471" s="24">
        <v>0</v>
      </c>
      <c r="I471" s="24">
        <v>0</v>
      </c>
      <c r="J471" s="1"/>
      <c r="K471" s="1"/>
      <c r="L471" s="1"/>
      <c r="M471" s="1"/>
      <c r="N471" s="1"/>
      <c r="O471" s="1"/>
      <c r="P471" s="1"/>
      <c r="Q471" s="1"/>
      <c r="R471" s="1"/>
      <c r="S471" s="1"/>
      <c r="T471" s="1"/>
      <c r="U471" s="1"/>
      <c r="V471" s="1"/>
      <c r="W471" s="1"/>
      <c r="X471" s="1"/>
      <c r="Y471" s="1"/>
      <c r="Z471" s="1"/>
      <c r="AA471" s="1"/>
    </row>
    <row r="472" spans="1:27" ht="25.5" customHeight="1">
      <c r="A472" s="1"/>
      <c r="B472" s="1">
        <v>447</v>
      </c>
      <c r="C472" s="24">
        <v>0</v>
      </c>
      <c r="D472" s="24">
        <v>0</v>
      </c>
      <c r="E472" s="24">
        <v>0</v>
      </c>
      <c r="F472" s="24">
        <v>0</v>
      </c>
      <c r="G472" s="24">
        <v>0</v>
      </c>
      <c r="H472" s="24">
        <v>0</v>
      </c>
      <c r="I472" s="24">
        <v>0</v>
      </c>
      <c r="J472" s="1"/>
      <c r="K472" s="1"/>
      <c r="L472" s="1"/>
      <c r="M472" s="1"/>
      <c r="N472" s="1"/>
      <c r="O472" s="1"/>
      <c r="P472" s="1"/>
      <c r="Q472" s="1"/>
      <c r="R472" s="1"/>
      <c r="S472" s="1"/>
      <c r="T472" s="1"/>
      <c r="U472" s="1"/>
      <c r="V472" s="1"/>
      <c r="W472" s="1"/>
      <c r="X472" s="1"/>
      <c r="Y472" s="1"/>
      <c r="Z472" s="1"/>
      <c r="AA472" s="1"/>
    </row>
    <row r="473" spans="1:27" ht="25.5" customHeight="1">
      <c r="A473" s="1"/>
      <c r="B473" s="1">
        <v>448</v>
      </c>
      <c r="C473" s="24">
        <v>0</v>
      </c>
      <c r="D473" s="24">
        <v>0</v>
      </c>
      <c r="E473" s="24">
        <v>0</v>
      </c>
      <c r="F473" s="24">
        <v>0</v>
      </c>
      <c r="G473" s="24">
        <v>0</v>
      </c>
      <c r="H473" s="24">
        <v>0</v>
      </c>
      <c r="I473" s="24">
        <v>0</v>
      </c>
      <c r="J473" s="1"/>
      <c r="K473" s="1"/>
      <c r="L473" s="1"/>
      <c r="M473" s="1"/>
      <c r="N473" s="1"/>
      <c r="O473" s="1"/>
      <c r="P473" s="1"/>
      <c r="Q473" s="1"/>
      <c r="R473" s="1"/>
      <c r="S473" s="1"/>
      <c r="T473" s="1"/>
      <c r="U473" s="1"/>
      <c r="V473" s="1"/>
      <c r="W473" s="1"/>
      <c r="X473" s="1"/>
      <c r="Y473" s="1"/>
      <c r="Z473" s="1"/>
      <c r="AA473" s="1"/>
    </row>
    <row r="474" spans="1:27" ht="25.5" customHeight="1">
      <c r="A474" s="1"/>
      <c r="B474" s="1">
        <v>449</v>
      </c>
      <c r="C474" s="24">
        <v>0</v>
      </c>
      <c r="D474" s="24">
        <v>0</v>
      </c>
      <c r="E474" s="24">
        <v>0</v>
      </c>
      <c r="F474" s="24">
        <v>0</v>
      </c>
      <c r="G474" s="24">
        <v>0</v>
      </c>
      <c r="H474" s="24">
        <v>0</v>
      </c>
      <c r="I474" s="24">
        <v>0</v>
      </c>
      <c r="J474" s="1"/>
      <c r="K474" s="1"/>
      <c r="L474" s="1"/>
      <c r="M474" s="1"/>
      <c r="N474" s="1"/>
      <c r="O474" s="1"/>
      <c r="P474" s="1"/>
      <c r="Q474" s="1"/>
      <c r="R474" s="1"/>
      <c r="S474" s="1"/>
      <c r="T474" s="1"/>
      <c r="U474" s="1"/>
      <c r="V474" s="1"/>
      <c r="W474" s="1"/>
      <c r="X474" s="1"/>
      <c r="Y474" s="1"/>
      <c r="Z474" s="1"/>
      <c r="AA474" s="1"/>
    </row>
    <row r="475" spans="1:27" ht="25.5" customHeight="1">
      <c r="A475" s="1"/>
      <c r="B475" s="1">
        <v>450</v>
      </c>
      <c r="C475" s="24">
        <v>0</v>
      </c>
      <c r="D475" s="24">
        <v>0</v>
      </c>
      <c r="E475" s="24">
        <v>0</v>
      </c>
      <c r="F475" s="24">
        <v>0</v>
      </c>
      <c r="G475" s="24">
        <v>0</v>
      </c>
      <c r="H475" s="24">
        <v>0</v>
      </c>
      <c r="I475" s="24">
        <v>0</v>
      </c>
      <c r="J475" s="1"/>
      <c r="K475" s="1"/>
      <c r="L475" s="1"/>
      <c r="M475" s="1"/>
      <c r="N475" s="1"/>
      <c r="O475" s="1"/>
      <c r="P475" s="1"/>
      <c r="Q475" s="1"/>
      <c r="R475" s="1"/>
      <c r="S475" s="1"/>
      <c r="T475" s="1"/>
      <c r="U475" s="1"/>
      <c r="V475" s="1"/>
      <c r="W475" s="1"/>
      <c r="X475" s="1"/>
      <c r="Y475" s="1"/>
      <c r="Z475" s="1"/>
      <c r="AA475" s="1"/>
    </row>
    <row r="476" spans="1:27" ht="25.5" customHeight="1">
      <c r="A476" s="1"/>
      <c r="B476" s="1">
        <v>451</v>
      </c>
      <c r="C476" s="24">
        <v>0</v>
      </c>
      <c r="D476" s="24">
        <v>0</v>
      </c>
      <c r="E476" s="24">
        <v>0</v>
      </c>
      <c r="F476" s="24">
        <v>0</v>
      </c>
      <c r="G476" s="24">
        <v>0</v>
      </c>
      <c r="H476" s="24">
        <v>0</v>
      </c>
      <c r="I476" s="24">
        <v>0</v>
      </c>
      <c r="J476" s="1"/>
      <c r="K476" s="1"/>
      <c r="L476" s="1"/>
      <c r="M476" s="1"/>
      <c r="N476" s="1"/>
      <c r="O476" s="1"/>
      <c r="P476" s="1"/>
      <c r="Q476" s="1"/>
      <c r="R476" s="1"/>
      <c r="S476" s="1"/>
      <c r="T476" s="1"/>
      <c r="U476" s="1"/>
      <c r="V476" s="1"/>
      <c r="W476" s="1"/>
      <c r="X476" s="1"/>
      <c r="Y476" s="1"/>
      <c r="Z476" s="1"/>
      <c r="AA476" s="1"/>
    </row>
    <row r="477" spans="1:27" ht="25.5" customHeight="1">
      <c r="A477" s="1"/>
      <c r="B477" s="1">
        <v>452</v>
      </c>
      <c r="C477" s="24">
        <v>0</v>
      </c>
      <c r="D477" s="24">
        <v>0</v>
      </c>
      <c r="E477" s="24">
        <v>0</v>
      </c>
      <c r="F477" s="24">
        <v>0</v>
      </c>
      <c r="G477" s="24">
        <v>0</v>
      </c>
      <c r="H477" s="24">
        <v>0</v>
      </c>
      <c r="I477" s="24">
        <v>0</v>
      </c>
      <c r="J477" s="1"/>
      <c r="K477" s="1"/>
      <c r="L477" s="1"/>
      <c r="M477" s="1"/>
      <c r="N477" s="1"/>
      <c r="O477" s="1"/>
      <c r="P477" s="1"/>
      <c r="Q477" s="1"/>
      <c r="R477" s="1"/>
      <c r="S477" s="1"/>
      <c r="T477" s="1"/>
      <c r="U477" s="1"/>
      <c r="V477" s="1"/>
      <c r="W477" s="1"/>
      <c r="X477" s="1"/>
      <c r="Y477" s="1"/>
      <c r="Z477" s="1"/>
      <c r="AA477" s="1"/>
    </row>
    <row r="478" spans="1:27" ht="25.5" customHeight="1">
      <c r="A478" s="1"/>
      <c r="B478" s="1">
        <v>453</v>
      </c>
      <c r="C478" s="24">
        <v>0</v>
      </c>
      <c r="D478" s="24">
        <v>0</v>
      </c>
      <c r="E478" s="24">
        <v>0</v>
      </c>
      <c r="F478" s="24">
        <v>0</v>
      </c>
      <c r="G478" s="24">
        <v>0</v>
      </c>
      <c r="H478" s="24">
        <v>0</v>
      </c>
      <c r="I478" s="24">
        <v>0</v>
      </c>
      <c r="J478" s="1"/>
      <c r="K478" s="1"/>
      <c r="L478" s="1"/>
      <c r="M478" s="1"/>
      <c r="N478" s="1"/>
      <c r="O478" s="1"/>
      <c r="P478" s="1"/>
      <c r="Q478" s="1"/>
      <c r="R478" s="1"/>
      <c r="S478" s="1"/>
      <c r="T478" s="1"/>
      <c r="U478" s="1"/>
      <c r="V478" s="1"/>
      <c r="W478" s="1"/>
      <c r="X478" s="1"/>
      <c r="Y478" s="1"/>
      <c r="Z478" s="1"/>
      <c r="AA478" s="1"/>
    </row>
    <row r="479" spans="1:27" ht="25.5" customHeight="1">
      <c r="A479" s="1"/>
      <c r="B479" s="1">
        <v>454</v>
      </c>
      <c r="C479" s="24">
        <v>0</v>
      </c>
      <c r="D479" s="24">
        <v>0</v>
      </c>
      <c r="E479" s="24">
        <v>0</v>
      </c>
      <c r="F479" s="24">
        <v>0</v>
      </c>
      <c r="G479" s="24">
        <v>0</v>
      </c>
      <c r="H479" s="24">
        <v>0</v>
      </c>
      <c r="I479" s="24">
        <v>0</v>
      </c>
      <c r="J479" s="1"/>
      <c r="K479" s="1"/>
      <c r="L479" s="1"/>
      <c r="M479" s="1"/>
      <c r="N479" s="1"/>
      <c r="O479" s="1"/>
      <c r="P479" s="1"/>
      <c r="Q479" s="1"/>
      <c r="R479" s="1"/>
      <c r="S479" s="1"/>
      <c r="T479" s="1"/>
      <c r="U479" s="1"/>
      <c r="V479" s="1"/>
      <c r="W479" s="1"/>
      <c r="X479" s="1"/>
      <c r="Y479" s="1"/>
      <c r="Z479" s="1"/>
      <c r="AA479" s="1"/>
    </row>
    <row r="480" spans="1:27" ht="25.5" customHeight="1">
      <c r="A480" s="1"/>
      <c r="B480" s="1">
        <v>455</v>
      </c>
      <c r="C480" s="24">
        <v>0</v>
      </c>
      <c r="D480" s="24">
        <v>0</v>
      </c>
      <c r="E480" s="24">
        <v>0</v>
      </c>
      <c r="F480" s="24">
        <v>0</v>
      </c>
      <c r="G480" s="24">
        <v>0</v>
      </c>
      <c r="H480" s="24">
        <v>0</v>
      </c>
      <c r="I480" s="24">
        <v>0</v>
      </c>
      <c r="J480" s="1"/>
      <c r="K480" s="1"/>
      <c r="L480" s="1"/>
      <c r="M480" s="1"/>
      <c r="N480" s="1"/>
      <c r="O480" s="1"/>
      <c r="P480" s="1"/>
      <c r="Q480" s="1"/>
      <c r="R480" s="1"/>
      <c r="S480" s="1"/>
      <c r="T480" s="1"/>
      <c r="U480" s="1"/>
      <c r="V480" s="1"/>
      <c r="W480" s="1"/>
      <c r="X480" s="1"/>
      <c r="Y480" s="1"/>
      <c r="Z480" s="1"/>
      <c r="AA480" s="1"/>
    </row>
    <row r="481" spans="1:27" ht="25.5" customHeight="1">
      <c r="A481" s="1"/>
      <c r="B481" s="1">
        <v>456</v>
      </c>
      <c r="C481" s="24">
        <v>0</v>
      </c>
      <c r="D481" s="24">
        <v>0</v>
      </c>
      <c r="E481" s="24">
        <v>0</v>
      </c>
      <c r="F481" s="24">
        <v>0</v>
      </c>
      <c r="G481" s="24">
        <v>0</v>
      </c>
      <c r="H481" s="24">
        <v>0</v>
      </c>
      <c r="I481" s="24">
        <v>0</v>
      </c>
      <c r="J481" s="1"/>
      <c r="K481" s="1"/>
      <c r="L481" s="1"/>
      <c r="M481" s="1"/>
      <c r="N481" s="1"/>
      <c r="O481" s="1"/>
      <c r="P481" s="1"/>
      <c r="Q481" s="1"/>
      <c r="R481" s="1"/>
      <c r="S481" s="1"/>
      <c r="T481" s="1"/>
      <c r="U481" s="1"/>
      <c r="V481" s="1"/>
      <c r="W481" s="1"/>
      <c r="X481" s="1"/>
      <c r="Y481" s="1"/>
      <c r="Z481" s="1"/>
      <c r="AA481" s="1"/>
    </row>
    <row r="482" spans="1:27" ht="25.5" customHeight="1">
      <c r="A482" s="1"/>
      <c r="B482" s="1">
        <v>457</v>
      </c>
      <c r="C482" s="24">
        <v>0</v>
      </c>
      <c r="D482" s="24">
        <v>0</v>
      </c>
      <c r="E482" s="24">
        <v>0</v>
      </c>
      <c r="F482" s="24">
        <v>0</v>
      </c>
      <c r="G482" s="24">
        <v>0</v>
      </c>
      <c r="H482" s="24">
        <v>0</v>
      </c>
      <c r="I482" s="24">
        <v>0</v>
      </c>
      <c r="J482" s="1"/>
      <c r="K482" s="1"/>
      <c r="L482" s="1"/>
      <c r="M482" s="1"/>
      <c r="N482" s="1"/>
      <c r="O482" s="1"/>
      <c r="P482" s="1"/>
      <c r="Q482" s="1"/>
      <c r="R482" s="1"/>
      <c r="S482" s="1"/>
      <c r="T482" s="1"/>
      <c r="U482" s="1"/>
      <c r="V482" s="1"/>
      <c r="W482" s="1"/>
      <c r="X482" s="1"/>
      <c r="Y482" s="1"/>
      <c r="Z482" s="1"/>
      <c r="AA482" s="1"/>
    </row>
    <row r="483" spans="1:27" ht="25.5" customHeight="1">
      <c r="A483" s="1"/>
      <c r="B483" s="1">
        <v>458</v>
      </c>
      <c r="C483" s="24">
        <v>0</v>
      </c>
      <c r="D483" s="24">
        <v>0</v>
      </c>
      <c r="E483" s="24">
        <v>0</v>
      </c>
      <c r="F483" s="24">
        <v>0</v>
      </c>
      <c r="G483" s="24">
        <v>0</v>
      </c>
      <c r="H483" s="24">
        <v>0</v>
      </c>
      <c r="I483" s="24">
        <v>0</v>
      </c>
      <c r="J483" s="1"/>
      <c r="K483" s="1"/>
      <c r="L483" s="1"/>
      <c r="M483" s="1"/>
      <c r="N483" s="1"/>
      <c r="O483" s="1"/>
      <c r="P483" s="1"/>
      <c r="Q483" s="1"/>
      <c r="R483" s="1"/>
      <c r="S483" s="1"/>
      <c r="T483" s="1"/>
      <c r="U483" s="1"/>
      <c r="V483" s="1"/>
      <c r="W483" s="1"/>
      <c r="X483" s="1"/>
      <c r="Y483" s="1"/>
      <c r="Z483" s="1"/>
      <c r="AA483" s="1"/>
    </row>
    <row r="484" spans="1:27" ht="25.5" customHeight="1">
      <c r="A484" s="1"/>
      <c r="B484" s="1">
        <v>459</v>
      </c>
      <c r="C484" s="24">
        <v>0</v>
      </c>
      <c r="D484" s="24">
        <v>0</v>
      </c>
      <c r="E484" s="24">
        <v>0</v>
      </c>
      <c r="F484" s="24">
        <v>0</v>
      </c>
      <c r="G484" s="24">
        <v>0</v>
      </c>
      <c r="H484" s="24">
        <v>0</v>
      </c>
      <c r="I484" s="24">
        <v>0</v>
      </c>
      <c r="J484" s="1"/>
      <c r="K484" s="1"/>
      <c r="L484" s="1"/>
      <c r="M484" s="1"/>
      <c r="N484" s="1"/>
      <c r="O484" s="1"/>
      <c r="P484" s="1"/>
      <c r="Q484" s="1"/>
      <c r="R484" s="1"/>
      <c r="S484" s="1"/>
      <c r="T484" s="1"/>
      <c r="U484" s="1"/>
      <c r="V484" s="1"/>
      <c r="W484" s="1"/>
      <c r="X484" s="1"/>
      <c r="Y484" s="1"/>
      <c r="Z484" s="1"/>
      <c r="AA484" s="1"/>
    </row>
    <row r="485" spans="1:27" ht="25.5" customHeight="1">
      <c r="A485" s="1"/>
      <c r="B485" s="1">
        <v>460</v>
      </c>
      <c r="C485" s="24">
        <v>0</v>
      </c>
      <c r="D485" s="24">
        <v>0</v>
      </c>
      <c r="E485" s="24">
        <v>0</v>
      </c>
      <c r="F485" s="24">
        <v>0</v>
      </c>
      <c r="G485" s="24">
        <v>0</v>
      </c>
      <c r="H485" s="24">
        <v>0</v>
      </c>
      <c r="I485" s="24">
        <v>0</v>
      </c>
      <c r="J485" s="1"/>
      <c r="K485" s="1"/>
      <c r="L485" s="1"/>
      <c r="M485" s="1"/>
      <c r="N485" s="1"/>
      <c r="O485" s="1"/>
      <c r="P485" s="1"/>
      <c r="Q485" s="1"/>
      <c r="R485" s="1"/>
      <c r="S485" s="1"/>
      <c r="T485" s="1"/>
      <c r="U485" s="1"/>
      <c r="V485" s="1"/>
      <c r="W485" s="1"/>
      <c r="X485" s="1"/>
      <c r="Y485" s="1"/>
      <c r="Z485" s="1"/>
      <c r="AA485" s="1"/>
    </row>
    <row r="486" spans="1:27" ht="25.5" customHeight="1">
      <c r="A486" s="1"/>
      <c r="B486" s="1">
        <v>461</v>
      </c>
      <c r="C486" s="24">
        <v>0</v>
      </c>
      <c r="D486" s="24">
        <v>0</v>
      </c>
      <c r="E486" s="24">
        <v>0</v>
      </c>
      <c r="F486" s="24">
        <v>0</v>
      </c>
      <c r="G486" s="24">
        <v>0</v>
      </c>
      <c r="H486" s="24">
        <v>0</v>
      </c>
      <c r="I486" s="24">
        <v>0</v>
      </c>
      <c r="J486" s="1"/>
      <c r="K486" s="1"/>
      <c r="L486" s="1"/>
      <c r="M486" s="1"/>
      <c r="N486" s="1"/>
      <c r="O486" s="1"/>
      <c r="P486" s="1"/>
      <c r="Q486" s="1"/>
      <c r="R486" s="1"/>
      <c r="S486" s="1"/>
      <c r="T486" s="1"/>
      <c r="U486" s="1"/>
      <c r="V486" s="1"/>
      <c r="W486" s="1"/>
      <c r="X486" s="1"/>
      <c r="Y486" s="1"/>
      <c r="Z486" s="1"/>
      <c r="AA486" s="1"/>
    </row>
    <row r="487" spans="1:27" ht="25.5" customHeight="1">
      <c r="A487" s="1"/>
      <c r="B487" s="1">
        <v>462</v>
      </c>
      <c r="C487" s="24">
        <v>0</v>
      </c>
      <c r="D487" s="24">
        <v>0</v>
      </c>
      <c r="E487" s="24">
        <v>0</v>
      </c>
      <c r="F487" s="24">
        <v>0</v>
      </c>
      <c r="G487" s="24">
        <v>0</v>
      </c>
      <c r="H487" s="24">
        <v>0</v>
      </c>
      <c r="I487" s="24">
        <v>0</v>
      </c>
      <c r="J487" s="1"/>
      <c r="K487" s="1"/>
      <c r="L487" s="1"/>
      <c r="M487" s="1"/>
      <c r="N487" s="1"/>
      <c r="O487" s="1"/>
      <c r="P487" s="1"/>
      <c r="Q487" s="1"/>
      <c r="R487" s="1"/>
      <c r="S487" s="1"/>
      <c r="T487" s="1"/>
      <c r="U487" s="1"/>
      <c r="V487" s="1"/>
      <c r="W487" s="1"/>
      <c r="X487" s="1"/>
      <c r="Y487" s="1"/>
      <c r="Z487" s="1"/>
      <c r="AA487" s="1"/>
    </row>
    <row r="488" spans="1:27" ht="25.5" customHeight="1">
      <c r="A488" s="1"/>
      <c r="B488" s="1">
        <v>463</v>
      </c>
      <c r="C488" s="24">
        <v>0</v>
      </c>
      <c r="D488" s="24">
        <v>0</v>
      </c>
      <c r="E488" s="24">
        <v>0</v>
      </c>
      <c r="F488" s="24">
        <v>0</v>
      </c>
      <c r="G488" s="24">
        <v>0</v>
      </c>
      <c r="H488" s="24">
        <v>0</v>
      </c>
      <c r="I488" s="24">
        <v>0</v>
      </c>
      <c r="J488" s="1"/>
      <c r="K488" s="1"/>
      <c r="L488" s="1"/>
      <c r="M488" s="1"/>
      <c r="N488" s="1"/>
      <c r="O488" s="1"/>
      <c r="P488" s="1"/>
      <c r="Q488" s="1"/>
      <c r="R488" s="1"/>
      <c r="S488" s="1"/>
      <c r="T488" s="1"/>
      <c r="U488" s="1"/>
      <c r="V488" s="1"/>
      <c r="W488" s="1"/>
      <c r="X488" s="1"/>
      <c r="Y488" s="1"/>
      <c r="Z488" s="1"/>
      <c r="AA488" s="1"/>
    </row>
    <row r="489" spans="1:27" ht="25.5" customHeight="1">
      <c r="A489" s="1"/>
      <c r="B489" s="1">
        <v>464</v>
      </c>
      <c r="C489" s="24">
        <v>0</v>
      </c>
      <c r="D489" s="24">
        <v>0</v>
      </c>
      <c r="E489" s="24">
        <v>0</v>
      </c>
      <c r="F489" s="24">
        <v>0</v>
      </c>
      <c r="G489" s="24">
        <v>0</v>
      </c>
      <c r="H489" s="24">
        <v>0</v>
      </c>
      <c r="I489" s="24">
        <v>0</v>
      </c>
      <c r="J489" s="1"/>
      <c r="K489" s="1"/>
      <c r="L489" s="1"/>
      <c r="M489" s="1"/>
      <c r="N489" s="1"/>
      <c r="O489" s="1"/>
      <c r="P489" s="1"/>
      <c r="Q489" s="1"/>
      <c r="R489" s="1"/>
      <c r="S489" s="1"/>
      <c r="T489" s="1"/>
      <c r="U489" s="1"/>
      <c r="V489" s="1"/>
      <c r="W489" s="1"/>
      <c r="X489" s="1"/>
      <c r="Y489" s="1"/>
      <c r="Z489" s="1"/>
      <c r="AA489" s="1"/>
    </row>
    <row r="490" spans="1:27" ht="25.5" customHeight="1">
      <c r="A490" s="1"/>
      <c r="B490" s="1">
        <v>465</v>
      </c>
      <c r="C490" s="24">
        <v>0</v>
      </c>
      <c r="D490" s="24">
        <v>0</v>
      </c>
      <c r="E490" s="24">
        <v>0</v>
      </c>
      <c r="F490" s="24">
        <v>0</v>
      </c>
      <c r="G490" s="24">
        <v>0</v>
      </c>
      <c r="H490" s="24">
        <v>0</v>
      </c>
      <c r="I490" s="24">
        <v>0</v>
      </c>
      <c r="J490" s="1"/>
      <c r="K490" s="1"/>
      <c r="L490" s="1"/>
      <c r="M490" s="1"/>
      <c r="N490" s="1"/>
      <c r="O490" s="1"/>
      <c r="P490" s="1"/>
      <c r="Q490" s="1"/>
      <c r="R490" s="1"/>
      <c r="S490" s="1"/>
      <c r="T490" s="1"/>
      <c r="U490" s="1"/>
      <c r="V490" s="1"/>
      <c r="W490" s="1"/>
      <c r="X490" s="1"/>
      <c r="Y490" s="1"/>
      <c r="Z490" s="1"/>
      <c r="AA490" s="1"/>
    </row>
    <row r="491" spans="1:27" ht="25.5" customHeight="1">
      <c r="A491" s="1"/>
      <c r="B491" s="1">
        <v>466</v>
      </c>
      <c r="C491" s="24">
        <v>0</v>
      </c>
      <c r="D491" s="24">
        <v>0</v>
      </c>
      <c r="E491" s="24">
        <v>0</v>
      </c>
      <c r="F491" s="24">
        <v>0</v>
      </c>
      <c r="G491" s="24">
        <v>0</v>
      </c>
      <c r="H491" s="24">
        <v>0</v>
      </c>
      <c r="I491" s="24">
        <v>0</v>
      </c>
      <c r="J491" s="1"/>
      <c r="K491" s="1"/>
      <c r="L491" s="1"/>
      <c r="M491" s="1"/>
      <c r="N491" s="1"/>
      <c r="O491" s="1"/>
      <c r="P491" s="1"/>
      <c r="Q491" s="1"/>
      <c r="R491" s="1"/>
      <c r="S491" s="1"/>
      <c r="T491" s="1"/>
      <c r="U491" s="1"/>
      <c r="V491" s="1"/>
      <c r="W491" s="1"/>
      <c r="X491" s="1"/>
      <c r="Y491" s="1"/>
      <c r="Z491" s="1"/>
      <c r="AA491" s="1"/>
    </row>
    <row r="492" spans="1:27" ht="25.5" customHeight="1">
      <c r="A492" s="1"/>
      <c r="B492" s="1">
        <v>467</v>
      </c>
      <c r="C492" s="24">
        <v>0</v>
      </c>
      <c r="D492" s="24">
        <v>0</v>
      </c>
      <c r="E492" s="24">
        <v>0</v>
      </c>
      <c r="F492" s="24">
        <v>0</v>
      </c>
      <c r="G492" s="24">
        <v>0</v>
      </c>
      <c r="H492" s="24">
        <v>0</v>
      </c>
      <c r="I492" s="24">
        <v>0</v>
      </c>
      <c r="J492" s="1"/>
      <c r="K492" s="1"/>
      <c r="L492" s="1"/>
      <c r="M492" s="1"/>
      <c r="N492" s="1"/>
      <c r="O492" s="1"/>
      <c r="P492" s="1"/>
      <c r="Q492" s="1"/>
      <c r="R492" s="1"/>
      <c r="S492" s="1"/>
      <c r="T492" s="1"/>
      <c r="U492" s="1"/>
      <c r="V492" s="1"/>
      <c r="W492" s="1"/>
      <c r="X492" s="1"/>
      <c r="Y492" s="1"/>
      <c r="Z492" s="1"/>
      <c r="AA492" s="1"/>
    </row>
    <row r="493" spans="1:27" ht="25.5" customHeight="1">
      <c r="A493" s="1"/>
      <c r="B493" s="1">
        <v>468</v>
      </c>
      <c r="C493" s="24">
        <v>0</v>
      </c>
      <c r="D493" s="24">
        <v>0</v>
      </c>
      <c r="E493" s="24">
        <v>0</v>
      </c>
      <c r="F493" s="24">
        <v>0</v>
      </c>
      <c r="G493" s="24">
        <v>0</v>
      </c>
      <c r="H493" s="24">
        <v>0</v>
      </c>
      <c r="I493" s="24">
        <v>0</v>
      </c>
      <c r="J493" s="1"/>
      <c r="K493" s="1"/>
      <c r="L493" s="1"/>
      <c r="M493" s="1"/>
      <c r="N493" s="1"/>
      <c r="O493" s="1"/>
      <c r="P493" s="1"/>
      <c r="Q493" s="1"/>
      <c r="R493" s="1"/>
      <c r="S493" s="1"/>
      <c r="T493" s="1"/>
      <c r="U493" s="1"/>
      <c r="V493" s="1"/>
      <c r="W493" s="1"/>
      <c r="X493" s="1"/>
      <c r="Y493" s="1"/>
      <c r="Z493" s="1"/>
      <c r="AA493" s="1"/>
    </row>
    <row r="494" spans="1:27" ht="25.5" customHeight="1">
      <c r="A494" s="1"/>
      <c r="B494" s="1">
        <v>469</v>
      </c>
      <c r="C494" s="24">
        <v>0</v>
      </c>
      <c r="D494" s="24">
        <v>0</v>
      </c>
      <c r="E494" s="24">
        <v>0</v>
      </c>
      <c r="F494" s="24">
        <v>0</v>
      </c>
      <c r="G494" s="24">
        <v>0</v>
      </c>
      <c r="H494" s="24">
        <v>0</v>
      </c>
      <c r="I494" s="24">
        <v>0</v>
      </c>
      <c r="J494" s="1"/>
      <c r="K494" s="1"/>
      <c r="L494" s="1"/>
      <c r="M494" s="1"/>
      <c r="N494" s="1"/>
      <c r="O494" s="1"/>
      <c r="P494" s="1"/>
      <c r="Q494" s="1"/>
      <c r="R494" s="1"/>
      <c r="S494" s="1"/>
      <c r="T494" s="1"/>
      <c r="U494" s="1"/>
      <c r="V494" s="1"/>
      <c r="W494" s="1"/>
      <c r="X494" s="1"/>
      <c r="Y494" s="1"/>
      <c r="Z494" s="1"/>
      <c r="AA494" s="1"/>
    </row>
    <row r="495" spans="1:27" ht="25.5" customHeight="1">
      <c r="A495" s="1"/>
      <c r="B495" s="1">
        <v>470</v>
      </c>
      <c r="C495" s="24">
        <v>0</v>
      </c>
      <c r="D495" s="24">
        <v>0</v>
      </c>
      <c r="E495" s="24">
        <v>0</v>
      </c>
      <c r="F495" s="24">
        <v>0</v>
      </c>
      <c r="G495" s="24">
        <v>0</v>
      </c>
      <c r="H495" s="24">
        <v>0</v>
      </c>
      <c r="I495" s="24">
        <v>0</v>
      </c>
      <c r="J495" s="1"/>
      <c r="K495" s="1"/>
      <c r="L495" s="1"/>
      <c r="M495" s="1"/>
      <c r="N495" s="1"/>
      <c r="O495" s="1"/>
      <c r="P495" s="1"/>
      <c r="Q495" s="1"/>
      <c r="R495" s="1"/>
      <c r="S495" s="1"/>
      <c r="T495" s="1"/>
      <c r="U495" s="1"/>
      <c r="V495" s="1"/>
      <c r="W495" s="1"/>
      <c r="X495" s="1"/>
      <c r="Y495" s="1"/>
      <c r="Z495" s="1"/>
      <c r="AA495" s="1"/>
    </row>
    <row r="496" spans="1:27" ht="25.5" customHeight="1">
      <c r="A496" s="1"/>
      <c r="B496" s="1">
        <v>471</v>
      </c>
      <c r="C496" s="24">
        <v>0</v>
      </c>
      <c r="D496" s="24">
        <v>0</v>
      </c>
      <c r="E496" s="24">
        <v>0</v>
      </c>
      <c r="F496" s="24">
        <v>0</v>
      </c>
      <c r="G496" s="24">
        <v>0</v>
      </c>
      <c r="H496" s="24">
        <v>0</v>
      </c>
      <c r="I496" s="24">
        <v>0</v>
      </c>
      <c r="J496" s="1"/>
      <c r="K496" s="1"/>
      <c r="L496" s="1"/>
      <c r="M496" s="1"/>
      <c r="N496" s="1"/>
      <c r="O496" s="1"/>
      <c r="P496" s="1"/>
      <c r="Q496" s="1"/>
      <c r="R496" s="1"/>
      <c r="S496" s="1"/>
      <c r="T496" s="1"/>
      <c r="U496" s="1"/>
      <c r="V496" s="1"/>
      <c r="W496" s="1"/>
      <c r="X496" s="1"/>
      <c r="Y496" s="1"/>
      <c r="Z496" s="1"/>
      <c r="AA496" s="1"/>
    </row>
    <row r="497" spans="1:27" ht="25.5" customHeight="1">
      <c r="A497" s="1"/>
      <c r="B497" s="1">
        <v>472</v>
      </c>
      <c r="C497" s="24">
        <v>0</v>
      </c>
      <c r="D497" s="24">
        <v>0</v>
      </c>
      <c r="E497" s="24">
        <v>0</v>
      </c>
      <c r="F497" s="24">
        <v>0</v>
      </c>
      <c r="G497" s="24">
        <v>0</v>
      </c>
      <c r="H497" s="24">
        <v>0</v>
      </c>
      <c r="I497" s="24">
        <v>0</v>
      </c>
      <c r="J497" s="1"/>
      <c r="K497" s="1"/>
      <c r="L497" s="1"/>
      <c r="M497" s="1"/>
      <c r="N497" s="1"/>
      <c r="O497" s="1"/>
      <c r="P497" s="1"/>
      <c r="Q497" s="1"/>
      <c r="R497" s="1"/>
      <c r="S497" s="1"/>
      <c r="T497" s="1"/>
      <c r="U497" s="1"/>
      <c r="V497" s="1"/>
      <c r="W497" s="1"/>
      <c r="X497" s="1"/>
      <c r="Y497" s="1"/>
      <c r="Z497" s="1"/>
      <c r="AA497" s="1"/>
    </row>
    <row r="498" spans="1:27" ht="25.5" customHeight="1">
      <c r="A498" s="1"/>
      <c r="B498" s="1">
        <v>473</v>
      </c>
      <c r="C498" s="24">
        <v>0</v>
      </c>
      <c r="D498" s="24">
        <v>0</v>
      </c>
      <c r="E498" s="24">
        <v>0</v>
      </c>
      <c r="F498" s="24">
        <v>0</v>
      </c>
      <c r="G498" s="24">
        <v>0</v>
      </c>
      <c r="H498" s="24">
        <v>0</v>
      </c>
      <c r="I498" s="24">
        <v>0</v>
      </c>
      <c r="J498" s="1"/>
      <c r="K498" s="1"/>
      <c r="L498" s="1"/>
      <c r="M498" s="1"/>
      <c r="N498" s="1"/>
      <c r="O498" s="1"/>
      <c r="P498" s="1"/>
      <c r="Q498" s="1"/>
      <c r="R498" s="1"/>
      <c r="S498" s="1"/>
      <c r="T498" s="1"/>
      <c r="U498" s="1"/>
      <c r="V498" s="1"/>
      <c r="W498" s="1"/>
      <c r="X498" s="1"/>
      <c r="Y498" s="1"/>
      <c r="Z498" s="1"/>
      <c r="AA498" s="1"/>
    </row>
    <row r="499" spans="1:27" ht="25.5" customHeight="1">
      <c r="A499" s="1"/>
      <c r="B499" s="1">
        <v>474</v>
      </c>
      <c r="C499" s="24">
        <v>0</v>
      </c>
      <c r="D499" s="24">
        <v>0</v>
      </c>
      <c r="E499" s="24">
        <v>0</v>
      </c>
      <c r="F499" s="24">
        <v>0</v>
      </c>
      <c r="G499" s="24">
        <v>0</v>
      </c>
      <c r="H499" s="24">
        <v>0</v>
      </c>
      <c r="I499" s="24">
        <v>0</v>
      </c>
      <c r="J499" s="1"/>
      <c r="K499" s="1"/>
      <c r="L499" s="1"/>
      <c r="M499" s="1"/>
      <c r="N499" s="1"/>
      <c r="O499" s="1"/>
      <c r="P499" s="1"/>
      <c r="Q499" s="1"/>
      <c r="R499" s="1"/>
      <c r="S499" s="1"/>
      <c r="T499" s="1"/>
      <c r="U499" s="1"/>
      <c r="V499" s="1"/>
      <c r="W499" s="1"/>
      <c r="X499" s="1"/>
      <c r="Y499" s="1"/>
      <c r="Z499" s="1"/>
      <c r="AA499" s="1"/>
    </row>
    <row r="500" spans="1:27" ht="25.5" customHeight="1">
      <c r="A500" s="1"/>
      <c r="B500" s="1">
        <v>475</v>
      </c>
      <c r="C500" s="24">
        <v>0</v>
      </c>
      <c r="D500" s="24">
        <v>0</v>
      </c>
      <c r="E500" s="24">
        <v>0</v>
      </c>
      <c r="F500" s="24">
        <v>0</v>
      </c>
      <c r="G500" s="24">
        <v>0</v>
      </c>
      <c r="H500" s="24">
        <v>0</v>
      </c>
      <c r="I500" s="24">
        <v>0</v>
      </c>
      <c r="J500" s="1"/>
      <c r="K500" s="1"/>
      <c r="L500" s="1"/>
      <c r="M500" s="1"/>
      <c r="N500" s="1"/>
      <c r="O500" s="1"/>
      <c r="P500" s="1"/>
      <c r="Q500" s="1"/>
      <c r="R500" s="1"/>
      <c r="S500" s="1"/>
      <c r="T500" s="1"/>
      <c r="U500" s="1"/>
      <c r="V500" s="1"/>
      <c r="W500" s="1"/>
      <c r="X500" s="1"/>
      <c r="Y500" s="1"/>
      <c r="Z500" s="1"/>
      <c r="AA500" s="1"/>
    </row>
    <row r="501" spans="1:27" ht="25.5" customHeight="1">
      <c r="A501" s="1"/>
      <c r="B501" s="1">
        <v>476</v>
      </c>
      <c r="C501" s="24">
        <v>0</v>
      </c>
      <c r="D501" s="24">
        <v>0</v>
      </c>
      <c r="E501" s="24">
        <v>0</v>
      </c>
      <c r="F501" s="24">
        <v>0</v>
      </c>
      <c r="G501" s="24">
        <v>0</v>
      </c>
      <c r="H501" s="24">
        <v>0</v>
      </c>
      <c r="I501" s="24">
        <v>0</v>
      </c>
      <c r="J501" s="1"/>
      <c r="K501" s="1"/>
      <c r="L501" s="1"/>
      <c r="M501" s="1"/>
      <c r="N501" s="1"/>
      <c r="O501" s="1"/>
      <c r="P501" s="1"/>
      <c r="Q501" s="1"/>
      <c r="R501" s="1"/>
      <c r="S501" s="1"/>
      <c r="T501" s="1"/>
      <c r="U501" s="1"/>
      <c r="V501" s="1"/>
      <c r="W501" s="1"/>
      <c r="X501" s="1"/>
      <c r="Y501" s="1"/>
      <c r="Z501" s="1"/>
      <c r="AA501" s="1"/>
    </row>
    <row r="502" spans="1:27" ht="25.5" customHeight="1">
      <c r="A502" s="1"/>
      <c r="B502" s="1">
        <v>477</v>
      </c>
      <c r="C502" s="24">
        <v>0</v>
      </c>
      <c r="D502" s="24">
        <v>0</v>
      </c>
      <c r="E502" s="24">
        <v>0</v>
      </c>
      <c r="F502" s="24">
        <v>0</v>
      </c>
      <c r="G502" s="24">
        <v>0</v>
      </c>
      <c r="H502" s="24">
        <v>0</v>
      </c>
      <c r="I502" s="24">
        <v>0</v>
      </c>
      <c r="J502" s="1"/>
      <c r="K502" s="1"/>
      <c r="L502" s="1"/>
      <c r="M502" s="1"/>
      <c r="N502" s="1"/>
      <c r="O502" s="1"/>
      <c r="P502" s="1"/>
      <c r="Q502" s="1"/>
      <c r="R502" s="1"/>
      <c r="S502" s="1"/>
      <c r="T502" s="1"/>
      <c r="U502" s="1"/>
      <c r="V502" s="1"/>
      <c r="W502" s="1"/>
      <c r="X502" s="1"/>
      <c r="Y502" s="1"/>
      <c r="Z502" s="1"/>
      <c r="AA502" s="1"/>
    </row>
    <row r="503" spans="1:27" ht="25.5" customHeight="1">
      <c r="A503" s="1"/>
      <c r="B503" s="1">
        <v>478</v>
      </c>
      <c r="C503" s="24">
        <v>0</v>
      </c>
      <c r="D503" s="24">
        <v>0</v>
      </c>
      <c r="E503" s="24">
        <v>0</v>
      </c>
      <c r="F503" s="24">
        <v>0</v>
      </c>
      <c r="G503" s="24">
        <v>0</v>
      </c>
      <c r="H503" s="24">
        <v>0</v>
      </c>
      <c r="I503" s="24">
        <v>0</v>
      </c>
      <c r="J503" s="1"/>
      <c r="K503" s="1"/>
      <c r="L503" s="1"/>
      <c r="M503" s="1"/>
      <c r="N503" s="1"/>
      <c r="O503" s="1"/>
      <c r="P503" s="1"/>
      <c r="Q503" s="1"/>
      <c r="R503" s="1"/>
      <c r="S503" s="1"/>
      <c r="T503" s="1"/>
      <c r="U503" s="1"/>
      <c r="V503" s="1"/>
      <c r="W503" s="1"/>
      <c r="X503" s="1"/>
      <c r="Y503" s="1"/>
      <c r="Z503" s="1"/>
      <c r="AA503" s="1"/>
    </row>
    <row r="504" spans="1:27" ht="25.5" customHeight="1">
      <c r="A504" s="1"/>
      <c r="B504" s="1">
        <v>479</v>
      </c>
      <c r="C504" s="24">
        <v>0</v>
      </c>
      <c r="D504" s="24">
        <v>0</v>
      </c>
      <c r="E504" s="24">
        <v>0</v>
      </c>
      <c r="F504" s="24">
        <v>0</v>
      </c>
      <c r="G504" s="24">
        <v>0</v>
      </c>
      <c r="H504" s="24">
        <v>0</v>
      </c>
      <c r="I504" s="24">
        <v>0</v>
      </c>
      <c r="J504" s="1"/>
      <c r="K504" s="1"/>
      <c r="L504" s="1"/>
      <c r="M504" s="1"/>
      <c r="N504" s="1"/>
      <c r="O504" s="1"/>
      <c r="P504" s="1"/>
      <c r="Q504" s="1"/>
      <c r="R504" s="1"/>
      <c r="S504" s="1"/>
      <c r="T504" s="1"/>
      <c r="U504" s="1"/>
      <c r="V504" s="1"/>
      <c r="W504" s="1"/>
      <c r="X504" s="1"/>
      <c r="Y504" s="1"/>
      <c r="Z504" s="1"/>
      <c r="AA504" s="1"/>
    </row>
    <row r="505" spans="1:27" ht="25.5" customHeight="1">
      <c r="A505" s="1"/>
      <c r="B505" s="1">
        <v>480</v>
      </c>
      <c r="C505" s="24">
        <v>0</v>
      </c>
      <c r="D505" s="24">
        <v>0</v>
      </c>
      <c r="E505" s="24">
        <v>0</v>
      </c>
      <c r="F505" s="24">
        <v>0</v>
      </c>
      <c r="G505" s="24">
        <v>0</v>
      </c>
      <c r="H505" s="24">
        <v>0</v>
      </c>
      <c r="I505" s="24">
        <v>0</v>
      </c>
      <c r="J505" s="1"/>
      <c r="K505" s="1"/>
      <c r="L505" s="1"/>
      <c r="M505" s="1"/>
      <c r="N505" s="1"/>
      <c r="O505" s="1"/>
      <c r="P505" s="1"/>
      <c r="Q505" s="1"/>
      <c r="R505" s="1"/>
      <c r="S505" s="1"/>
      <c r="T505" s="1"/>
      <c r="U505" s="1"/>
      <c r="V505" s="1"/>
      <c r="W505" s="1"/>
      <c r="X505" s="1"/>
      <c r="Y505" s="1"/>
      <c r="Z505" s="1"/>
      <c r="AA505" s="1"/>
    </row>
    <row r="506" spans="1:27" ht="25.5" customHeight="1">
      <c r="A506" s="1"/>
      <c r="B506" s="1">
        <v>481</v>
      </c>
      <c r="C506" s="24">
        <v>0</v>
      </c>
      <c r="D506" s="24">
        <v>0</v>
      </c>
      <c r="E506" s="24">
        <v>0</v>
      </c>
      <c r="F506" s="24">
        <v>0</v>
      </c>
      <c r="G506" s="24">
        <v>0</v>
      </c>
      <c r="H506" s="24">
        <v>0</v>
      </c>
      <c r="I506" s="24">
        <v>0</v>
      </c>
      <c r="J506" s="1"/>
      <c r="K506" s="1"/>
      <c r="L506" s="1"/>
      <c r="M506" s="1"/>
      <c r="N506" s="1"/>
      <c r="O506" s="1"/>
      <c r="P506" s="1"/>
      <c r="Q506" s="1"/>
      <c r="R506" s="1"/>
      <c r="S506" s="1"/>
      <c r="T506" s="1"/>
      <c r="U506" s="1"/>
      <c r="V506" s="1"/>
      <c r="W506" s="1"/>
      <c r="X506" s="1"/>
      <c r="Y506" s="1"/>
      <c r="Z506" s="1"/>
      <c r="AA506" s="1"/>
    </row>
    <row r="507" spans="1:27" ht="25.5" customHeight="1">
      <c r="A507" s="1"/>
      <c r="B507" s="1">
        <v>482</v>
      </c>
      <c r="C507" s="24">
        <v>0</v>
      </c>
      <c r="D507" s="24">
        <v>0</v>
      </c>
      <c r="E507" s="24">
        <v>0</v>
      </c>
      <c r="F507" s="24">
        <v>0</v>
      </c>
      <c r="G507" s="24">
        <v>0</v>
      </c>
      <c r="H507" s="24">
        <v>0</v>
      </c>
      <c r="I507" s="24">
        <v>0</v>
      </c>
      <c r="J507" s="1"/>
      <c r="K507" s="1"/>
      <c r="L507" s="1"/>
      <c r="M507" s="1"/>
      <c r="N507" s="1"/>
      <c r="O507" s="1"/>
      <c r="P507" s="1"/>
      <c r="Q507" s="1"/>
      <c r="R507" s="1"/>
      <c r="S507" s="1"/>
      <c r="T507" s="1"/>
      <c r="U507" s="1"/>
      <c r="V507" s="1"/>
      <c r="W507" s="1"/>
      <c r="X507" s="1"/>
      <c r="Y507" s="1"/>
      <c r="Z507" s="1"/>
      <c r="AA507" s="1"/>
    </row>
    <row r="508" spans="1:27" ht="25.5" customHeight="1">
      <c r="A508" s="1"/>
      <c r="B508" s="1">
        <v>483</v>
      </c>
      <c r="C508" s="24">
        <v>0</v>
      </c>
      <c r="D508" s="24">
        <v>0</v>
      </c>
      <c r="E508" s="24">
        <v>0</v>
      </c>
      <c r="F508" s="24">
        <v>0</v>
      </c>
      <c r="G508" s="24">
        <v>0</v>
      </c>
      <c r="H508" s="24">
        <v>0</v>
      </c>
      <c r="I508" s="24">
        <v>0</v>
      </c>
      <c r="J508" s="1"/>
      <c r="K508" s="1"/>
      <c r="L508" s="1"/>
      <c r="M508" s="1"/>
      <c r="N508" s="1"/>
      <c r="O508" s="1"/>
      <c r="P508" s="1"/>
      <c r="Q508" s="1"/>
      <c r="R508" s="1"/>
      <c r="S508" s="1"/>
      <c r="T508" s="1"/>
      <c r="U508" s="1"/>
      <c r="V508" s="1"/>
      <c r="W508" s="1"/>
      <c r="X508" s="1"/>
      <c r="Y508" s="1"/>
      <c r="Z508" s="1"/>
      <c r="AA508" s="1"/>
    </row>
    <row r="509" spans="1:27" ht="25.5" customHeight="1">
      <c r="A509" s="1"/>
      <c r="B509" s="1">
        <v>484</v>
      </c>
      <c r="C509" s="24">
        <v>0</v>
      </c>
      <c r="D509" s="24">
        <v>0</v>
      </c>
      <c r="E509" s="24">
        <v>0</v>
      </c>
      <c r="F509" s="24">
        <v>0</v>
      </c>
      <c r="G509" s="24">
        <v>0</v>
      </c>
      <c r="H509" s="24">
        <v>0</v>
      </c>
      <c r="I509" s="24">
        <v>0</v>
      </c>
      <c r="J509" s="1"/>
      <c r="K509" s="1"/>
      <c r="L509" s="1"/>
      <c r="M509" s="1"/>
      <c r="N509" s="1"/>
      <c r="O509" s="1"/>
      <c r="P509" s="1"/>
      <c r="Q509" s="1"/>
      <c r="R509" s="1"/>
      <c r="S509" s="1"/>
      <c r="T509" s="1"/>
      <c r="U509" s="1"/>
      <c r="V509" s="1"/>
      <c r="W509" s="1"/>
      <c r="X509" s="1"/>
      <c r="Y509" s="1"/>
      <c r="Z509" s="1"/>
      <c r="AA509" s="1"/>
    </row>
    <row r="510" spans="1:27" ht="25.5" customHeight="1">
      <c r="A510" s="1"/>
      <c r="B510" s="1">
        <v>485</v>
      </c>
      <c r="C510" s="24">
        <v>0</v>
      </c>
      <c r="D510" s="24">
        <v>0</v>
      </c>
      <c r="E510" s="24">
        <v>0</v>
      </c>
      <c r="F510" s="24">
        <v>0</v>
      </c>
      <c r="G510" s="24">
        <v>0</v>
      </c>
      <c r="H510" s="24">
        <v>0</v>
      </c>
      <c r="I510" s="24">
        <v>0</v>
      </c>
      <c r="J510" s="1"/>
      <c r="K510" s="1"/>
      <c r="L510" s="1"/>
      <c r="M510" s="1"/>
      <c r="N510" s="1"/>
      <c r="O510" s="1"/>
      <c r="P510" s="1"/>
      <c r="Q510" s="1"/>
      <c r="R510" s="1"/>
      <c r="S510" s="1"/>
      <c r="T510" s="1"/>
      <c r="U510" s="1"/>
      <c r="V510" s="1"/>
      <c r="W510" s="1"/>
      <c r="X510" s="1"/>
      <c r="Y510" s="1"/>
      <c r="Z510" s="1"/>
      <c r="AA510" s="1"/>
    </row>
    <row r="511" spans="1:27" ht="25.5" customHeight="1">
      <c r="A511" s="1"/>
      <c r="B511" s="1">
        <v>486</v>
      </c>
      <c r="C511" s="24">
        <v>0</v>
      </c>
      <c r="D511" s="24">
        <v>0</v>
      </c>
      <c r="E511" s="24">
        <v>0</v>
      </c>
      <c r="F511" s="24">
        <v>0</v>
      </c>
      <c r="G511" s="24">
        <v>0</v>
      </c>
      <c r="H511" s="24">
        <v>0</v>
      </c>
      <c r="I511" s="24">
        <v>0</v>
      </c>
      <c r="J511" s="1"/>
      <c r="K511" s="1"/>
      <c r="L511" s="1"/>
      <c r="M511" s="1"/>
      <c r="N511" s="1"/>
      <c r="O511" s="1"/>
      <c r="P511" s="1"/>
      <c r="Q511" s="1"/>
      <c r="R511" s="1"/>
      <c r="S511" s="1"/>
      <c r="T511" s="1"/>
      <c r="U511" s="1"/>
      <c r="V511" s="1"/>
      <c r="W511" s="1"/>
      <c r="X511" s="1"/>
      <c r="Y511" s="1"/>
      <c r="Z511" s="1"/>
      <c r="AA511" s="1"/>
    </row>
    <row r="512" spans="1:27" ht="25.5" customHeight="1">
      <c r="A512" s="1"/>
      <c r="B512" s="1">
        <v>487</v>
      </c>
      <c r="C512" s="24">
        <v>0</v>
      </c>
      <c r="D512" s="24">
        <v>0</v>
      </c>
      <c r="E512" s="24">
        <v>0</v>
      </c>
      <c r="F512" s="24">
        <v>0</v>
      </c>
      <c r="G512" s="24">
        <v>0</v>
      </c>
      <c r="H512" s="24">
        <v>0</v>
      </c>
      <c r="I512" s="24">
        <v>0</v>
      </c>
      <c r="J512" s="1"/>
      <c r="K512" s="1"/>
      <c r="L512" s="1"/>
      <c r="M512" s="1"/>
      <c r="N512" s="1"/>
      <c r="O512" s="1"/>
      <c r="P512" s="1"/>
      <c r="Q512" s="1"/>
      <c r="R512" s="1"/>
      <c r="S512" s="1"/>
      <c r="T512" s="1"/>
      <c r="U512" s="1"/>
      <c r="V512" s="1"/>
      <c r="W512" s="1"/>
      <c r="X512" s="1"/>
      <c r="Y512" s="1"/>
      <c r="Z512" s="1"/>
      <c r="AA512" s="1"/>
    </row>
    <row r="513" spans="1:27" ht="25.5" customHeight="1">
      <c r="A513" s="1"/>
      <c r="B513" s="1">
        <v>488</v>
      </c>
      <c r="C513" s="24">
        <v>0</v>
      </c>
      <c r="D513" s="24">
        <v>0</v>
      </c>
      <c r="E513" s="24">
        <v>0</v>
      </c>
      <c r="F513" s="24">
        <v>0</v>
      </c>
      <c r="G513" s="24">
        <v>0</v>
      </c>
      <c r="H513" s="24">
        <v>0</v>
      </c>
      <c r="I513" s="24">
        <v>0</v>
      </c>
      <c r="J513" s="1"/>
      <c r="K513" s="1"/>
      <c r="L513" s="1"/>
      <c r="M513" s="1"/>
      <c r="N513" s="1"/>
      <c r="O513" s="1"/>
      <c r="P513" s="1"/>
      <c r="Q513" s="1"/>
      <c r="R513" s="1"/>
      <c r="S513" s="1"/>
      <c r="T513" s="1"/>
      <c r="U513" s="1"/>
      <c r="V513" s="1"/>
      <c r="W513" s="1"/>
      <c r="X513" s="1"/>
      <c r="Y513" s="1"/>
      <c r="Z513" s="1"/>
      <c r="AA513" s="1"/>
    </row>
    <row r="514" spans="1:27" ht="25.5" customHeight="1">
      <c r="A514" s="1"/>
      <c r="B514" s="1">
        <v>489</v>
      </c>
      <c r="C514" s="24">
        <v>0</v>
      </c>
      <c r="D514" s="24">
        <v>0</v>
      </c>
      <c r="E514" s="24">
        <v>0</v>
      </c>
      <c r="F514" s="24">
        <v>0</v>
      </c>
      <c r="G514" s="24">
        <v>0</v>
      </c>
      <c r="H514" s="24">
        <v>0</v>
      </c>
      <c r="I514" s="24">
        <v>0</v>
      </c>
      <c r="J514" s="1"/>
      <c r="K514" s="1"/>
      <c r="L514" s="1"/>
      <c r="M514" s="1"/>
      <c r="N514" s="1"/>
      <c r="O514" s="1"/>
      <c r="P514" s="1"/>
      <c r="Q514" s="1"/>
      <c r="R514" s="1"/>
      <c r="S514" s="1"/>
      <c r="T514" s="1"/>
      <c r="U514" s="1"/>
      <c r="V514" s="1"/>
      <c r="W514" s="1"/>
      <c r="X514" s="1"/>
      <c r="Y514" s="1"/>
      <c r="Z514" s="1"/>
      <c r="AA514" s="1"/>
    </row>
    <row r="515" spans="1:27" ht="25.5" customHeight="1">
      <c r="A515" s="1"/>
      <c r="B515" s="1">
        <v>490</v>
      </c>
      <c r="C515" s="24">
        <v>0</v>
      </c>
      <c r="D515" s="24">
        <v>0</v>
      </c>
      <c r="E515" s="24">
        <v>0</v>
      </c>
      <c r="F515" s="24">
        <v>0</v>
      </c>
      <c r="G515" s="24">
        <v>0</v>
      </c>
      <c r="H515" s="24">
        <v>0</v>
      </c>
      <c r="I515" s="24">
        <v>0</v>
      </c>
      <c r="J515" s="1"/>
      <c r="K515" s="1"/>
      <c r="L515" s="1"/>
      <c r="M515" s="1"/>
      <c r="N515" s="1"/>
      <c r="O515" s="1"/>
      <c r="P515" s="1"/>
      <c r="Q515" s="1"/>
      <c r="R515" s="1"/>
      <c r="S515" s="1"/>
      <c r="T515" s="1"/>
      <c r="U515" s="1"/>
      <c r="V515" s="1"/>
      <c r="W515" s="1"/>
      <c r="X515" s="1"/>
      <c r="Y515" s="1"/>
      <c r="Z515" s="1"/>
      <c r="AA515" s="1"/>
    </row>
    <row r="516" spans="1:27" ht="25.5" customHeight="1">
      <c r="A516" s="1"/>
      <c r="B516" s="1">
        <v>491</v>
      </c>
      <c r="C516" s="24">
        <v>0</v>
      </c>
      <c r="D516" s="24">
        <v>0</v>
      </c>
      <c r="E516" s="24">
        <v>0</v>
      </c>
      <c r="F516" s="24">
        <v>0</v>
      </c>
      <c r="G516" s="24">
        <v>0</v>
      </c>
      <c r="H516" s="24">
        <v>0</v>
      </c>
      <c r="I516" s="24">
        <v>0</v>
      </c>
      <c r="J516" s="1"/>
      <c r="K516" s="1"/>
      <c r="L516" s="1"/>
      <c r="M516" s="1"/>
      <c r="N516" s="1"/>
      <c r="O516" s="1"/>
      <c r="P516" s="1"/>
      <c r="Q516" s="1"/>
      <c r="R516" s="1"/>
      <c r="S516" s="1"/>
      <c r="T516" s="1"/>
      <c r="U516" s="1"/>
      <c r="V516" s="1"/>
      <c r="W516" s="1"/>
      <c r="X516" s="1"/>
      <c r="Y516" s="1"/>
      <c r="Z516" s="1"/>
      <c r="AA516" s="1"/>
    </row>
    <row r="517" spans="1:27" ht="25.5" customHeight="1">
      <c r="A517" s="1"/>
      <c r="B517" s="1">
        <v>492</v>
      </c>
      <c r="C517" s="24">
        <v>0</v>
      </c>
      <c r="D517" s="24">
        <v>0</v>
      </c>
      <c r="E517" s="24">
        <v>0</v>
      </c>
      <c r="F517" s="24">
        <v>0</v>
      </c>
      <c r="G517" s="24">
        <v>0</v>
      </c>
      <c r="H517" s="24">
        <v>0</v>
      </c>
      <c r="I517" s="24">
        <v>0</v>
      </c>
      <c r="J517" s="1"/>
      <c r="K517" s="1"/>
      <c r="L517" s="1"/>
      <c r="M517" s="1"/>
      <c r="N517" s="1"/>
      <c r="O517" s="1"/>
      <c r="P517" s="1"/>
      <c r="Q517" s="1"/>
      <c r="R517" s="1"/>
      <c r="S517" s="1"/>
      <c r="T517" s="1"/>
      <c r="U517" s="1"/>
      <c r="V517" s="1"/>
      <c r="W517" s="1"/>
      <c r="X517" s="1"/>
      <c r="Y517" s="1"/>
      <c r="Z517" s="1"/>
      <c r="AA517" s="1"/>
    </row>
    <row r="518" spans="1:27" ht="25.5" customHeight="1">
      <c r="A518" s="1"/>
      <c r="B518" s="1">
        <v>493</v>
      </c>
      <c r="C518" s="24">
        <v>0</v>
      </c>
      <c r="D518" s="24">
        <v>0</v>
      </c>
      <c r="E518" s="24">
        <v>0</v>
      </c>
      <c r="F518" s="24">
        <v>0</v>
      </c>
      <c r="G518" s="24">
        <v>0</v>
      </c>
      <c r="H518" s="24">
        <v>0</v>
      </c>
      <c r="I518" s="24">
        <v>0</v>
      </c>
      <c r="J518" s="1"/>
      <c r="K518" s="1"/>
      <c r="L518" s="1"/>
      <c r="M518" s="1"/>
      <c r="N518" s="1"/>
      <c r="O518" s="1"/>
      <c r="P518" s="1"/>
      <c r="Q518" s="1"/>
      <c r="R518" s="1"/>
      <c r="S518" s="1"/>
      <c r="T518" s="1"/>
      <c r="U518" s="1"/>
      <c r="V518" s="1"/>
      <c r="W518" s="1"/>
      <c r="X518" s="1"/>
      <c r="Y518" s="1"/>
      <c r="Z518" s="1"/>
      <c r="AA518" s="1"/>
    </row>
    <row r="519" spans="1:27" ht="25.5" customHeight="1">
      <c r="A519" s="1"/>
      <c r="B519" s="1">
        <v>494</v>
      </c>
      <c r="C519" s="24">
        <v>0</v>
      </c>
      <c r="D519" s="24">
        <v>0</v>
      </c>
      <c r="E519" s="24">
        <v>0</v>
      </c>
      <c r="F519" s="24">
        <v>0</v>
      </c>
      <c r="G519" s="24">
        <v>0</v>
      </c>
      <c r="H519" s="24">
        <v>0</v>
      </c>
      <c r="I519" s="24">
        <v>0</v>
      </c>
      <c r="J519" s="1"/>
      <c r="K519" s="1"/>
      <c r="L519" s="1"/>
      <c r="M519" s="1"/>
      <c r="N519" s="1"/>
      <c r="O519" s="1"/>
      <c r="P519" s="1"/>
      <c r="Q519" s="1"/>
      <c r="R519" s="1"/>
      <c r="S519" s="1"/>
      <c r="T519" s="1"/>
      <c r="U519" s="1"/>
      <c r="V519" s="1"/>
      <c r="W519" s="1"/>
      <c r="X519" s="1"/>
      <c r="Y519" s="1"/>
      <c r="Z519" s="1"/>
      <c r="AA519" s="1"/>
    </row>
    <row r="520" spans="1:27" ht="25.5" customHeight="1">
      <c r="A520" s="1"/>
      <c r="B520" s="1">
        <v>495</v>
      </c>
      <c r="C520" s="24">
        <v>0</v>
      </c>
      <c r="D520" s="24">
        <v>0</v>
      </c>
      <c r="E520" s="24">
        <v>0</v>
      </c>
      <c r="F520" s="24">
        <v>0</v>
      </c>
      <c r="G520" s="24">
        <v>0</v>
      </c>
      <c r="H520" s="24">
        <v>0</v>
      </c>
      <c r="I520" s="24">
        <v>0</v>
      </c>
      <c r="J520" s="1"/>
      <c r="K520" s="1"/>
      <c r="L520" s="1"/>
      <c r="M520" s="1"/>
      <c r="N520" s="1"/>
      <c r="O520" s="1"/>
      <c r="P520" s="1"/>
      <c r="Q520" s="1"/>
      <c r="R520" s="1"/>
      <c r="S520" s="1"/>
      <c r="T520" s="1"/>
      <c r="U520" s="1"/>
      <c r="V520" s="1"/>
      <c r="W520" s="1"/>
      <c r="X520" s="1"/>
      <c r="Y520" s="1"/>
      <c r="Z520" s="1"/>
      <c r="AA520" s="1"/>
    </row>
    <row r="521" spans="1:27" ht="25.5" customHeight="1">
      <c r="A521" s="1"/>
      <c r="B521" s="1">
        <v>496</v>
      </c>
      <c r="C521" s="24">
        <v>0</v>
      </c>
      <c r="D521" s="24">
        <v>0</v>
      </c>
      <c r="E521" s="24">
        <v>0</v>
      </c>
      <c r="F521" s="24">
        <v>0</v>
      </c>
      <c r="G521" s="24">
        <v>0</v>
      </c>
      <c r="H521" s="24">
        <v>0</v>
      </c>
      <c r="I521" s="24">
        <v>0</v>
      </c>
      <c r="J521" s="1"/>
      <c r="K521" s="1"/>
      <c r="L521" s="1"/>
      <c r="M521" s="1"/>
      <c r="N521" s="1"/>
      <c r="O521" s="1"/>
      <c r="P521" s="1"/>
      <c r="Q521" s="1"/>
      <c r="R521" s="1"/>
      <c r="S521" s="1"/>
      <c r="T521" s="1"/>
      <c r="U521" s="1"/>
      <c r="V521" s="1"/>
      <c r="W521" s="1"/>
      <c r="X521" s="1"/>
      <c r="Y521" s="1"/>
      <c r="Z521" s="1"/>
      <c r="AA521" s="1"/>
    </row>
    <row r="522" spans="1:27" ht="25.5" customHeight="1">
      <c r="A522" s="1"/>
      <c r="B522" s="1">
        <v>497</v>
      </c>
      <c r="C522" s="24">
        <v>0</v>
      </c>
      <c r="D522" s="24">
        <v>0</v>
      </c>
      <c r="E522" s="24">
        <v>0</v>
      </c>
      <c r="F522" s="24">
        <v>0</v>
      </c>
      <c r="G522" s="24">
        <v>0</v>
      </c>
      <c r="H522" s="24">
        <v>0</v>
      </c>
      <c r="I522" s="24">
        <v>0</v>
      </c>
      <c r="J522" s="1"/>
      <c r="K522" s="1"/>
      <c r="L522" s="1"/>
      <c r="M522" s="1"/>
      <c r="N522" s="1"/>
      <c r="O522" s="1"/>
      <c r="P522" s="1"/>
      <c r="Q522" s="1"/>
      <c r="R522" s="1"/>
      <c r="S522" s="1"/>
      <c r="T522" s="1"/>
      <c r="U522" s="1"/>
      <c r="V522" s="1"/>
      <c r="W522" s="1"/>
      <c r="X522" s="1"/>
      <c r="Y522" s="1"/>
      <c r="Z522" s="1"/>
      <c r="AA522" s="1"/>
    </row>
    <row r="523" spans="1:27" ht="25.5" customHeight="1">
      <c r="A523" s="1"/>
      <c r="B523" s="1">
        <v>498</v>
      </c>
      <c r="C523" s="24">
        <v>0</v>
      </c>
      <c r="D523" s="24">
        <v>0</v>
      </c>
      <c r="E523" s="24">
        <v>0</v>
      </c>
      <c r="F523" s="24">
        <v>0</v>
      </c>
      <c r="G523" s="24">
        <v>0</v>
      </c>
      <c r="H523" s="24">
        <v>0</v>
      </c>
      <c r="I523" s="24">
        <v>0</v>
      </c>
      <c r="J523" s="1"/>
      <c r="K523" s="1"/>
      <c r="L523" s="1"/>
      <c r="M523" s="1"/>
      <c r="N523" s="1"/>
      <c r="O523" s="1"/>
      <c r="P523" s="1"/>
      <c r="Q523" s="1"/>
      <c r="R523" s="1"/>
      <c r="S523" s="1"/>
      <c r="T523" s="1"/>
      <c r="U523" s="1"/>
      <c r="V523" s="1"/>
      <c r="W523" s="1"/>
      <c r="X523" s="1"/>
      <c r="Y523" s="1"/>
      <c r="Z523" s="1"/>
      <c r="AA523" s="1"/>
    </row>
    <row r="524" spans="1:27" ht="25.5" customHeight="1">
      <c r="A524" s="1"/>
      <c r="B524" s="1">
        <v>499</v>
      </c>
      <c r="C524" s="24">
        <v>0</v>
      </c>
      <c r="D524" s="24">
        <v>0</v>
      </c>
      <c r="E524" s="24">
        <v>0</v>
      </c>
      <c r="F524" s="24">
        <v>0</v>
      </c>
      <c r="G524" s="24">
        <v>0</v>
      </c>
      <c r="H524" s="24">
        <v>0</v>
      </c>
      <c r="I524" s="24">
        <v>0</v>
      </c>
      <c r="J524" s="1"/>
      <c r="K524" s="1"/>
      <c r="L524" s="1"/>
      <c r="M524" s="1"/>
      <c r="N524" s="1"/>
      <c r="O524" s="1"/>
      <c r="P524" s="1"/>
      <c r="Q524" s="1"/>
      <c r="R524" s="1"/>
      <c r="S524" s="1"/>
      <c r="T524" s="1"/>
      <c r="U524" s="1"/>
      <c r="V524" s="1"/>
      <c r="W524" s="1"/>
      <c r="X524" s="1"/>
      <c r="Y524" s="1"/>
      <c r="Z524" s="1"/>
      <c r="AA524" s="1"/>
    </row>
    <row r="525" spans="1:27" ht="25.5" customHeight="1">
      <c r="A525" s="1"/>
      <c r="B525" s="1">
        <v>500</v>
      </c>
      <c r="C525" s="24">
        <v>0</v>
      </c>
      <c r="D525" s="24">
        <v>0</v>
      </c>
      <c r="E525" s="24">
        <v>0</v>
      </c>
      <c r="F525" s="24">
        <v>0</v>
      </c>
      <c r="G525" s="24">
        <v>0</v>
      </c>
      <c r="H525" s="24">
        <v>0</v>
      </c>
      <c r="I525" s="24">
        <v>0</v>
      </c>
      <c r="J525" s="1"/>
      <c r="K525" s="1"/>
      <c r="L525" s="1"/>
      <c r="M525" s="1"/>
      <c r="N525" s="1"/>
      <c r="O525" s="1"/>
      <c r="P525" s="1"/>
      <c r="Q525" s="1"/>
      <c r="R525" s="1"/>
      <c r="S525" s="1"/>
      <c r="T525" s="1"/>
      <c r="U525" s="1"/>
      <c r="V525" s="1"/>
      <c r="W525" s="1"/>
      <c r="X525" s="1"/>
      <c r="Y525" s="1"/>
      <c r="Z525" s="1"/>
      <c r="AA525" s="1"/>
    </row>
    <row r="526" spans="1:27" ht="25.5" customHeight="1">
      <c r="A526" s="1"/>
      <c r="B526" s="1">
        <v>501</v>
      </c>
      <c r="C526" s="24">
        <v>0</v>
      </c>
      <c r="D526" s="24">
        <v>0</v>
      </c>
      <c r="E526" s="24">
        <v>0</v>
      </c>
      <c r="F526" s="24">
        <v>0</v>
      </c>
      <c r="G526" s="24">
        <v>0</v>
      </c>
      <c r="H526" s="24">
        <v>0</v>
      </c>
      <c r="I526" s="24">
        <v>0</v>
      </c>
      <c r="J526" s="1"/>
      <c r="K526" s="1"/>
      <c r="L526" s="1"/>
      <c r="M526" s="1"/>
      <c r="N526" s="1"/>
      <c r="O526" s="1"/>
      <c r="P526" s="1"/>
      <c r="Q526" s="1"/>
      <c r="R526" s="1"/>
      <c r="S526" s="1"/>
      <c r="T526" s="1"/>
      <c r="U526" s="1"/>
      <c r="V526" s="1"/>
      <c r="W526" s="1"/>
      <c r="X526" s="1"/>
      <c r="Y526" s="1"/>
      <c r="Z526" s="1"/>
      <c r="AA526" s="1"/>
    </row>
    <row r="527" spans="1:27" ht="25.5" customHeight="1">
      <c r="A527" s="1"/>
      <c r="B527" s="1">
        <v>502</v>
      </c>
      <c r="C527" s="24">
        <v>0</v>
      </c>
      <c r="D527" s="24">
        <v>0</v>
      </c>
      <c r="E527" s="24">
        <v>0</v>
      </c>
      <c r="F527" s="24">
        <v>0</v>
      </c>
      <c r="G527" s="24">
        <v>0</v>
      </c>
      <c r="H527" s="24">
        <v>0</v>
      </c>
      <c r="I527" s="24">
        <v>0</v>
      </c>
      <c r="J527" s="1"/>
      <c r="K527" s="1"/>
      <c r="L527" s="1"/>
      <c r="M527" s="1"/>
      <c r="N527" s="1"/>
      <c r="O527" s="1"/>
      <c r="P527" s="1"/>
      <c r="Q527" s="1"/>
      <c r="R527" s="1"/>
      <c r="S527" s="1"/>
      <c r="T527" s="1"/>
      <c r="U527" s="1"/>
      <c r="V527" s="1"/>
      <c r="W527" s="1"/>
      <c r="X527" s="1"/>
      <c r="Y527" s="1"/>
      <c r="Z527" s="1"/>
      <c r="AA527" s="1"/>
    </row>
    <row r="528" spans="1:27" ht="25.5" customHeight="1">
      <c r="A528" s="1"/>
      <c r="B528" s="1">
        <v>503</v>
      </c>
      <c r="C528" s="24">
        <v>0</v>
      </c>
      <c r="D528" s="24">
        <v>0</v>
      </c>
      <c r="E528" s="24">
        <v>0</v>
      </c>
      <c r="F528" s="24">
        <v>0</v>
      </c>
      <c r="G528" s="24">
        <v>0</v>
      </c>
      <c r="H528" s="24">
        <v>0</v>
      </c>
      <c r="I528" s="24">
        <v>0</v>
      </c>
      <c r="J528" s="1"/>
      <c r="K528" s="1"/>
      <c r="L528" s="1"/>
      <c r="M528" s="1"/>
      <c r="N528" s="1"/>
      <c r="O528" s="1"/>
      <c r="P528" s="1"/>
      <c r="Q528" s="1"/>
      <c r="R528" s="1"/>
      <c r="S528" s="1"/>
      <c r="T528" s="1"/>
      <c r="U528" s="1"/>
      <c r="V528" s="1"/>
      <c r="W528" s="1"/>
      <c r="X528" s="1"/>
      <c r="Y528" s="1"/>
      <c r="Z528" s="1"/>
      <c r="AA528" s="1"/>
    </row>
    <row r="529" spans="1:27" ht="25.5" customHeight="1">
      <c r="A529" s="1"/>
      <c r="B529" s="1">
        <v>504</v>
      </c>
      <c r="C529" s="24">
        <v>0</v>
      </c>
      <c r="D529" s="24">
        <v>0</v>
      </c>
      <c r="E529" s="24">
        <v>0</v>
      </c>
      <c r="F529" s="24">
        <v>0</v>
      </c>
      <c r="G529" s="24">
        <v>0</v>
      </c>
      <c r="H529" s="24">
        <v>0</v>
      </c>
      <c r="I529" s="24">
        <v>0</v>
      </c>
      <c r="J529" s="1"/>
      <c r="K529" s="1"/>
      <c r="L529" s="1"/>
      <c r="M529" s="1"/>
      <c r="N529" s="1"/>
      <c r="O529" s="1"/>
      <c r="P529" s="1"/>
      <c r="Q529" s="1"/>
      <c r="R529" s="1"/>
      <c r="S529" s="1"/>
      <c r="T529" s="1"/>
      <c r="U529" s="1"/>
      <c r="V529" s="1"/>
      <c r="W529" s="1"/>
      <c r="X529" s="1"/>
      <c r="Y529" s="1"/>
      <c r="Z529" s="1"/>
      <c r="AA529" s="1"/>
    </row>
    <row r="530" spans="1:27" ht="25.5" customHeight="1">
      <c r="A530" s="1"/>
      <c r="B530" s="1">
        <v>505</v>
      </c>
      <c r="C530" s="24">
        <v>0</v>
      </c>
      <c r="D530" s="24">
        <v>0</v>
      </c>
      <c r="E530" s="24">
        <v>0</v>
      </c>
      <c r="F530" s="24">
        <v>0</v>
      </c>
      <c r="G530" s="24">
        <v>0</v>
      </c>
      <c r="H530" s="24">
        <v>0</v>
      </c>
      <c r="I530" s="24">
        <v>0</v>
      </c>
      <c r="J530" s="1"/>
      <c r="K530" s="1"/>
      <c r="L530" s="1"/>
      <c r="M530" s="1"/>
      <c r="N530" s="1"/>
      <c r="O530" s="1"/>
      <c r="P530" s="1"/>
      <c r="Q530" s="1"/>
      <c r="R530" s="1"/>
      <c r="S530" s="1"/>
      <c r="T530" s="1"/>
      <c r="U530" s="1"/>
      <c r="V530" s="1"/>
      <c r="W530" s="1"/>
      <c r="X530" s="1"/>
      <c r="Y530" s="1"/>
      <c r="Z530" s="1"/>
      <c r="AA530" s="1"/>
    </row>
    <row r="531" spans="1:27" ht="25.5" customHeight="1">
      <c r="A531" s="1"/>
      <c r="B531" s="1">
        <v>506</v>
      </c>
      <c r="C531" s="24">
        <v>0</v>
      </c>
      <c r="D531" s="24">
        <v>0</v>
      </c>
      <c r="E531" s="24">
        <v>0</v>
      </c>
      <c r="F531" s="24">
        <v>0</v>
      </c>
      <c r="G531" s="24">
        <v>0</v>
      </c>
      <c r="H531" s="24">
        <v>0</v>
      </c>
      <c r="I531" s="24">
        <v>0</v>
      </c>
      <c r="J531" s="1"/>
      <c r="K531" s="1"/>
      <c r="L531" s="1"/>
      <c r="M531" s="1"/>
      <c r="N531" s="1"/>
      <c r="O531" s="1"/>
      <c r="P531" s="1"/>
      <c r="Q531" s="1"/>
      <c r="R531" s="1"/>
      <c r="S531" s="1"/>
      <c r="T531" s="1"/>
      <c r="U531" s="1"/>
      <c r="V531" s="1"/>
      <c r="W531" s="1"/>
      <c r="X531" s="1"/>
      <c r="Y531" s="1"/>
      <c r="Z531" s="1"/>
      <c r="AA531" s="1"/>
    </row>
    <row r="532" spans="1:27" ht="25.5" customHeight="1">
      <c r="A532" s="1"/>
      <c r="B532" s="1">
        <v>507</v>
      </c>
      <c r="C532" s="24">
        <v>0</v>
      </c>
      <c r="D532" s="24">
        <v>0</v>
      </c>
      <c r="E532" s="24">
        <v>0</v>
      </c>
      <c r="F532" s="24">
        <v>0</v>
      </c>
      <c r="G532" s="24">
        <v>0</v>
      </c>
      <c r="H532" s="24">
        <v>0</v>
      </c>
      <c r="I532" s="24">
        <v>0</v>
      </c>
      <c r="J532" s="1"/>
      <c r="K532" s="1"/>
      <c r="L532" s="1"/>
      <c r="M532" s="1"/>
      <c r="N532" s="1"/>
      <c r="O532" s="1"/>
      <c r="P532" s="1"/>
      <c r="Q532" s="1"/>
      <c r="R532" s="1"/>
      <c r="S532" s="1"/>
      <c r="T532" s="1"/>
      <c r="U532" s="1"/>
      <c r="V532" s="1"/>
      <c r="W532" s="1"/>
      <c r="X532" s="1"/>
      <c r="Y532" s="1"/>
      <c r="Z532" s="1"/>
      <c r="AA532" s="1"/>
    </row>
    <row r="533" spans="1:27" ht="25.5" customHeight="1">
      <c r="A533" s="1"/>
      <c r="B533" s="1">
        <v>508</v>
      </c>
      <c r="C533" s="24">
        <v>0</v>
      </c>
      <c r="D533" s="24">
        <v>0</v>
      </c>
      <c r="E533" s="24">
        <v>0</v>
      </c>
      <c r="F533" s="24">
        <v>0</v>
      </c>
      <c r="G533" s="24">
        <v>0</v>
      </c>
      <c r="H533" s="24">
        <v>0</v>
      </c>
      <c r="I533" s="24">
        <v>0</v>
      </c>
      <c r="J533" s="1"/>
      <c r="K533" s="1"/>
      <c r="L533" s="1"/>
      <c r="M533" s="1"/>
      <c r="N533" s="1"/>
      <c r="O533" s="1"/>
      <c r="P533" s="1"/>
      <c r="Q533" s="1"/>
      <c r="R533" s="1"/>
      <c r="S533" s="1"/>
      <c r="T533" s="1"/>
      <c r="U533" s="1"/>
      <c r="V533" s="1"/>
      <c r="W533" s="1"/>
      <c r="X533" s="1"/>
      <c r="Y533" s="1"/>
      <c r="Z533" s="1"/>
      <c r="AA533" s="1"/>
    </row>
    <row r="534" spans="1:27" ht="25.5" customHeight="1">
      <c r="A534" s="1"/>
      <c r="B534" s="1">
        <v>509</v>
      </c>
      <c r="C534" s="24">
        <v>0</v>
      </c>
      <c r="D534" s="24">
        <v>0</v>
      </c>
      <c r="E534" s="24">
        <v>0</v>
      </c>
      <c r="F534" s="24">
        <v>0</v>
      </c>
      <c r="G534" s="24">
        <v>0</v>
      </c>
      <c r="H534" s="24">
        <v>0</v>
      </c>
      <c r="I534" s="24">
        <v>0</v>
      </c>
      <c r="J534" s="1"/>
      <c r="K534" s="1"/>
      <c r="L534" s="1"/>
      <c r="M534" s="1"/>
      <c r="N534" s="1"/>
      <c r="O534" s="1"/>
      <c r="P534" s="1"/>
      <c r="Q534" s="1"/>
      <c r="R534" s="1"/>
      <c r="S534" s="1"/>
      <c r="T534" s="1"/>
      <c r="U534" s="1"/>
      <c r="V534" s="1"/>
      <c r="W534" s="1"/>
      <c r="X534" s="1"/>
      <c r="Y534" s="1"/>
      <c r="Z534" s="1"/>
      <c r="AA534" s="1"/>
    </row>
    <row r="535" spans="1:27" ht="25.5" customHeight="1">
      <c r="A535" s="1"/>
      <c r="B535" s="1">
        <v>510</v>
      </c>
      <c r="C535" s="24">
        <v>0</v>
      </c>
      <c r="D535" s="24">
        <v>0</v>
      </c>
      <c r="E535" s="24">
        <v>0</v>
      </c>
      <c r="F535" s="24">
        <v>0</v>
      </c>
      <c r="G535" s="24">
        <v>0</v>
      </c>
      <c r="H535" s="24">
        <v>0</v>
      </c>
      <c r="I535" s="24">
        <v>0</v>
      </c>
      <c r="J535" s="1"/>
      <c r="K535" s="1"/>
      <c r="L535" s="1"/>
      <c r="M535" s="1"/>
      <c r="N535" s="1"/>
      <c r="O535" s="1"/>
      <c r="P535" s="1"/>
      <c r="Q535" s="1"/>
      <c r="R535" s="1"/>
      <c r="S535" s="1"/>
      <c r="T535" s="1"/>
      <c r="U535" s="1"/>
      <c r="V535" s="1"/>
      <c r="W535" s="1"/>
      <c r="X535" s="1"/>
      <c r="Y535" s="1"/>
      <c r="Z535" s="1"/>
      <c r="AA535" s="1"/>
    </row>
    <row r="536" spans="1:27" ht="25.5" customHeight="1">
      <c r="A536" s="1"/>
      <c r="B536" s="1">
        <v>511</v>
      </c>
      <c r="C536" s="24">
        <v>0</v>
      </c>
      <c r="D536" s="24">
        <v>0</v>
      </c>
      <c r="E536" s="24">
        <v>0</v>
      </c>
      <c r="F536" s="24">
        <v>0</v>
      </c>
      <c r="G536" s="24">
        <v>0</v>
      </c>
      <c r="H536" s="24">
        <v>0</v>
      </c>
      <c r="I536" s="24">
        <v>0</v>
      </c>
      <c r="J536" s="1"/>
      <c r="K536" s="1"/>
      <c r="L536" s="1"/>
      <c r="M536" s="1"/>
      <c r="N536" s="1"/>
      <c r="O536" s="1"/>
      <c r="P536" s="1"/>
      <c r="Q536" s="1"/>
      <c r="R536" s="1"/>
      <c r="S536" s="1"/>
      <c r="T536" s="1"/>
      <c r="U536" s="1"/>
      <c r="V536" s="1"/>
      <c r="W536" s="1"/>
      <c r="X536" s="1"/>
      <c r="Y536" s="1"/>
      <c r="Z536" s="1"/>
      <c r="AA536" s="1"/>
    </row>
    <row r="537" spans="1:27" ht="25.5" customHeight="1">
      <c r="A537" s="1"/>
      <c r="B537" s="1">
        <v>512</v>
      </c>
      <c r="C537" s="24">
        <v>0</v>
      </c>
      <c r="D537" s="24">
        <v>0</v>
      </c>
      <c r="E537" s="24">
        <v>0</v>
      </c>
      <c r="F537" s="24">
        <v>0</v>
      </c>
      <c r="G537" s="24">
        <v>0</v>
      </c>
      <c r="H537" s="24">
        <v>0</v>
      </c>
      <c r="I537" s="24">
        <v>0</v>
      </c>
      <c r="J537" s="1"/>
      <c r="K537" s="1"/>
      <c r="L537" s="1"/>
      <c r="M537" s="1"/>
      <c r="N537" s="1"/>
      <c r="O537" s="1"/>
      <c r="P537" s="1"/>
      <c r="Q537" s="1"/>
      <c r="R537" s="1"/>
      <c r="S537" s="1"/>
      <c r="T537" s="1"/>
      <c r="U537" s="1"/>
      <c r="V537" s="1"/>
      <c r="W537" s="1"/>
      <c r="X537" s="1"/>
      <c r="Y537" s="1"/>
      <c r="Z537" s="1"/>
      <c r="AA537" s="1"/>
    </row>
    <row r="538" spans="1:27" ht="25.5" customHeight="1">
      <c r="A538" s="1"/>
      <c r="B538" s="1">
        <v>513</v>
      </c>
      <c r="C538" s="24">
        <v>0</v>
      </c>
      <c r="D538" s="24">
        <v>0</v>
      </c>
      <c r="E538" s="24">
        <v>0</v>
      </c>
      <c r="F538" s="24">
        <v>0</v>
      </c>
      <c r="G538" s="24">
        <v>0</v>
      </c>
      <c r="H538" s="24">
        <v>0</v>
      </c>
      <c r="I538" s="24">
        <v>0</v>
      </c>
      <c r="J538" s="1"/>
      <c r="K538" s="1"/>
      <c r="L538" s="1"/>
      <c r="M538" s="1"/>
      <c r="N538" s="1"/>
      <c r="O538" s="1"/>
      <c r="P538" s="1"/>
      <c r="Q538" s="1"/>
      <c r="R538" s="1"/>
      <c r="S538" s="1"/>
      <c r="T538" s="1"/>
      <c r="U538" s="1"/>
      <c r="V538" s="1"/>
      <c r="W538" s="1"/>
      <c r="X538" s="1"/>
      <c r="Y538" s="1"/>
      <c r="Z538" s="1"/>
      <c r="AA538" s="1"/>
    </row>
    <row r="539" spans="1:27" ht="25.5" customHeight="1">
      <c r="A539" s="1"/>
      <c r="B539" s="1">
        <v>514</v>
      </c>
      <c r="C539" s="24">
        <v>0</v>
      </c>
      <c r="D539" s="24">
        <v>0</v>
      </c>
      <c r="E539" s="24">
        <v>0</v>
      </c>
      <c r="F539" s="24">
        <v>0</v>
      </c>
      <c r="G539" s="24">
        <v>0</v>
      </c>
      <c r="H539" s="24">
        <v>0</v>
      </c>
      <c r="I539" s="24">
        <v>0</v>
      </c>
      <c r="J539" s="1"/>
      <c r="K539" s="1"/>
      <c r="L539" s="1"/>
      <c r="M539" s="1"/>
      <c r="N539" s="1"/>
      <c r="O539" s="1"/>
      <c r="P539" s="1"/>
      <c r="Q539" s="1"/>
      <c r="R539" s="1"/>
      <c r="S539" s="1"/>
      <c r="T539" s="1"/>
      <c r="U539" s="1"/>
      <c r="V539" s="1"/>
      <c r="W539" s="1"/>
      <c r="X539" s="1"/>
      <c r="Y539" s="1"/>
      <c r="Z539" s="1"/>
      <c r="AA539" s="1"/>
    </row>
    <row r="540" spans="1:27" ht="25.5" customHeight="1">
      <c r="A540" s="1"/>
      <c r="B540" s="1">
        <v>515</v>
      </c>
      <c r="C540" s="24">
        <v>0</v>
      </c>
      <c r="D540" s="24">
        <v>0</v>
      </c>
      <c r="E540" s="24">
        <v>0</v>
      </c>
      <c r="F540" s="24">
        <v>0</v>
      </c>
      <c r="G540" s="24">
        <v>0</v>
      </c>
      <c r="H540" s="24">
        <v>0</v>
      </c>
      <c r="I540" s="24">
        <v>0</v>
      </c>
      <c r="J540" s="1"/>
      <c r="K540" s="1"/>
      <c r="L540" s="1"/>
      <c r="M540" s="1"/>
      <c r="N540" s="1"/>
      <c r="O540" s="1"/>
      <c r="P540" s="1"/>
      <c r="Q540" s="1"/>
      <c r="R540" s="1"/>
      <c r="S540" s="1"/>
      <c r="T540" s="1"/>
      <c r="U540" s="1"/>
      <c r="V540" s="1"/>
      <c r="W540" s="1"/>
      <c r="X540" s="1"/>
      <c r="Y540" s="1"/>
      <c r="Z540" s="1"/>
      <c r="AA540" s="1"/>
    </row>
    <row r="541" spans="1:27" ht="25.5" customHeight="1">
      <c r="A541" s="1"/>
      <c r="B541" s="1">
        <v>516</v>
      </c>
      <c r="C541" s="24">
        <v>0</v>
      </c>
      <c r="D541" s="24">
        <v>0</v>
      </c>
      <c r="E541" s="24">
        <v>0</v>
      </c>
      <c r="F541" s="24">
        <v>0</v>
      </c>
      <c r="G541" s="24">
        <v>0</v>
      </c>
      <c r="H541" s="24">
        <v>0</v>
      </c>
      <c r="I541" s="24">
        <v>0</v>
      </c>
      <c r="J541" s="1"/>
      <c r="K541" s="1"/>
      <c r="L541" s="1"/>
      <c r="M541" s="1"/>
      <c r="N541" s="1"/>
      <c r="O541" s="1"/>
      <c r="P541" s="1"/>
      <c r="Q541" s="1"/>
      <c r="R541" s="1"/>
      <c r="S541" s="1"/>
      <c r="T541" s="1"/>
      <c r="U541" s="1"/>
      <c r="V541" s="1"/>
      <c r="W541" s="1"/>
      <c r="X541" s="1"/>
      <c r="Y541" s="1"/>
      <c r="Z541" s="1"/>
      <c r="AA541" s="1"/>
    </row>
    <row r="542" spans="1:27" ht="25.5" customHeight="1">
      <c r="A542" s="1"/>
      <c r="B542" s="1">
        <v>517</v>
      </c>
      <c r="C542" s="24">
        <v>0</v>
      </c>
      <c r="D542" s="24">
        <v>0</v>
      </c>
      <c r="E542" s="24">
        <v>0</v>
      </c>
      <c r="F542" s="24">
        <v>0</v>
      </c>
      <c r="G542" s="24">
        <v>0</v>
      </c>
      <c r="H542" s="24">
        <v>0</v>
      </c>
      <c r="I542" s="24">
        <v>0</v>
      </c>
      <c r="J542" s="1"/>
      <c r="K542" s="1"/>
      <c r="L542" s="1"/>
      <c r="M542" s="1"/>
      <c r="N542" s="1"/>
      <c r="O542" s="1"/>
      <c r="P542" s="1"/>
      <c r="Q542" s="1"/>
      <c r="R542" s="1"/>
      <c r="S542" s="1"/>
      <c r="T542" s="1"/>
      <c r="U542" s="1"/>
      <c r="V542" s="1"/>
      <c r="W542" s="1"/>
      <c r="X542" s="1"/>
      <c r="Y542" s="1"/>
      <c r="Z542" s="1"/>
      <c r="AA542" s="1"/>
    </row>
    <row r="543" spans="1:27" ht="25.5" customHeight="1">
      <c r="A543" s="1"/>
      <c r="B543" s="1">
        <v>518</v>
      </c>
      <c r="C543" s="24">
        <v>0</v>
      </c>
      <c r="D543" s="24">
        <v>0</v>
      </c>
      <c r="E543" s="24">
        <v>0</v>
      </c>
      <c r="F543" s="24">
        <v>0</v>
      </c>
      <c r="G543" s="24">
        <v>0</v>
      </c>
      <c r="H543" s="24">
        <v>0</v>
      </c>
      <c r="I543" s="24">
        <v>0</v>
      </c>
      <c r="J543" s="1"/>
      <c r="K543" s="1"/>
      <c r="L543" s="1"/>
      <c r="M543" s="1"/>
      <c r="N543" s="1"/>
      <c r="O543" s="1"/>
      <c r="P543" s="1"/>
      <c r="Q543" s="1"/>
      <c r="R543" s="1"/>
      <c r="S543" s="1"/>
      <c r="T543" s="1"/>
      <c r="U543" s="1"/>
      <c r="V543" s="1"/>
      <c r="W543" s="1"/>
      <c r="X543" s="1"/>
      <c r="Y543" s="1"/>
      <c r="Z543" s="1"/>
      <c r="AA543" s="1"/>
    </row>
    <row r="544" spans="1:27" ht="25.5" customHeight="1">
      <c r="A544" s="1"/>
      <c r="B544" s="1">
        <v>519</v>
      </c>
      <c r="C544" s="24">
        <v>0</v>
      </c>
      <c r="D544" s="24">
        <v>0</v>
      </c>
      <c r="E544" s="24">
        <v>0</v>
      </c>
      <c r="F544" s="24">
        <v>0</v>
      </c>
      <c r="G544" s="24">
        <v>0</v>
      </c>
      <c r="H544" s="24">
        <v>0</v>
      </c>
      <c r="I544" s="24">
        <v>0</v>
      </c>
      <c r="J544" s="1"/>
      <c r="K544" s="1"/>
      <c r="L544" s="1"/>
      <c r="M544" s="1"/>
      <c r="N544" s="1"/>
      <c r="O544" s="1"/>
      <c r="P544" s="1"/>
      <c r="Q544" s="1"/>
      <c r="R544" s="1"/>
      <c r="S544" s="1"/>
      <c r="T544" s="1"/>
      <c r="U544" s="1"/>
      <c r="V544" s="1"/>
      <c r="W544" s="1"/>
      <c r="X544" s="1"/>
      <c r="Y544" s="1"/>
      <c r="Z544" s="1"/>
      <c r="AA544" s="1"/>
    </row>
    <row r="545" spans="1:27" ht="25.5" customHeight="1">
      <c r="A545" s="1"/>
      <c r="B545" s="1">
        <v>520</v>
      </c>
      <c r="C545" s="24">
        <v>0</v>
      </c>
      <c r="D545" s="24">
        <v>0</v>
      </c>
      <c r="E545" s="24">
        <v>0</v>
      </c>
      <c r="F545" s="24">
        <v>0</v>
      </c>
      <c r="G545" s="24">
        <v>0</v>
      </c>
      <c r="H545" s="24">
        <v>0</v>
      </c>
      <c r="I545" s="24">
        <v>0</v>
      </c>
      <c r="J545" s="1"/>
      <c r="K545" s="1"/>
      <c r="L545" s="1"/>
      <c r="M545" s="1"/>
      <c r="N545" s="1"/>
      <c r="O545" s="1"/>
      <c r="P545" s="1"/>
      <c r="Q545" s="1"/>
      <c r="R545" s="1"/>
      <c r="S545" s="1"/>
      <c r="T545" s="1"/>
      <c r="U545" s="1"/>
      <c r="V545" s="1"/>
      <c r="W545" s="1"/>
      <c r="X545" s="1"/>
      <c r="Y545" s="1"/>
      <c r="Z545" s="1"/>
      <c r="AA545" s="1"/>
    </row>
    <row r="546" spans="1:27" ht="25.5" customHeight="1">
      <c r="A546" s="1"/>
      <c r="B546" s="1">
        <v>521</v>
      </c>
      <c r="C546" s="24">
        <v>0</v>
      </c>
      <c r="D546" s="24">
        <v>0</v>
      </c>
      <c r="E546" s="24">
        <v>0</v>
      </c>
      <c r="F546" s="24">
        <v>0</v>
      </c>
      <c r="G546" s="24">
        <v>0</v>
      </c>
      <c r="H546" s="24">
        <v>0</v>
      </c>
      <c r="I546" s="24">
        <v>0</v>
      </c>
      <c r="J546" s="1"/>
      <c r="K546" s="1"/>
      <c r="L546" s="1"/>
      <c r="M546" s="1"/>
      <c r="N546" s="1"/>
      <c r="O546" s="1"/>
      <c r="P546" s="1"/>
      <c r="Q546" s="1"/>
      <c r="R546" s="1"/>
      <c r="S546" s="1"/>
      <c r="T546" s="1"/>
      <c r="U546" s="1"/>
      <c r="V546" s="1"/>
      <c r="W546" s="1"/>
      <c r="X546" s="1"/>
      <c r="Y546" s="1"/>
      <c r="Z546" s="1"/>
      <c r="AA546" s="1"/>
    </row>
    <row r="547" spans="1:27" ht="25.5" customHeight="1">
      <c r="A547" s="1"/>
      <c r="B547" s="1">
        <v>522</v>
      </c>
      <c r="C547" s="24">
        <v>0</v>
      </c>
      <c r="D547" s="24">
        <v>0</v>
      </c>
      <c r="E547" s="24">
        <v>0</v>
      </c>
      <c r="F547" s="24">
        <v>0</v>
      </c>
      <c r="G547" s="24">
        <v>0</v>
      </c>
      <c r="H547" s="24">
        <v>0</v>
      </c>
      <c r="I547" s="24">
        <v>0</v>
      </c>
      <c r="J547" s="1"/>
      <c r="K547" s="1"/>
      <c r="L547" s="1"/>
      <c r="M547" s="1"/>
      <c r="N547" s="1"/>
      <c r="O547" s="1"/>
      <c r="P547" s="1"/>
      <c r="Q547" s="1"/>
      <c r="R547" s="1"/>
      <c r="S547" s="1"/>
      <c r="T547" s="1"/>
      <c r="U547" s="1"/>
      <c r="V547" s="1"/>
      <c r="W547" s="1"/>
      <c r="X547" s="1"/>
      <c r="Y547" s="1"/>
      <c r="Z547" s="1"/>
      <c r="AA547" s="1"/>
    </row>
    <row r="548" spans="1:27" ht="25.5" customHeight="1">
      <c r="A548" s="1"/>
      <c r="B548" s="1">
        <v>523</v>
      </c>
      <c r="C548" s="24">
        <v>0</v>
      </c>
      <c r="D548" s="24">
        <v>0</v>
      </c>
      <c r="E548" s="24">
        <v>0</v>
      </c>
      <c r="F548" s="24">
        <v>0</v>
      </c>
      <c r="G548" s="24">
        <v>0</v>
      </c>
      <c r="H548" s="24">
        <v>0</v>
      </c>
      <c r="I548" s="24">
        <v>0</v>
      </c>
      <c r="J548" s="1"/>
      <c r="K548" s="1"/>
      <c r="L548" s="1"/>
      <c r="M548" s="1"/>
      <c r="N548" s="1"/>
      <c r="O548" s="1"/>
      <c r="P548" s="1"/>
      <c r="Q548" s="1"/>
      <c r="R548" s="1"/>
      <c r="S548" s="1"/>
      <c r="T548" s="1"/>
      <c r="U548" s="1"/>
      <c r="V548" s="1"/>
      <c r="W548" s="1"/>
      <c r="X548" s="1"/>
      <c r="Y548" s="1"/>
      <c r="Z548" s="1"/>
      <c r="AA548" s="1"/>
    </row>
    <row r="549" spans="1:27" ht="25.5" customHeight="1">
      <c r="A549" s="1"/>
      <c r="B549" s="1">
        <v>524</v>
      </c>
      <c r="C549" s="24">
        <v>0</v>
      </c>
      <c r="D549" s="24">
        <v>0</v>
      </c>
      <c r="E549" s="24">
        <v>0</v>
      </c>
      <c r="F549" s="24">
        <v>0</v>
      </c>
      <c r="G549" s="24">
        <v>0</v>
      </c>
      <c r="H549" s="24">
        <v>0</v>
      </c>
      <c r="I549" s="24">
        <v>0</v>
      </c>
      <c r="J549" s="1"/>
      <c r="K549" s="1"/>
      <c r="L549" s="1"/>
      <c r="M549" s="1"/>
      <c r="N549" s="1"/>
      <c r="O549" s="1"/>
      <c r="P549" s="1"/>
      <c r="Q549" s="1"/>
      <c r="R549" s="1"/>
      <c r="S549" s="1"/>
      <c r="T549" s="1"/>
      <c r="U549" s="1"/>
      <c r="V549" s="1"/>
      <c r="W549" s="1"/>
      <c r="X549" s="1"/>
      <c r="Y549" s="1"/>
      <c r="Z549" s="1"/>
      <c r="AA549" s="1"/>
    </row>
    <row r="550" spans="1:27" ht="25.5" customHeight="1">
      <c r="A550" s="1"/>
      <c r="B550" s="1">
        <v>525</v>
      </c>
      <c r="C550" s="24">
        <v>0</v>
      </c>
      <c r="D550" s="24">
        <v>0</v>
      </c>
      <c r="E550" s="24">
        <v>0</v>
      </c>
      <c r="F550" s="24">
        <v>0</v>
      </c>
      <c r="G550" s="24">
        <v>0</v>
      </c>
      <c r="H550" s="24">
        <v>0</v>
      </c>
      <c r="I550" s="24">
        <v>0</v>
      </c>
      <c r="J550" s="1"/>
      <c r="K550" s="1"/>
      <c r="L550" s="1"/>
      <c r="M550" s="1"/>
      <c r="N550" s="1"/>
      <c r="O550" s="1"/>
      <c r="P550" s="1"/>
      <c r="Q550" s="1"/>
      <c r="R550" s="1"/>
      <c r="S550" s="1"/>
      <c r="T550" s="1"/>
      <c r="U550" s="1"/>
      <c r="V550" s="1"/>
      <c r="W550" s="1"/>
      <c r="X550" s="1"/>
      <c r="Y550" s="1"/>
      <c r="Z550" s="1"/>
      <c r="AA550" s="1"/>
    </row>
    <row r="551" spans="1:27" ht="25.5" customHeight="1">
      <c r="A551" s="1"/>
      <c r="B551" s="1">
        <v>526</v>
      </c>
      <c r="C551" s="24">
        <v>0</v>
      </c>
      <c r="D551" s="24">
        <v>0</v>
      </c>
      <c r="E551" s="24">
        <v>0</v>
      </c>
      <c r="F551" s="24">
        <v>0</v>
      </c>
      <c r="G551" s="24">
        <v>0</v>
      </c>
      <c r="H551" s="24">
        <v>0</v>
      </c>
      <c r="I551" s="24">
        <v>0</v>
      </c>
      <c r="J551" s="1"/>
      <c r="K551" s="1"/>
      <c r="L551" s="1"/>
      <c r="M551" s="1"/>
      <c r="N551" s="1"/>
      <c r="O551" s="1"/>
      <c r="P551" s="1"/>
      <c r="Q551" s="1"/>
      <c r="R551" s="1"/>
      <c r="S551" s="1"/>
      <c r="T551" s="1"/>
      <c r="U551" s="1"/>
      <c r="V551" s="1"/>
      <c r="W551" s="1"/>
      <c r="X551" s="1"/>
      <c r="Y551" s="1"/>
      <c r="Z551" s="1"/>
      <c r="AA551" s="1"/>
    </row>
    <row r="552" spans="1:27" ht="25.5" customHeight="1">
      <c r="A552" s="1"/>
      <c r="B552" s="1">
        <v>527</v>
      </c>
      <c r="C552" s="24">
        <v>0</v>
      </c>
      <c r="D552" s="24">
        <v>0</v>
      </c>
      <c r="E552" s="24">
        <v>0</v>
      </c>
      <c r="F552" s="24">
        <v>0</v>
      </c>
      <c r="G552" s="24">
        <v>0</v>
      </c>
      <c r="H552" s="24">
        <v>0</v>
      </c>
      <c r="I552" s="24">
        <v>0</v>
      </c>
      <c r="J552" s="1"/>
      <c r="K552" s="1"/>
      <c r="L552" s="1"/>
      <c r="M552" s="1"/>
      <c r="N552" s="1"/>
      <c r="O552" s="1"/>
      <c r="P552" s="1"/>
      <c r="Q552" s="1"/>
      <c r="R552" s="1"/>
      <c r="S552" s="1"/>
      <c r="T552" s="1"/>
      <c r="U552" s="1"/>
      <c r="V552" s="1"/>
      <c r="W552" s="1"/>
      <c r="X552" s="1"/>
      <c r="Y552" s="1"/>
      <c r="Z552" s="1"/>
      <c r="AA552" s="1"/>
    </row>
    <row r="553" spans="1:27" ht="25.5" customHeight="1">
      <c r="A553" s="1"/>
      <c r="B553" s="1">
        <v>528</v>
      </c>
      <c r="C553" s="24">
        <v>0</v>
      </c>
      <c r="D553" s="24">
        <v>0</v>
      </c>
      <c r="E553" s="24">
        <v>0</v>
      </c>
      <c r="F553" s="24">
        <v>0</v>
      </c>
      <c r="G553" s="24">
        <v>0</v>
      </c>
      <c r="H553" s="24">
        <v>0</v>
      </c>
      <c r="I553" s="24">
        <v>0</v>
      </c>
      <c r="J553" s="1"/>
      <c r="K553" s="1"/>
      <c r="L553" s="1"/>
      <c r="M553" s="1"/>
      <c r="N553" s="1"/>
      <c r="O553" s="1"/>
      <c r="P553" s="1"/>
      <c r="Q553" s="1"/>
      <c r="R553" s="1"/>
      <c r="S553" s="1"/>
      <c r="T553" s="1"/>
      <c r="U553" s="1"/>
      <c r="V553" s="1"/>
      <c r="W553" s="1"/>
      <c r="X553" s="1"/>
      <c r="Y553" s="1"/>
      <c r="Z553" s="1"/>
      <c r="AA553" s="1"/>
    </row>
    <row r="554" spans="1:27" ht="25.5" customHeight="1">
      <c r="A554" s="1"/>
      <c r="B554" s="1">
        <v>529</v>
      </c>
      <c r="C554" s="24">
        <v>0</v>
      </c>
      <c r="D554" s="24">
        <v>0</v>
      </c>
      <c r="E554" s="24">
        <v>0</v>
      </c>
      <c r="F554" s="24">
        <v>0</v>
      </c>
      <c r="G554" s="24">
        <v>0</v>
      </c>
      <c r="H554" s="24">
        <v>0</v>
      </c>
      <c r="I554" s="24">
        <v>0</v>
      </c>
      <c r="J554" s="1"/>
      <c r="K554" s="1"/>
      <c r="L554" s="1"/>
      <c r="M554" s="1"/>
      <c r="N554" s="1"/>
      <c r="O554" s="1"/>
      <c r="P554" s="1"/>
      <c r="Q554" s="1"/>
      <c r="R554" s="1"/>
      <c r="S554" s="1"/>
      <c r="T554" s="1"/>
      <c r="U554" s="1"/>
      <c r="V554" s="1"/>
      <c r="W554" s="1"/>
      <c r="X554" s="1"/>
      <c r="Y554" s="1"/>
      <c r="Z554" s="1"/>
      <c r="AA554" s="1"/>
    </row>
    <row r="555" spans="1:27" ht="25.5" customHeight="1">
      <c r="A555" s="1"/>
      <c r="B555" s="1">
        <v>530</v>
      </c>
      <c r="C555" s="24">
        <v>0</v>
      </c>
      <c r="D555" s="24">
        <v>0</v>
      </c>
      <c r="E555" s="24">
        <v>0</v>
      </c>
      <c r="F555" s="24">
        <v>0</v>
      </c>
      <c r="G555" s="24">
        <v>0</v>
      </c>
      <c r="H555" s="24">
        <v>0</v>
      </c>
      <c r="I555" s="24">
        <v>0</v>
      </c>
      <c r="J555" s="1"/>
      <c r="K555" s="1"/>
      <c r="L555" s="1"/>
      <c r="M555" s="1"/>
      <c r="N555" s="1"/>
      <c r="O555" s="1"/>
      <c r="P555" s="1"/>
      <c r="Q555" s="1"/>
      <c r="R555" s="1"/>
      <c r="S555" s="1"/>
      <c r="T555" s="1"/>
      <c r="U555" s="1"/>
      <c r="V555" s="1"/>
      <c r="W555" s="1"/>
      <c r="X555" s="1"/>
      <c r="Y555" s="1"/>
      <c r="Z555" s="1"/>
      <c r="AA555" s="1"/>
    </row>
    <row r="556" spans="1:27" ht="25.5" customHeight="1">
      <c r="A556" s="1"/>
      <c r="B556" s="1">
        <v>531</v>
      </c>
      <c r="C556" s="24">
        <v>0</v>
      </c>
      <c r="D556" s="24">
        <v>0</v>
      </c>
      <c r="E556" s="24">
        <v>0</v>
      </c>
      <c r="F556" s="24">
        <v>0</v>
      </c>
      <c r="G556" s="24">
        <v>0</v>
      </c>
      <c r="H556" s="24">
        <v>0</v>
      </c>
      <c r="I556" s="24">
        <v>0</v>
      </c>
      <c r="J556" s="1"/>
      <c r="K556" s="1"/>
      <c r="L556" s="1"/>
      <c r="M556" s="1"/>
      <c r="N556" s="1"/>
      <c r="O556" s="1"/>
      <c r="P556" s="1"/>
      <c r="Q556" s="1"/>
      <c r="R556" s="1"/>
      <c r="S556" s="1"/>
      <c r="T556" s="1"/>
      <c r="U556" s="1"/>
      <c r="V556" s="1"/>
      <c r="W556" s="1"/>
      <c r="X556" s="1"/>
      <c r="Y556" s="1"/>
      <c r="Z556" s="1"/>
      <c r="AA556" s="1"/>
    </row>
    <row r="557" spans="1:27" ht="25.5" customHeight="1">
      <c r="A557" s="1"/>
      <c r="B557" s="1">
        <v>532</v>
      </c>
      <c r="C557" s="24">
        <v>0</v>
      </c>
      <c r="D557" s="24">
        <v>0</v>
      </c>
      <c r="E557" s="24">
        <v>0</v>
      </c>
      <c r="F557" s="24">
        <v>0</v>
      </c>
      <c r="G557" s="24">
        <v>0</v>
      </c>
      <c r="H557" s="24">
        <v>0</v>
      </c>
      <c r="I557" s="24">
        <v>0</v>
      </c>
      <c r="J557" s="1"/>
      <c r="K557" s="1"/>
      <c r="L557" s="1"/>
      <c r="M557" s="1"/>
      <c r="N557" s="1"/>
      <c r="O557" s="1"/>
      <c r="P557" s="1"/>
      <c r="Q557" s="1"/>
      <c r="R557" s="1"/>
      <c r="S557" s="1"/>
      <c r="T557" s="1"/>
      <c r="U557" s="1"/>
      <c r="V557" s="1"/>
      <c r="W557" s="1"/>
      <c r="X557" s="1"/>
      <c r="Y557" s="1"/>
      <c r="Z557" s="1"/>
      <c r="AA557" s="1"/>
    </row>
    <row r="558" spans="1:27" ht="25.5" customHeight="1">
      <c r="A558" s="1"/>
      <c r="B558" s="1">
        <v>533</v>
      </c>
      <c r="C558" s="24">
        <v>0</v>
      </c>
      <c r="D558" s="24">
        <v>0</v>
      </c>
      <c r="E558" s="24">
        <v>0</v>
      </c>
      <c r="F558" s="24">
        <v>0</v>
      </c>
      <c r="G558" s="24">
        <v>0</v>
      </c>
      <c r="H558" s="24">
        <v>0</v>
      </c>
      <c r="I558" s="24">
        <v>0</v>
      </c>
      <c r="J558" s="1"/>
      <c r="K558" s="1"/>
      <c r="L558" s="1"/>
      <c r="M558" s="1"/>
      <c r="N558" s="1"/>
      <c r="O558" s="1"/>
      <c r="P558" s="1"/>
      <c r="Q558" s="1"/>
      <c r="R558" s="1"/>
      <c r="S558" s="1"/>
      <c r="T558" s="1"/>
      <c r="U558" s="1"/>
      <c r="V558" s="1"/>
      <c r="W558" s="1"/>
      <c r="X558" s="1"/>
      <c r="Y558" s="1"/>
      <c r="Z558" s="1"/>
      <c r="AA558" s="1"/>
    </row>
    <row r="559" spans="1:27" ht="25.5" customHeight="1">
      <c r="A559" s="1"/>
      <c r="B559" s="1">
        <v>534</v>
      </c>
      <c r="C559" s="24">
        <v>0</v>
      </c>
      <c r="D559" s="24">
        <v>0</v>
      </c>
      <c r="E559" s="24">
        <v>0</v>
      </c>
      <c r="F559" s="24">
        <v>0</v>
      </c>
      <c r="G559" s="24">
        <v>0</v>
      </c>
      <c r="H559" s="24">
        <v>0</v>
      </c>
      <c r="I559" s="24">
        <v>0</v>
      </c>
      <c r="J559" s="1"/>
      <c r="K559" s="1"/>
      <c r="L559" s="1"/>
      <c r="M559" s="1"/>
      <c r="N559" s="1"/>
      <c r="O559" s="1"/>
      <c r="P559" s="1"/>
      <c r="Q559" s="1"/>
      <c r="R559" s="1"/>
      <c r="S559" s="1"/>
      <c r="T559" s="1"/>
      <c r="U559" s="1"/>
      <c r="V559" s="1"/>
      <c r="W559" s="1"/>
      <c r="X559" s="1"/>
      <c r="Y559" s="1"/>
      <c r="Z559" s="1"/>
      <c r="AA559" s="1"/>
    </row>
    <row r="560" spans="1:27" ht="25.5" customHeight="1">
      <c r="A560" s="1"/>
      <c r="B560" s="1">
        <v>535</v>
      </c>
      <c r="C560" s="24">
        <v>0</v>
      </c>
      <c r="D560" s="24">
        <v>0</v>
      </c>
      <c r="E560" s="24">
        <v>0</v>
      </c>
      <c r="F560" s="24">
        <v>0</v>
      </c>
      <c r="G560" s="24">
        <v>0</v>
      </c>
      <c r="H560" s="24">
        <v>0</v>
      </c>
      <c r="I560" s="24">
        <v>0</v>
      </c>
      <c r="J560" s="1"/>
      <c r="K560" s="1"/>
      <c r="L560" s="1"/>
      <c r="M560" s="1"/>
      <c r="N560" s="1"/>
      <c r="O560" s="1"/>
      <c r="P560" s="1"/>
      <c r="Q560" s="1"/>
      <c r="R560" s="1"/>
      <c r="S560" s="1"/>
      <c r="T560" s="1"/>
      <c r="U560" s="1"/>
      <c r="V560" s="1"/>
      <c r="W560" s="1"/>
      <c r="X560" s="1"/>
      <c r="Y560" s="1"/>
      <c r="Z560" s="1"/>
      <c r="AA560" s="1"/>
    </row>
    <row r="561" spans="1:27" ht="25.5" customHeight="1">
      <c r="A561" s="1"/>
      <c r="B561" s="1">
        <v>536</v>
      </c>
      <c r="C561" s="24">
        <v>0</v>
      </c>
      <c r="D561" s="24">
        <v>0</v>
      </c>
      <c r="E561" s="24">
        <v>0</v>
      </c>
      <c r="F561" s="24">
        <v>0</v>
      </c>
      <c r="G561" s="24">
        <v>0</v>
      </c>
      <c r="H561" s="24">
        <v>0</v>
      </c>
      <c r="I561" s="24">
        <v>0</v>
      </c>
      <c r="J561" s="1"/>
      <c r="K561" s="1"/>
      <c r="L561" s="1"/>
      <c r="M561" s="1"/>
      <c r="N561" s="1"/>
      <c r="O561" s="1"/>
      <c r="P561" s="1"/>
      <c r="Q561" s="1"/>
      <c r="R561" s="1"/>
      <c r="S561" s="1"/>
      <c r="T561" s="1"/>
      <c r="U561" s="1"/>
      <c r="V561" s="1"/>
      <c r="W561" s="1"/>
      <c r="X561" s="1"/>
      <c r="Y561" s="1"/>
      <c r="Z561" s="1"/>
      <c r="AA561" s="1"/>
    </row>
    <row r="562" spans="1:27" ht="25.5" customHeight="1">
      <c r="A562" s="1"/>
      <c r="B562" s="1">
        <v>537</v>
      </c>
      <c r="C562" s="24">
        <v>0</v>
      </c>
      <c r="D562" s="24">
        <v>0</v>
      </c>
      <c r="E562" s="24">
        <v>0</v>
      </c>
      <c r="F562" s="24">
        <v>0</v>
      </c>
      <c r="G562" s="24">
        <v>0</v>
      </c>
      <c r="H562" s="24">
        <v>0</v>
      </c>
      <c r="I562" s="24">
        <v>0</v>
      </c>
      <c r="J562" s="1"/>
      <c r="K562" s="1"/>
      <c r="L562" s="1"/>
      <c r="M562" s="1"/>
      <c r="N562" s="1"/>
      <c r="O562" s="1"/>
      <c r="P562" s="1"/>
      <c r="Q562" s="1"/>
      <c r="R562" s="1"/>
      <c r="S562" s="1"/>
      <c r="T562" s="1"/>
      <c r="U562" s="1"/>
      <c r="V562" s="1"/>
      <c r="W562" s="1"/>
      <c r="X562" s="1"/>
      <c r="Y562" s="1"/>
      <c r="Z562" s="1"/>
      <c r="AA562" s="1"/>
    </row>
    <row r="563" spans="1:27" ht="25.5" customHeight="1">
      <c r="A563" s="1"/>
      <c r="B563" s="1">
        <v>538</v>
      </c>
      <c r="C563" s="24">
        <v>0</v>
      </c>
      <c r="D563" s="24">
        <v>0</v>
      </c>
      <c r="E563" s="24">
        <v>0</v>
      </c>
      <c r="F563" s="24">
        <v>0</v>
      </c>
      <c r="G563" s="24">
        <v>0</v>
      </c>
      <c r="H563" s="24">
        <v>0</v>
      </c>
      <c r="I563" s="24">
        <v>0</v>
      </c>
      <c r="J563" s="1"/>
      <c r="K563" s="1"/>
      <c r="L563" s="1"/>
      <c r="M563" s="1"/>
      <c r="N563" s="1"/>
      <c r="O563" s="1"/>
      <c r="P563" s="1"/>
      <c r="Q563" s="1"/>
      <c r="R563" s="1"/>
      <c r="S563" s="1"/>
      <c r="T563" s="1"/>
      <c r="U563" s="1"/>
      <c r="V563" s="1"/>
      <c r="W563" s="1"/>
      <c r="X563" s="1"/>
      <c r="Y563" s="1"/>
      <c r="Z563" s="1"/>
      <c r="AA563" s="1"/>
    </row>
    <row r="564" spans="1:27" ht="25.5" customHeight="1">
      <c r="A564" s="1"/>
      <c r="B564" s="1">
        <v>539</v>
      </c>
      <c r="C564" s="24">
        <v>0</v>
      </c>
      <c r="D564" s="24">
        <v>0</v>
      </c>
      <c r="E564" s="24">
        <v>0</v>
      </c>
      <c r="F564" s="24">
        <v>0</v>
      </c>
      <c r="G564" s="24">
        <v>0</v>
      </c>
      <c r="H564" s="24">
        <v>0</v>
      </c>
      <c r="I564" s="24">
        <v>0</v>
      </c>
      <c r="J564" s="1"/>
      <c r="K564" s="1"/>
      <c r="L564" s="1"/>
      <c r="M564" s="1"/>
      <c r="N564" s="1"/>
      <c r="O564" s="1"/>
      <c r="P564" s="1"/>
      <c r="Q564" s="1"/>
      <c r="R564" s="1"/>
      <c r="S564" s="1"/>
      <c r="T564" s="1"/>
      <c r="U564" s="1"/>
      <c r="V564" s="1"/>
      <c r="W564" s="1"/>
      <c r="X564" s="1"/>
      <c r="Y564" s="1"/>
      <c r="Z564" s="1"/>
      <c r="AA564" s="1"/>
    </row>
    <row r="565" spans="1:27" ht="25.5" customHeight="1">
      <c r="A565" s="1"/>
      <c r="B565" s="1">
        <v>540</v>
      </c>
      <c r="C565" s="24">
        <v>0</v>
      </c>
      <c r="D565" s="24">
        <v>0</v>
      </c>
      <c r="E565" s="24">
        <v>0</v>
      </c>
      <c r="F565" s="24">
        <v>0</v>
      </c>
      <c r="G565" s="24">
        <v>0</v>
      </c>
      <c r="H565" s="24">
        <v>0</v>
      </c>
      <c r="I565" s="24">
        <v>0</v>
      </c>
      <c r="J565" s="1"/>
      <c r="K565" s="1"/>
      <c r="L565" s="1"/>
      <c r="M565" s="1"/>
      <c r="N565" s="1"/>
      <c r="O565" s="1"/>
      <c r="P565" s="1"/>
      <c r="Q565" s="1"/>
      <c r="R565" s="1"/>
      <c r="S565" s="1"/>
      <c r="T565" s="1"/>
      <c r="U565" s="1"/>
      <c r="V565" s="1"/>
      <c r="W565" s="1"/>
      <c r="X565" s="1"/>
      <c r="Y565" s="1"/>
      <c r="Z565" s="1"/>
      <c r="AA565" s="1"/>
    </row>
    <row r="566" spans="1:27" ht="25.5" customHeight="1">
      <c r="A566" s="1"/>
      <c r="B566" s="1">
        <v>541</v>
      </c>
      <c r="C566" s="24">
        <v>0</v>
      </c>
      <c r="D566" s="24">
        <v>0</v>
      </c>
      <c r="E566" s="24">
        <v>0</v>
      </c>
      <c r="F566" s="24">
        <v>0</v>
      </c>
      <c r="G566" s="24">
        <v>0</v>
      </c>
      <c r="H566" s="24">
        <v>0</v>
      </c>
      <c r="I566" s="24">
        <v>0</v>
      </c>
      <c r="J566" s="1"/>
      <c r="K566" s="1"/>
      <c r="L566" s="1"/>
      <c r="M566" s="1"/>
      <c r="N566" s="1"/>
      <c r="O566" s="1"/>
      <c r="P566" s="1"/>
      <c r="Q566" s="1"/>
      <c r="R566" s="1"/>
      <c r="S566" s="1"/>
      <c r="T566" s="1"/>
      <c r="U566" s="1"/>
      <c r="V566" s="1"/>
      <c r="W566" s="1"/>
      <c r="X566" s="1"/>
      <c r="Y566" s="1"/>
      <c r="Z566" s="1"/>
      <c r="AA566" s="1"/>
    </row>
    <row r="567" spans="1:27" ht="25.5" customHeight="1">
      <c r="A567" s="1"/>
      <c r="B567" s="1">
        <v>542</v>
      </c>
      <c r="C567" s="24">
        <v>0</v>
      </c>
      <c r="D567" s="24">
        <v>0</v>
      </c>
      <c r="E567" s="24">
        <v>0</v>
      </c>
      <c r="F567" s="24">
        <v>0</v>
      </c>
      <c r="G567" s="24">
        <v>0</v>
      </c>
      <c r="H567" s="24">
        <v>0</v>
      </c>
      <c r="I567" s="24">
        <v>0</v>
      </c>
      <c r="J567" s="1"/>
      <c r="K567" s="1"/>
      <c r="L567" s="1"/>
      <c r="M567" s="1"/>
      <c r="N567" s="1"/>
      <c r="O567" s="1"/>
      <c r="P567" s="1"/>
      <c r="Q567" s="1"/>
      <c r="R567" s="1"/>
      <c r="S567" s="1"/>
      <c r="T567" s="1"/>
      <c r="U567" s="1"/>
      <c r="V567" s="1"/>
      <c r="W567" s="1"/>
      <c r="X567" s="1"/>
      <c r="Y567" s="1"/>
      <c r="Z567" s="1"/>
      <c r="AA567" s="1"/>
    </row>
    <row r="568" spans="1:27" ht="25.5" customHeight="1">
      <c r="A568" s="1"/>
      <c r="B568" s="1">
        <v>543</v>
      </c>
      <c r="C568" s="24">
        <v>0</v>
      </c>
      <c r="D568" s="24">
        <v>0</v>
      </c>
      <c r="E568" s="24">
        <v>0</v>
      </c>
      <c r="F568" s="24">
        <v>0</v>
      </c>
      <c r="G568" s="24">
        <v>0</v>
      </c>
      <c r="H568" s="24">
        <v>0</v>
      </c>
      <c r="I568" s="24">
        <v>0</v>
      </c>
      <c r="J568" s="1"/>
      <c r="K568" s="1"/>
      <c r="L568" s="1"/>
      <c r="M568" s="1"/>
      <c r="N568" s="1"/>
      <c r="O568" s="1"/>
      <c r="P568" s="1"/>
      <c r="Q568" s="1"/>
      <c r="R568" s="1"/>
      <c r="S568" s="1"/>
      <c r="T568" s="1"/>
      <c r="U568" s="1"/>
      <c r="V568" s="1"/>
      <c r="W568" s="1"/>
      <c r="X568" s="1"/>
      <c r="Y568" s="1"/>
      <c r="Z568" s="1"/>
      <c r="AA568" s="1"/>
    </row>
    <row r="569" spans="1:27" ht="25.5" customHeight="1">
      <c r="A569" s="1"/>
      <c r="B569" s="1">
        <v>544</v>
      </c>
      <c r="C569" s="24">
        <v>0</v>
      </c>
      <c r="D569" s="24">
        <v>0</v>
      </c>
      <c r="E569" s="24">
        <v>0</v>
      </c>
      <c r="F569" s="24">
        <v>0</v>
      </c>
      <c r="G569" s="24">
        <v>0</v>
      </c>
      <c r="H569" s="24">
        <v>0</v>
      </c>
      <c r="I569" s="24">
        <v>0</v>
      </c>
      <c r="J569" s="1"/>
      <c r="K569" s="1"/>
      <c r="L569" s="1"/>
      <c r="M569" s="1"/>
      <c r="N569" s="1"/>
      <c r="O569" s="1"/>
      <c r="P569" s="1"/>
      <c r="Q569" s="1"/>
      <c r="R569" s="1"/>
      <c r="S569" s="1"/>
      <c r="T569" s="1"/>
      <c r="U569" s="1"/>
      <c r="V569" s="1"/>
      <c r="W569" s="1"/>
      <c r="X569" s="1"/>
      <c r="Y569" s="1"/>
      <c r="Z569" s="1"/>
      <c r="AA569" s="1"/>
    </row>
    <row r="570" spans="1:27" ht="25.5" customHeight="1">
      <c r="A570" s="1"/>
      <c r="B570" s="1">
        <v>545</v>
      </c>
      <c r="C570" s="24">
        <v>0</v>
      </c>
      <c r="D570" s="24">
        <v>0</v>
      </c>
      <c r="E570" s="24">
        <v>0</v>
      </c>
      <c r="F570" s="24">
        <v>0</v>
      </c>
      <c r="G570" s="24">
        <v>0</v>
      </c>
      <c r="H570" s="24">
        <v>0</v>
      </c>
      <c r="I570" s="24">
        <v>0</v>
      </c>
      <c r="J570" s="1"/>
      <c r="K570" s="1"/>
      <c r="L570" s="1"/>
      <c r="M570" s="1"/>
      <c r="N570" s="1"/>
      <c r="O570" s="1"/>
      <c r="P570" s="1"/>
      <c r="Q570" s="1"/>
      <c r="R570" s="1"/>
      <c r="S570" s="1"/>
      <c r="T570" s="1"/>
      <c r="U570" s="1"/>
      <c r="V570" s="1"/>
      <c r="W570" s="1"/>
      <c r="X570" s="1"/>
      <c r="Y570" s="1"/>
      <c r="Z570" s="1"/>
      <c r="AA570" s="1"/>
    </row>
    <row r="571" spans="1:27" ht="25.5" customHeight="1">
      <c r="A571" s="1"/>
      <c r="B571" s="1">
        <v>546</v>
      </c>
      <c r="C571" s="24">
        <v>0</v>
      </c>
      <c r="D571" s="24">
        <v>0</v>
      </c>
      <c r="E571" s="24">
        <v>0</v>
      </c>
      <c r="F571" s="24">
        <v>0</v>
      </c>
      <c r="G571" s="24">
        <v>0</v>
      </c>
      <c r="H571" s="24">
        <v>0</v>
      </c>
      <c r="I571" s="24">
        <v>0</v>
      </c>
      <c r="J571" s="1"/>
      <c r="K571" s="1"/>
      <c r="L571" s="1"/>
      <c r="M571" s="1"/>
      <c r="N571" s="1"/>
      <c r="O571" s="1"/>
      <c r="P571" s="1"/>
      <c r="Q571" s="1"/>
      <c r="R571" s="1"/>
      <c r="S571" s="1"/>
      <c r="T571" s="1"/>
      <c r="U571" s="1"/>
      <c r="V571" s="1"/>
      <c r="W571" s="1"/>
      <c r="X571" s="1"/>
      <c r="Y571" s="1"/>
      <c r="Z571" s="1"/>
      <c r="AA571" s="1"/>
    </row>
    <row r="572" spans="1:27" ht="25.5" customHeight="1">
      <c r="A572" s="1"/>
      <c r="B572" s="1">
        <v>547</v>
      </c>
      <c r="C572" s="24">
        <v>0</v>
      </c>
      <c r="D572" s="24">
        <v>0</v>
      </c>
      <c r="E572" s="24">
        <v>0</v>
      </c>
      <c r="F572" s="24">
        <v>0</v>
      </c>
      <c r="G572" s="24">
        <v>0</v>
      </c>
      <c r="H572" s="24">
        <v>0</v>
      </c>
      <c r="I572" s="24">
        <v>0</v>
      </c>
      <c r="J572" s="1"/>
      <c r="K572" s="1"/>
      <c r="L572" s="1"/>
      <c r="M572" s="1"/>
      <c r="N572" s="1"/>
      <c r="O572" s="1"/>
      <c r="P572" s="1"/>
      <c r="Q572" s="1"/>
      <c r="R572" s="1"/>
      <c r="S572" s="1"/>
      <c r="T572" s="1"/>
      <c r="U572" s="1"/>
      <c r="V572" s="1"/>
      <c r="W572" s="1"/>
      <c r="X572" s="1"/>
      <c r="Y572" s="1"/>
      <c r="Z572" s="1"/>
      <c r="AA572" s="1"/>
    </row>
    <row r="573" spans="1:27" ht="25.5" customHeight="1">
      <c r="A573" s="1"/>
      <c r="B573" s="1">
        <v>548</v>
      </c>
      <c r="C573" s="24">
        <v>0</v>
      </c>
      <c r="D573" s="24">
        <v>0</v>
      </c>
      <c r="E573" s="24">
        <v>0</v>
      </c>
      <c r="F573" s="24">
        <v>0</v>
      </c>
      <c r="G573" s="24">
        <v>0</v>
      </c>
      <c r="H573" s="24">
        <v>0</v>
      </c>
      <c r="I573" s="24">
        <v>0</v>
      </c>
      <c r="J573" s="1"/>
      <c r="K573" s="1"/>
      <c r="L573" s="1"/>
      <c r="M573" s="1"/>
      <c r="N573" s="1"/>
      <c r="O573" s="1"/>
      <c r="P573" s="1"/>
      <c r="Q573" s="1"/>
      <c r="R573" s="1"/>
      <c r="S573" s="1"/>
      <c r="T573" s="1"/>
      <c r="U573" s="1"/>
      <c r="V573" s="1"/>
      <c r="W573" s="1"/>
      <c r="X573" s="1"/>
      <c r="Y573" s="1"/>
      <c r="Z573" s="1"/>
      <c r="AA573" s="1"/>
    </row>
    <row r="574" spans="1:27" ht="25.5" customHeight="1">
      <c r="A574" s="1"/>
      <c r="B574" s="1">
        <v>549</v>
      </c>
      <c r="C574" s="24">
        <v>0</v>
      </c>
      <c r="D574" s="24">
        <v>0</v>
      </c>
      <c r="E574" s="24">
        <v>0</v>
      </c>
      <c r="F574" s="24">
        <v>0</v>
      </c>
      <c r="G574" s="24">
        <v>0</v>
      </c>
      <c r="H574" s="24">
        <v>0</v>
      </c>
      <c r="I574" s="24">
        <v>0</v>
      </c>
      <c r="J574" s="1"/>
      <c r="K574" s="1"/>
      <c r="L574" s="1"/>
      <c r="M574" s="1"/>
      <c r="N574" s="1"/>
      <c r="O574" s="1"/>
      <c r="P574" s="1"/>
      <c r="Q574" s="1"/>
      <c r="R574" s="1"/>
      <c r="S574" s="1"/>
      <c r="T574" s="1"/>
      <c r="U574" s="1"/>
      <c r="V574" s="1"/>
      <c r="W574" s="1"/>
      <c r="X574" s="1"/>
      <c r="Y574" s="1"/>
      <c r="Z574" s="1"/>
      <c r="AA574" s="1"/>
    </row>
    <row r="575" spans="1:27" ht="25.5" customHeight="1">
      <c r="A575" s="1"/>
      <c r="B575" s="1">
        <v>550</v>
      </c>
      <c r="C575" s="24">
        <v>0</v>
      </c>
      <c r="D575" s="24">
        <v>0</v>
      </c>
      <c r="E575" s="24">
        <v>0</v>
      </c>
      <c r="F575" s="24">
        <v>0</v>
      </c>
      <c r="G575" s="24">
        <v>0</v>
      </c>
      <c r="H575" s="24">
        <v>0</v>
      </c>
      <c r="I575" s="24">
        <v>0</v>
      </c>
      <c r="J575" s="1"/>
      <c r="K575" s="1"/>
      <c r="L575" s="1"/>
      <c r="M575" s="1"/>
      <c r="N575" s="1"/>
      <c r="O575" s="1"/>
      <c r="P575" s="1"/>
      <c r="Q575" s="1"/>
      <c r="R575" s="1"/>
      <c r="S575" s="1"/>
      <c r="T575" s="1"/>
      <c r="U575" s="1"/>
      <c r="V575" s="1"/>
      <c r="W575" s="1"/>
      <c r="X575" s="1"/>
      <c r="Y575" s="1"/>
      <c r="Z575" s="1"/>
      <c r="AA575" s="1"/>
    </row>
    <row r="576" spans="1:27" ht="25.5" customHeight="1">
      <c r="A576" s="1"/>
      <c r="B576" s="1">
        <v>551</v>
      </c>
      <c r="C576" s="24">
        <v>0</v>
      </c>
      <c r="D576" s="24">
        <v>0</v>
      </c>
      <c r="E576" s="24">
        <v>0</v>
      </c>
      <c r="F576" s="24">
        <v>0</v>
      </c>
      <c r="G576" s="24">
        <v>0</v>
      </c>
      <c r="H576" s="24">
        <v>0</v>
      </c>
      <c r="I576" s="24">
        <v>0</v>
      </c>
      <c r="J576" s="1"/>
      <c r="K576" s="1"/>
      <c r="L576" s="1"/>
      <c r="M576" s="1"/>
      <c r="N576" s="1"/>
      <c r="O576" s="1"/>
      <c r="P576" s="1"/>
      <c r="Q576" s="1"/>
      <c r="R576" s="1"/>
      <c r="S576" s="1"/>
      <c r="T576" s="1"/>
      <c r="U576" s="1"/>
      <c r="V576" s="1"/>
      <c r="W576" s="1"/>
      <c r="X576" s="1"/>
      <c r="Y576" s="1"/>
      <c r="Z576" s="1"/>
      <c r="AA576" s="1"/>
    </row>
    <row r="577" spans="1:27" ht="25.5" customHeight="1">
      <c r="A577" s="1"/>
      <c r="B577" s="1">
        <v>552</v>
      </c>
      <c r="C577" s="24">
        <v>0</v>
      </c>
      <c r="D577" s="24">
        <v>0</v>
      </c>
      <c r="E577" s="24">
        <v>0</v>
      </c>
      <c r="F577" s="24">
        <v>0</v>
      </c>
      <c r="G577" s="24">
        <v>0</v>
      </c>
      <c r="H577" s="24">
        <v>0</v>
      </c>
      <c r="I577" s="24">
        <v>0</v>
      </c>
      <c r="J577" s="1"/>
      <c r="K577" s="1"/>
      <c r="L577" s="1"/>
      <c r="M577" s="1"/>
      <c r="N577" s="1"/>
      <c r="O577" s="1"/>
      <c r="P577" s="1"/>
      <c r="Q577" s="1"/>
      <c r="R577" s="1"/>
      <c r="S577" s="1"/>
      <c r="T577" s="1"/>
      <c r="U577" s="1"/>
      <c r="V577" s="1"/>
      <c r="W577" s="1"/>
      <c r="X577" s="1"/>
      <c r="Y577" s="1"/>
      <c r="Z577" s="1"/>
      <c r="AA577" s="1"/>
    </row>
    <row r="578" spans="1:27" ht="25.5" customHeight="1">
      <c r="A578" s="1"/>
      <c r="B578" s="1">
        <v>553</v>
      </c>
      <c r="C578" s="24">
        <v>0</v>
      </c>
      <c r="D578" s="24">
        <v>0</v>
      </c>
      <c r="E578" s="24">
        <v>0</v>
      </c>
      <c r="F578" s="24">
        <v>0</v>
      </c>
      <c r="G578" s="24">
        <v>0</v>
      </c>
      <c r="H578" s="24">
        <v>0</v>
      </c>
      <c r="I578" s="24">
        <v>0</v>
      </c>
      <c r="J578" s="1"/>
      <c r="K578" s="1"/>
      <c r="L578" s="1"/>
      <c r="M578" s="1"/>
      <c r="N578" s="1"/>
      <c r="O578" s="1"/>
      <c r="P578" s="1"/>
      <c r="Q578" s="1"/>
      <c r="R578" s="1"/>
      <c r="S578" s="1"/>
      <c r="T578" s="1"/>
      <c r="U578" s="1"/>
      <c r="V578" s="1"/>
      <c r="W578" s="1"/>
      <c r="X578" s="1"/>
      <c r="Y578" s="1"/>
      <c r="Z578" s="1"/>
      <c r="AA578" s="1"/>
    </row>
    <row r="579" spans="1:27" ht="25.5" customHeight="1">
      <c r="A579" s="1"/>
      <c r="B579" s="1">
        <v>554</v>
      </c>
      <c r="C579" s="24">
        <v>0</v>
      </c>
      <c r="D579" s="24">
        <v>0</v>
      </c>
      <c r="E579" s="24">
        <v>0</v>
      </c>
      <c r="F579" s="24">
        <v>0</v>
      </c>
      <c r="G579" s="24">
        <v>0</v>
      </c>
      <c r="H579" s="24">
        <v>0</v>
      </c>
      <c r="I579" s="24">
        <v>0</v>
      </c>
      <c r="J579" s="1"/>
      <c r="K579" s="1"/>
      <c r="L579" s="1"/>
      <c r="M579" s="1"/>
      <c r="N579" s="1"/>
      <c r="O579" s="1"/>
      <c r="P579" s="1"/>
      <c r="Q579" s="1"/>
      <c r="R579" s="1"/>
      <c r="S579" s="1"/>
      <c r="T579" s="1"/>
      <c r="U579" s="1"/>
      <c r="V579" s="1"/>
      <c r="W579" s="1"/>
      <c r="X579" s="1"/>
      <c r="Y579" s="1"/>
      <c r="Z579" s="1"/>
      <c r="AA579" s="1"/>
    </row>
    <row r="580" spans="1:27" ht="25.5" customHeight="1">
      <c r="A580" s="1"/>
      <c r="B580" s="1">
        <v>555</v>
      </c>
      <c r="C580" s="24">
        <v>0</v>
      </c>
      <c r="D580" s="24">
        <v>0</v>
      </c>
      <c r="E580" s="24">
        <v>0</v>
      </c>
      <c r="F580" s="24">
        <v>0</v>
      </c>
      <c r="G580" s="24">
        <v>0</v>
      </c>
      <c r="H580" s="24">
        <v>0</v>
      </c>
      <c r="I580" s="24">
        <v>0</v>
      </c>
      <c r="J580" s="1"/>
      <c r="K580" s="1"/>
      <c r="L580" s="1"/>
      <c r="M580" s="1"/>
      <c r="N580" s="1"/>
      <c r="O580" s="1"/>
      <c r="P580" s="1"/>
      <c r="Q580" s="1"/>
      <c r="R580" s="1"/>
      <c r="S580" s="1"/>
      <c r="T580" s="1"/>
      <c r="U580" s="1"/>
      <c r="V580" s="1"/>
      <c r="W580" s="1"/>
      <c r="X580" s="1"/>
      <c r="Y580" s="1"/>
      <c r="Z580" s="1"/>
      <c r="AA580" s="1"/>
    </row>
    <row r="581" spans="1:27" ht="25.5" customHeight="1">
      <c r="A581" s="1"/>
      <c r="B581" s="1">
        <v>556</v>
      </c>
      <c r="C581" s="24">
        <v>0</v>
      </c>
      <c r="D581" s="24">
        <v>0</v>
      </c>
      <c r="E581" s="24">
        <v>0</v>
      </c>
      <c r="F581" s="24">
        <v>0</v>
      </c>
      <c r="G581" s="24">
        <v>0</v>
      </c>
      <c r="H581" s="24">
        <v>0</v>
      </c>
      <c r="I581" s="24">
        <v>0</v>
      </c>
      <c r="J581" s="1"/>
      <c r="K581" s="1"/>
      <c r="L581" s="1"/>
      <c r="M581" s="1"/>
      <c r="N581" s="1"/>
      <c r="O581" s="1"/>
      <c r="P581" s="1"/>
      <c r="Q581" s="1"/>
      <c r="R581" s="1"/>
      <c r="S581" s="1"/>
      <c r="T581" s="1"/>
      <c r="U581" s="1"/>
      <c r="V581" s="1"/>
      <c r="W581" s="1"/>
      <c r="X581" s="1"/>
      <c r="Y581" s="1"/>
      <c r="Z581" s="1"/>
      <c r="AA581" s="1"/>
    </row>
    <row r="582" spans="1:27" ht="25.5" customHeight="1">
      <c r="A582" s="1"/>
      <c r="B582" s="1">
        <v>557</v>
      </c>
      <c r="C582" s="24">
        <v>0</v>
      </c>
      <c r="D582" s="24">
        <v>0</v>
      </c>
      <c r="E582" s="24">
        <v>0</v>
      </c>
      <c r="F582" s="24">
        <v>0</v>
      </c>
      <c r="G582" s="24">
        <v>0</v>
      </c>
      <c r="H582" s="24">
        <v>0</v>
      </c>
      <c r="I582" s="24">
        <v>0</v>
      </c>
      <c r="J582" s="1"/>
      <c r="K582" s="1"/>
      <c r="L582" s="1"/>
      <c r="M582" s="1"/>
      <c r="N582" s="1"/>
      <c r="O582" s="1"/>
      <c r="P582" s="1"/>
      <c r="Q582" s="1"/>
      <c r="R582" s="1"/>
      <c r="S582" s="1"/>
      <c r="T582" s="1"/>
      <c r="U582" s="1"/>
      <c r="V582" s="1"/>
      <c r="W582" s="1"/>
      <c r="X582" s="1"/>
      <c r="Y582" s="1"/>
      <c r="Z582" s="1"/>
      <c r="AA582" s="1"/>
    </row>
    <row r="583" spans="1:27" ht="25.5" customHeight="1">
      <c r="A583" s="1"/>
      <c r="B583" s="1">
        <v>558</v>
      </c>
      <c r="C583" s="24">
        <v>0</v>
      </c>
      <c r="D583" s="24">
        <v>0</v>
      </c>
      <c r="E583" s="24">
        <v>0</v>
      </c>
      <c r="F583" s="24">
        <v>0</v>
      </c>
      <c r="G583" s="24">
        <v>0</v>
      </c>
      <c r="H583" s="24">
        <v>0</v>
      </c>
      <c r="I583" s="24">
        <v>0</v>
      </c>
      <c r="J583" s="1"/>
      <c r="K583" s="1"/>
      <c r="L583" s="1"/>
      <c r="M583" s="1"/>
      <c r="N583" s="1"/>
      <c r="O583" s="1"/>
      <c r="P583" s="1"/>
      <c r="Q583" s="1"/>
      <c r="R583" s="1"/>
      <c r="S583" s="1"/>
      <c r="T583" s="1"/>
      <c r="U583" s="1"/>
      <c r="V583" s="1"/>
      <c r="W583" s="1"/>
      <c r="X583" s="1"/>
      <c r="Y583" s="1"/>
      <c r="Z583" s="1"/>
      <c r="AA583" s="1"/>
    </row>
    <row r="584" spans="1:27" ht="25.5" customHeight="1">
      <c r="A584" s="1"/>
      <c r="B584" s="1">
        <v>559</v>
      </c>
      <c r="C584" s="24">
        <v>0</v>
      </c>
      <c r="D584" s="24">
        <v>0</v>
      </c>
      <c r="E584" s="24">
        <v>0</v>
      </c>
      <c r="F584" s="24">
        <v>0</v>
      </c>
      <c r="G584" s="24">
        <v>0</v>
      </c>
      <c r="H584" s="24">
        <v>0</v>
      </c>
      <c r="I584" s="24">
        <v>0</v>
      </c>
      <c r="J584" s="1"/>
      <c r="K584" s="1"/>
      <c r="L584" s="1"/>
      <c r="M584" s="1"/>
      <c r="N584" s="1"/>
      <c r="O584" s="1"/>
      <c r="P584" s="1"/>
      <c r="Q584" s="1"/>
      <c r="R584" s="1"/>
      <c r="S584" s="1"/>
      <c r="T584" s="1"/>
      <c r="U584" s="1"/>
      <c r="V584" s="1"/>
      <c r="W584" s="1"/>
      <c r="X584" s="1"/>
      <c r="Y584" s="1"/>
      <c r="Z584" s="1"/>
      <c r="AA584" s="1"/>
    </row>
    <row r="585" spans="1:27" ht="25.5" customHeight="1">
      <c r="A585" s="1"/>
      <c r="B585" s="1">
        <v>560</v>
      </c>
      <c r="C585" s="24">
        <v>0</v>
      </c>
      <c r="D585" s="24">
        <v>0</v>
      </c>
      <c r="E585" s="24">
        <v>0</v>
      </c>
      <c r="F585" s="24">
        <v>0</v>
      </c>
      <c r="G585" s="24">
        <v>0</v>
      </c>
      <c r="H585" s="24">
        <v>0</v>
      </c>
      <c r="I585" s="24">
        <v>0</v>
      </c>
      <c r="J585" s="1"/>
      <c r="K585" s="1"/>
      <c r="L585" s="1"/>
      <c r="M585" s="1"/>
      <c r="N585" s="1"/>
      <c r="O585" s="1"/>
      <c r="P585" s="1"/>
      <c r="Q585" s="1"/>
      <c r="R585" s="1"/>
      <c r="S585" s="1"/>
      <c r="T585" s="1"/>
      <c r="U585" s="1"/>
      <c r="V585" s="1"/>
      <c r="W585" s="1"/>
      <c r="X585" s="1"/>
      <c r="Y585" s="1"/>
      <c r="Z585" s="1"/>
      <c r="AA585" s="1"/>
    </row>
    <row r="586" spans="1:27" ht="25.5" customHeight="1">
      <c r="A586" s="1"/>
      <c r="B586" s="1">
        <v>561</v>
      </c>
      <c r="C586" s="24">
        <v>0</v>
      </c>
      <c r="D586" s="24">
        <v>0</v>
      </c>
      <c r="E586" s="24">
        <v>0</v>
      </c>
      <c r="F586" s="24">
        <v>0</v>
      </c>
      <c r="G586" s="24">
        <v>0</v>
      </c>
      <c r="H586" s="24">
        <v>0</v>
      </c>
      <c r="I586" s="24">
        <v>0</v>
      </c>
      <c r="J586" s="1"/>
      <c r="K586" s="1"/>
      <c r="L586" s="1"/>
      <c r="M586" s="1"/>
      <c r="N586" s="1"/>
      <c r="O586" s="1"/>
      <c r="P586" s="1"/>
      <c r="Q586" s="1"/>
      <c r="R586" s="1"/>
      <c r="S586" s="1"/>
      <c r="T586" s="1"/>
      <c r="U586" s="1"/>
      <c r="V586" s="1"/>
      <c r="W586" s="1"/>
      <c r="X586" s="1"/>
      <c r="Y586" s="1"/>
      <c r="Z586" s="1"/>
      <c r="AA586" s="1"/>
    </row>
    <row r="587" spans="1:27" ht="25.5" customHeight="1">
      <c r="A587" s="1"/>
      <c r="B587" s="1">
        <v>562</v>
      </c>
      <c r="C587" s="24">
        <v>0</v>
      </c>
      <c r="D587" s="24">
        <v>0</v>
      </c>
      <c r="E587" s="24">
        <v>0</v>
      </c>
      <c r="F587" s="24">
        <v>0</v>
      </c>
      <c r="G587" s="24">
        <v>0</v>
      </c>
      <c r="H587" s="24">
        <v>0</v>
      </c>
      <c r="I587" s="24">
        <v>0</v>
      </c>
      <c r="J587" s="1"/>
      <c r="K587" s="1"/>
      <c r="L587" s="1"/>
      <c r="M587" s="1"/>
      <c r="N587" s="1"/>
      <c r="O587" s="1"/>
      <c r="P587" s="1"/>
      <c r="Q587" s="1"/>
      <c r="R587" s="1"/>
      <c r="S587" s="1"/>
      <c r="T587" s="1"/>
      <c r="U587" s="1"/>
      <c r="V587" s="1"/>
      <c r="W587" s="1"/>
      <c r="X587" s="1"/>
      <c r="Y587" s="1"/>
      <c r="Z587" s="1"/>
      <c r="AA587" s="1"/>
    </row>
    <row r="588" spans="1:27" ht="25.5" customHeight="1">
      <c r="A588" s="1"/>
      <c r="B588" s="1">
        <v>563</v>
      </c>
      <c r="C588" s="24">
        <v>0</v>
      </c>
      <c r="D588" s="24">
        <v>0</v>
      </c>
      <c r="E588" s="24">
        <v>0</v>
      </c>
      <c r="F588" s="24">
        <v>0</v>
      </c>
      <c r="G588" s="24">
        <v>0</v>
      </c>
      <c r="H588" s="24">
        <v>0</v>
      </c>
      <c r="I588" s="24">
        <v>0</v>
      </c>
      <c r="J588" s="1"/>
      <c r="K588" s="1"/>
      <c r="L588" s="1"/>
      <c r="M588" s="1"/>
      <c r="N588" s="1"/>
      <c r="O588" s="1"/>
      <c r="P588" s="1"/>
      <c r="Q588" s="1"/>
      <c r="R588" s="1"/>
      <c r="S588" s="1"/>
      <c r="T588" s="1"/>
      <c r="U588" s="1"/>
      <c r="V588" s="1"/>
      <c r="W588" s="1"/>
      <c r="X588" s="1"/>
      <c r="Y588" s="1"/>
      <c r="Z588" s="1"/>
      <c r="AA588" s="1"/>
    </row>
    <row r="589" spans="1:27" ht="25.5" customHeight="1">
      <c r="A589" s="1"/>
      <c r="B589" s="1">
        <v>564</v>
      </c>
      <c r="C589" s="24">
        <v>0</v>
      </c>
      <c r="D589" s="24">
        <v>0</v>
      </c>
      <c r="E589" s="24">
        <v>0</v>
      </c>
      <c r="F589" s="24">
        <v>0</v>
      </c>
      <c r="G589" s="24">
        <v>0</v>
      </c>
      <c r="H589" s="24">
        <v>0</v>
      </c>
      <c r="I589" s="24">
        <v>0</v>
      </c>
      <c r="J589" s="1"/>
      <c r="K589" s="1"/>
      <c r="L589" s="1"/>
      <c r="M589" s="1"/>
      <c r="N589" s="1"/>
      <c r="O589" s="1"/>
      <c r="P589" s="1"/>
      <c r="Q589" s="1"/>
      <c r="R589" s="1"/>
      <c r="S589" s="1"/>
      <c r="T589" s="1"/>
      <c r="U589" s="1"/>
      <c r="V589" s="1"/>
      <c r="W589" s="1"/>
      <c r="X589" s="1"/>
      <c r="Y589" s="1"/>
      <c r="Z589" s="1"/>
      <c r="AA589" s="1"/>
    </row>
    <row r="590" spans="1:27" ht="25.5" customHeight="1">
      <c r="A590" s="1"/>
      <c r="B590" s="1">
        <v>565</v>
      </c>
      <c r="C590" s="24">
        <v>0</v>
      </c>
      <c r="D590" s="24">
        <v>0</v>
      </c>
      <c r="E590" s="24">
        <v>0</v>
      </c>
      <c r="F590" s="24">
        <v>0</v>
      </c>
      <c r="G590" s="24">
        <v>0</v>
      </c>
      <c r="H590" s="24">
        <v>0</v>
      </c>
      <c r="I590" s="24">
        <v>0</v>
      </c>
      <c r="J590" s="1"/>
      <c r="K590" s="1"/>
      <c r="L590" s="1"/>
      <c r="M590" s="1"/>
      <c r="N590" s="1"/>
      <c r="O590" s="1"/>
      <c r="P590" s="1"/>
      <c r="Q590" s="1"/>
      <c r="R590" s="1"/>
      <c r="S590" s="1"/>
      <c r="T590" s="1"/>
      <c r="U590" s="1"/>
      <c r="V590" s="1"/>
      <c r="W590" s="1"/>
      <c r="X590" s="1"/>
      <c r="Y590" s="1"/>
      <c r="Z590" s="1"/>
      <c r="AA590" s="1"/>
    </row>
    <row r="591" spans="1:27" ht="25.5" customHeight="1">
      <c r="A591" s="1"/>
      <c r="B591" s="1">
        <v>566</v>
      </c>
      <c r="C591" s="24">
        <v>0</v>
      </c>
      <c r="D591" s="24">
        <v>0</v>
      </c>
      <c r="E591" s="24">
        <v>0</v>
      </c>
      <c r="F591" s="24">
        <v>0</v>
      </c>
      <c r="G591" s="24">
        <v>0</v>
      </c>
      <c r="H591" s="24">
        <v>0</v>
      </c>
      <c r="I591" s="24">
        <v>0</v>
      </c>
      <c r="J591" s="1"/>
      <c r="K591" s="1"/>
      <c r="L591" s="1"/>
      <c r="M591" s="1"/>
      <c r="N591" s="1"/>
      <c r="O591" s="1"/>
      <c r="P591" s="1"/>
      <c r="Q591" s="1"/>
      <c r="R591" s="1"/>
      <c r="S591" s="1"/>
      <c r="T591" s="1"/>
      <c r="U591" s="1"/>
      <c r="V591" s="1"/>
      <c r="W591" s="1"/>
      <c r="X591" s="1"/>
      <c r="Y591" s="1"/>
      <c r="Z591" s="1"/>
      <c r="AA591" s="1"/>
    </row>
    <row r="592" spans="1:27" ht="25.5" customHeight="1">
      <c r="A592" s="1"/>
      <c r="B592" s="1">
        <v>567</v>
      </c>
      <c r="C592" s="24">
        <v>0</v>
      </c>
      <c r="D592" s="24">
        <v>0</v>
      </c>
      <c r="E592" s="24">
        <v>0</v>
      </c>
      <c r="F592" s="24">
        <v>0</v>
      </c>
      <c r="G592" s="24">
        <v>0</v>
      </c>
      <c r="H592" s="24">
        <v>0</v>
      </c>
      <c r="I592" s="24">
        <v>0</v>
      </c>
      <c r="J592" s="1"/>
      <c r="K592" s="1"/>
      <c r="L592" s="1"/>
      <c r="M592" s="1"/>
      <c r="N592" s="1"/>
      <c r="O592" s="1"/>
      <c r="P592" s="1"/>
      <c r="Q592" s="1"/>
      <c r="R592" s="1"/>
      <c r="S592" s="1"/>
      <c r="T592" s="1"/>
      <c r="U592" s="1"/>
      <c r="V592" s="1"/>
      <c r="W592" s="1"/>
      <c r="X592" s="1"/>
      <c r="Y592" s="1"/>
      <c r="Z592" s="1"/>
      <c r="AA592" s="1"/>
    </row>
    <row r="593" spans="1:27" ht="25.5" customHeight="1">
      <c r="A593" s="1"/>
      <c r="B593" s="1">
        <v>568</v>
      </c>
      <c r="C593" s="24">
        <v>0</v>
      </c>
      <c r="D593" s="24">
        <v>0</v>
      </c>
      <c r="E593" s="24">
        <v>0</v>
      </c>
      <c r="F593" s="24">
        <v>0</v>
      </c>
      <c r="G593" s="24">
        <v>0</v>
      </c>
      <c r="H593" s="24">
        <v>0</v>
      </c>
      <c r="I593" s="24">
        <v>0</v>
      </c>
      <c r="J593" s="1"/>
      <c r="K593" s="1"/>
      <c r="L593" s="1"/>
      <c r="M593" s="1"/>
      <c r="N593" s="1"/>
      <c r="O593" s="1"/>
      <c r="P593" s="1"/>
      <c r="Q593" s="1"/>
      <c r="R593" s="1"/>
      <c r="S593" s="1"/>
      <c r="T593" s="1"/>
      <c r="U593" s="1"/>
      <c r="V593" s="1"/>
      <c r="W593" s="1"/>
      <c r="X593" s="1"/>
      <c r="Y593" s="1"/>
      <c r="Z593" s="1"/>
      <c r="AA593" s="1"/>
    </row>
    <row r="594" spans="1:27" ht="25.5" customHeight="1">
      <c r="A594" s="1"/>
      <c r="B594" s="1">
        <v>569</v>
      </c>
      <c r="C594" s="24">
        <v>0</v>
      </c>
      <c r="D594" s="24">
        <v>0</v>
      </c>
      <c r="E594" s="24">
        <v>0</v>
      </c>
      <c r="F594" s="24">
        <v>0</v>
      </c>
      <c r="G594" s="24">
        <v>0</v>
      </c>
      <c r="H594" s="24">
        <v>0</v>
      </c>
      <c r="I594" s="24">
        <v>0</v>
      </c>
      <c r="J594" s="1"/>
      <c r="K594" s="1"/>
      <c r="L594" s="1"/>
      <c r="M594" s="1"/>
      <c r="N594" s="1"/>
      <c r="O594" s="1"/>
      <c r="P594" s="1"/>
      <c r="Q594" s="1"/>
      <c r="R594" s="1"/>
      <c r="S594" s="1"/>
      <c r="T594" s="1"/>
      <c r="U594" s="1"/>
      <c r="V594" s="1"/>
      <c r="W594" s="1"/>
      <c r="X594" s="1"/>
      <c r="Y594" s="1"/>
      <c r="Z594" s="1"/>
      <c r="AA594" s="1"/>
    </row>
    <row r="595" spans="1:27" ht="25.5" customHeight="1">
      <c r="A595" s="1"/>
      <c r="B595" s="1">
        <v>570</v>
      </c>
      <c r="C595" s="24">
        <v>0</v>
      </c>
      <c r="D595" s="24">
        <v>0</v>
      </c>
      <c r="E595" s="24">
        <v>0</v>
      </c>
      <c r="F595" s="24">
        <v>0</v>
      </c>
      <c r="G595" s="24">
        <v>0</v>
      </c>
      <c r="H595" s="24">
        <v>0</v>
      </c>
      <c r="I595" s="24">
        <v>0</v>
      </c>
      <c r="J595" s="1"/>
      <c r="K595" s="1"/>
      <c r="L595" s="1"/>
      <c r="M595" s="1"/>
      <c r="N595" s="1"/>
      <c r="O595" s="1"/>
      <c r="P595" s="1"/>
      <c r="Q595" s="1"/>
      <c r="R595" s="1"/>
      <c r="S595" s="1"/>
      <c r="T595" s="1"/>
      <c r="U595" s="1"/>
      <c r="V595" s="1"/>
      <c r="W595" s="1"/>
      <c r="X595" s="1"/>
      <c r="Y595" s="1"/>
      <c r="Z595" s="1"/>
      <c r="AA595" s="1"/>
    </row>
    <row r="596" spans="1:27" ht="25.5" customHeight="1">
      <c r="A596" s="1"/>
      <c r="B596" s="1">
        <v>571</v>
      </c>
      <c r="C596" s="24">
        <v>0</v>
      </c>
      <c r="D596" s="24">
        <v>0</v>
      </c>
      <c r="E596" s="24">
        <v>0</v>
      </c>
      <c r="F596" s="24">
        <v>0</v>
      </c>
      <c r="G596" s="24">
        <v>0</v>
      </c>
      <c r="H596" s="24">
        <v>0</v>
      </c>
      <c r="I596" s="24">
        <v>0</v>
      </c>
      <c r="J596" s="1"/>
      <c r="K596" s="1"/>
      <c r="L596" s="1"/>
      <c r="M596" s="1"/>
      <c r="N596" s="1"/>
      <c r="O596" s="1"/>
      <c r="P596" s="1"/>
      <c r="Q596" s="1"/>
      <c r="R596" s="1"/>
      <c r="S596" s="1"/>
      <c r="T596" s="1"/>
      <c r="U596" s="1"/>
      <c r="V596" s="1"/>
      <c r="W596" s="1"/>
      <c r="X596" s="1"/>
      <c r="Y596" s="1"/>
      <c r="Z596" s="1"/>
      <c r="AA596" s="1"/>
    </row>
    <row r="597" spans="1:27" ht="25.5" customHeight="1">
      <c r="A597" s="1"/>
      <c r="B597" s="1">
        <v>572</v>
      </c>
      <c r="C597" s="24">
        <v>0</v>
      </c>
      <c r="D597" s="24">
        <v>0</v>
      </c>
      <c r="E597" s="24">
        <v>0</v>
      </c>
      <c r="F597" s="24">
        <v>0</v>
      </c>
      <c r="G597" s="24">
        <v>0</v>
      </c>
      <c r="H597" s="24">
        <v>0</v>
      </c>
      <c r="I597" s="24">
        <v>0</v>
      </c>
      <c r="J597" s="1"/>
      <c r="K597" s="1"/>
      <c r="L597" s="1"/>
      <c r="M597" s="1"/>
      <c r="N597" s="1"/>
      <c r="O597" s="1"/>
      <c r="P597" s="1"/>
      <c r="Q597" s="1"/>
      <c r="R597" s="1"/>
      <c r="S597" s="1"/>
      <c r="T597" s="1"/>
      <c r="U597" s="1"/>
      <c r="V597" s="1"/>
      <c r="W597" s="1"/>
      <c r="X597" s="1"/>
      <c r="Y597" s="1"/>
      <c r="Z597" s="1"/>
      <c r="AA597" s="1"/>
    </row>
    <row r="598" spans="1:27" ht="25.5" customHeight="1">
      <c r="A598" s="1"/>
      <c r="B598" s="1">
        <v>573</v>
      </c>
      <c r="C598" s="24">
        <v>0</v>
      </c>
      <c r="D598" s="24">
        <v>0</v>
      </c>
      <c r="E598" s="24">
        <v>0</v>
      </c>
      <c r="F598" s="24">
        <v>0</v>
      </c>
      <c r="G598" s="24">
        <v>0</v>
      </c>
      <c r="H598" s="24">
        <v>0</v>
      </c>
      <c r="I598" s="24">
        <v>0</v>
      </c>
      <c r="J598" s="1"/>
      <c r="K598" s="1"/>
      <c r="L598" s="1"/>
      <c r="M598" s="1"/>
      <c r="N598" s="1"/>
      <c r="O598" s="1"/>
      <c r="P598" s="1"/>
      <c r="Q598" s="1"/>
      <c r="R598" s="1"/>
      <c r="S598" s="1"/>
      <c r="T598" s="1"/>
      <c r="U598" s="1"/>
      <c r="V598" s="1"/>
      <c r="W598" s="1"/>
      <c r="X598" s="1"/>
      <c r="Y598" s="1"/>
      <c r="Z598" s="1"/>
      <c r="AA598" s="1"/>
    </row>
    <row r="599" spans="1:27" ht="25.5" customHeight="1">
      <c r="A599" s="1"/>
      <c r="B599" s="1">
        <v>574</v>
      </c>
      <c r="C599" s="24">
        <v>0</v>
      </c>
      <c r="D599" s="24">
        <v>0</v>
      </c>
      <c r="E599" s="24">
        <v>0</v>
      </c>
      <c r="F599" s="24">
        <v>0</v>
      </c>
      <c r="G599" s="24">
        <v>0</v>
      </c>
      <c r="H599" s="24">
        <v>0</v>
      </c>
      <c r="I599" s="24">
        <v>0</v>
      </c>
      <c r="J599" s="1"/>
      <c r="K599" s="1"/>
      <c r="L599" s="1"/>
      <c r="M599" s="1"/>
      <c r="N599" s="1"/>
      <c r="O599" s="1"/>
      <c r="P599" s="1"/>
      <c r="Q599" s="1"/>
      <c r="R599" s="1"/>
      <c r="S599" s="1"/>
      <c r="T599" s="1"/>
      <c r="U599" s="1"/>
      <c r="V599" s="1"/>
      <c r="W599" s="1"/>
      <c r="X599" s="1"/>
      <c r="Y599" s="1"/>
      <c r="Z599" s="1"/>
      <c r="AA599" s="1"/>
    </row>
    <row r="600" spans="1:27" ht="25.5" customHeight="1">
      <c r="A600" s="1"/>
      <c r="B600" s="1">
        <v>575</v>
      </c>
      <c r="C600" s="24">
        <v>0</v>
      </c>
      <c r="D600" s="24">
        <v>0</v>
      </c>
      <c r="E600" s="24">
        <v>0</v>
      </c>
      <c r="F600" s="24">
        <v>0</v>
      </c>
      <c r="G600" s="24">
        <v>0</v>
      </c>
      <c r="H600" s="24">
        <v>0</v>
      </c>
      <c r="I600" s="24">
        <v>0</v>
      </c>
      <c r="J600" s="1"/>
      <c r="K600" s="1"/>
      <c r="L600" s="1"/>
      <c r="M600" s="1"/>
      <c r="N600" s="1"/>
      <c r="O600" s="1"/>
      <c r="P600" s="1"/>
      <c r="Q600" s="1"/>
      <c r="R600" s="1"/>
      <c r="S600" s="1"/>
      <c r="T600" s="1"/>
      <c r="U600" s="1"/>
      <c r="V600" s="1"/>
      <c r="W600" s="1"/>
      <c r="X600" s="1"/>
      <c r="Y600" s="1"/>
      <c r="Z600" s="1"/>
      <c r="AA600" s="1"/>
    </row>
    <row r="601" spans="1:27" ht="25.5" customHeight="1">
      <c r="A601" s="1"/>
      <c r="B601" s="1">
        <v>576</v>
      </c>
      <c r="C601" s="24">
        <v>0</v>
      </c>
      <c r="D601" s="24">
        <v>0</v>
      </c>
      <c r="E601" s="24">
        <v>0</v>
      </c>
      <c r="F601" s="24">
        <v>0</v>
      </c>
      <c r="G601" s="24">
        <v>0</v>
      </c>
      <c r="H601" s="24">
        <v>0</v>
      </c>
      <c r="I601" s="24">
        <v>0</v>
      </c>
      <c r="J601" s="1"/>
      <c r="K601" s="1"/>
      <c r="L601" s="1"/>
      <c r="M601" s="1"/>
      <c r="N601" s="1"/>
      <c r="O601" s="1"/>
      <c r="P601" s="1"/>
      <c r="Q601" s="1"/>
      <c r="R601" s="1"/>
      <c r="S601" s="1"/>
      <c r="T601" s="1"/>
      <c r="U601" s="1"/>
      <c r="V601" s="1"/>
      <c r="W601" s="1"/>
      <c r="X601" s="1"/>
      <c r="Y601" s="1"/>
      <c r="Z601" s="1"/>
      <c r="AA601" s="1"/>
    </row>
    <row r="602" spans="1:27" ht="25.5" customHeight="1">
      <c r="A602" s="1"/>
      <c r="B602" s="1">
        <v>577</v>
      </c>
      <c r="C602" s="24">
        <v>0</v>
      </c>
      <c r="D602" s="24">
        <v>0</v>
      </c>
      <c r="E602" s="24">
        <v>0</v>
      </c>
      <c r="F602" s="24">
        <v>0</v>
      </c>
      <c r="G602" s="24">
        <v>0</v>
      </c>
      <c r="H602" s="24">
        <v>0</v>
      </c>
      <c r="I602" s="24">
        <v>0</v>
      </c>
      <c r="J602" s="1"/>
      <c r="K602" s="1"/>
      <c r="L602" s="1"/>
      <c r="M602" s="1"/>
      <c r="N602" s="1"/>
      <c r="O602" s="1"/>
      <c r="P602" s="1"/>
      <c r="Q602" s="1"/>
      <c r="R602" s="1"/>
      <c r="S602" s="1"/>
      <c r="T602" s="1"/>
      <c r="U602" s="1"/>
      <c r="V602" s="1"/>
      <c r="W602" s="1"/>
      <c r="X602" s="1"/>
      <c r="Y602" s="1"/>
      <c r="Z602" s="1"/>
      <c r="AA602" s="1"/>
    </row>
    <row r="603" spans="1:27" ht="25.5" customHeight="1">
      <c r="A603" s="1"/>
      <c r="B603" s="1">
        <v>578</v>
      </c>
      <c r="C603" s="24">
        <v>0</v>
      </c>
      <c r="D603" s="24">
        <v>0</v>
      </c>
      <c r="E603" s="24">
        <v>0</v>
      </c>
      <c r="F603" s="24">
        <v>0</v>
      </c>
      <c r="G603" s="24">
        <v>0</v>
      </c>
      <c r="H603" s="24">
        <v>0</v>
      </c>
      <c r="I603" s="24">
        <v>0</v>
      </c>
      <c r="J603" s="1"/>
      <c r="K603" s="1"/>
      <c r="L603" s="1"/>
      <c r="M603" s="1"/>
      <c r="N603" s="1"/>
      <c r="O603" s="1"/>
      <c r="P603" s="1"/>
      <c r="Q603" s="1"/>
      <c r="R603" s="1"/>
      <c r="S603" s="1"/>
      <c r="T603" s="1"/>
      <c r="U603" s="1"/>
      <c r="V603" s="1"/>
      <c r="W603" s="1"/>
      <c r="X603" s="1"/>
      <c r="Y603" s="1"/>
      <c r="Z603" s="1"/>
      <c r="AA603" s="1"/>
    </row>
    <row r="604" spans="1:27" ht="25.5" customHeight="1">
      <c r="A604" s="1"/>
      <c r="B604" s="1">
        <v>579</v>
      </c>
      <c r="C604" s="24">
        <v>0</v>
      </c>
      <c r="D604" s="24">
        <v>0</v>
      </c>
      <c r="E604" s="24">
        <v>0</v>
      </c>
      <c r="F604" s="24">
        <v>0</v>
      </c>
      <c r="G604" s="24">
        <v>0</v>
      </c>
      <c r="H604" s="24">
        <v>0</v>
      </c>
      <c r="I604" s="24">
        <v>0</v>
      </c>
      <c r="J604" s="1"/>
      <c r="K604" s="1"/>
      <c r="L604" s="1"/>
      <c r="M604" s="1"/>
      <c r="N604" s="1"/>
      <c r="O604" s="1"/>
      <c r="P604" s="1"/>
      <c r="Q604" s="1"/>
      <c r="R604" s="1"/>
      <c r="S604" s="1"/>
      <c r="T604" s="1"/>
      <c r="U604" s="1"/>
      <c r="V604" s="1"/>
      <c r="W604" s="1"/>
      <c r="X604" s="1"/>
      <c r="Y604" s="1"/>
      <c r="Z604" s="1"/>
      <c r="AA604" s="1"/>
    </row>
    <row r="605" spans="1:27" ht="25.5" customHeight="1">
      <c r="A605" s="1"/>
      <c r="B605" s="1">
        <v>580</v>
      </c>
      <c r="C605" s="24">
        <v>0</v>
      </c>
      <c r="D605" s="24">
        <v>0</v>
      </c>
      <c r="E605" s="24">
        <v>0</v>
      </c>
      <c r="F605" s="24">
        <v>0</v>
      </c>
      <c r="G605" s="24">
        <v>0</v>
      </c>
      <c r="H605" s="24">
        <v>0</v>
      </c>
      <c r="I605" s="24">
        <v>0</v>
      </c>
      <c r="J605" s="1"/>
      <c r="K605" s="1"/>
      <c r="L605" s="1"/>
      <c r="M605" s="1"/>
      <c r="N605" s="1"/>
      <c r="O605" s="1"/>
      <c r="P605" s="1"/>
      <c r="Q605" s="1"/>
      <c r="R605" s="1"/>
      <c r="S605" s="1"/>
      <c r="T605" s="1"/>
      <c r="U605" s="1"/>
      <c r="V605" s="1"/>
      <c r="W605" s="1"/>
      <c r="X605" s="1"/>
      <c r="Y605" s="1"/>
      <c r="Z605" s="1"/>
      <c r="AA605" s="1"/>
    </row>
    <row r="606" spans="1:27" ht="25.5" customHeight="1">
      <c r="A606" s="1"/>
      <c r="B606" s="1">
        <v>581</v>
      </c>
      <c r="C606" s="24">
        <v>0</v>
      </c>
      <c r="D606" s="24">
        <v>0</v>
      </c>
      <c r="E606" s="24">
        <v>0</v>
      </c>
      <c r="F606" s="24">
        <v>0</v>
      </c>
      <c r="G606" s="24">
        <v>0</v>
      </c>
      <c r="H606" s="24">
        <v>0</v>
      </c>
      <c r="I606" s="24">
        <v>0</v>
      </c>
      <c r="J606" s="1"/>
      <c r="K606" s="1"/>
      <c r="L606" s="1"/>
      <c r="M606" s="1"/>
      <c r="N606" s="1"/>
      <c r="O606" s="1"/>
      <c r="P606" s="1"/>
      <c r="Q606" s="1"/>
      <c r="R606" s="1"/>
      <c r="S606" s="1"/>
      <c r="T606" s="1"/>
      <c r="U606" s="1"/>
      <c r="V606" s="1"/>
      <c r="W606" s="1"/>
      <c r="X606" s="1"/>
      <c r="Y606" s="1"/>
      <c r="Z606" s="1"/>
      <c r="AA606" s="1"/>
    </row>
    <row r="607" spans="1:27" ht="25.5" customHeight="1">
      <c r="A607" s="1"/>
      <c r="B607" s="1">
        <v>582</v>
      </c>
      <c r="C607" s="24">
        <v>0</v>
      </c>
      <c r="D607" s="24">
        <v>0</v>
      </c>
      <c r="E607" s="24">
        <v>0</v>
      </c>
      <c r="F607" s="24">
        <v>0</v>
      </c>
      <c r="G607" s="24">
        <v>0</v>
      </c>
      <c r="H607" s="24">
        <v>0</v>
      </c>
      <c r="I607" s="24">
        <v>0</v>
      </c>
      <c r="J607" s="1"/>
      <c r="K607" s="1"/>
      <c r="L607" s="1"/>
      <c r="M607" s="1"/>
      <c r="N607" s="1"/>
      <c r="O607" s="1"/>
      <c r="P607" s="1"/>
      <c r="Q607" s="1"/>
      <c r="R607" s="1"/>
      <c r="S607" s="1"/>
      <c r="T607" s="1"/>
      <c r="U607" s="1"/>
      <c r="V607" s="1"/>
      <c r="W607" s="1"/>
      <c r="X607" s="1"/>
      <c r="Y607" s="1"/>
      <c r="Z607" s="1"/>
      <c r="AA607" s="1"/>
    </row>
    <row r="608" spans="1:27" ht="25.5" customHeight="1">
      <c r="A608" s="1"/>
      <c r="B608" s="1">
        <v>583</v>
      </c>
      <c r="C608" s="24">
        <v>0</v>
      </c>
      <c r="D608" s="24">
        <v>0</v>
      </c>
      <c r="E608" s="24">
        <v>0</v>
      </c>
      <c r="F608" s="24">
        <v>0</v>
      </c>
      <c r="G608" s="24">
        <v>0</v>
      </c>
      <c r="H608" s="24">
        <v>0</v>
      </c>
      <c r="I608" s="24">
        <v>0</v>
      </c>
      <c r="J608" s="1"/>
      <c r="K608" s="1"/>
      <c r="L608" s="1"/>
      <c r="M608" s="1"/>
      <c r="N608" s="1"/>
      <c r="O608" s="1"/>
      <c r="P608" s="1"/>
      <c r="Q608" s="1"/>
      <c r="R608" s="1"/>
      <c r="S608" s="1"/>
      <c r="T608" s="1"/>
      <c r="U608" s="1"/>
      <c r="V608" s="1"/>
      <c r="W608" s="1"/>
      <c r="X608" s="1"/>
      <c r="Y608" s="1"/>
      <c r="Z608" s="1"/>
      <c r="AA608" s="1"/>
    </row>
    <row r="609" spans="1:27" ht="25.5" customHeight="1">
      <c r="A609" s="1"/>
      <c r="B609" s="1">
        <v>584</v>
      </c>
      <c r="C609" s="24">
        <v>0</v>
      </c>
      <c r="D609" s="24">
        <v>0</v>
      </c>
      <c r="E609" s="24">
        <v>0</v>
      </c>
      <c r="F609" s="24">
        <v>0</v>
      </c>
      <c r="G609" s="24">
        <v>0</v>
      </c>
      <c r="H609" s="24">
        <v>0</v>
      </c>
      <c r="I609" s="24">
        <v>0</v>
      </c>
      <c r="J609" s="1"/>
      <c r="K609" s="1"/>
      <c r="L609" s="1"/>
      <c r="M609" s="1"/>
      <c r="N609" s="1"/>
      <c r="O609" s="1"/>
      <c r="P609" s="1"/>
      <c r="Q609" s="1"/>
      <c r="R609" s="1"/>
      <c r="S609" s="1"/>
      <c r="T609" s="1"/>
      <c r="U609" s="1"/>
      <c r="V609" s="1"/>
      <c r="W609" s="1"/>
      <c r="X609" s="1"/>
      <c r="Y609" s="1"/>
      <c r="Z609" s="1"/>
      <c r="AA609" s="1"/>
    </row>
    <row r="610" spans="1:27" ht="25.5" customHeight="1">
      <c r="A610" s="1"/>
      <c r="B610" s="1">
        <v>585</v>
      </c>
      <c r="C610" s="24">
        <v>0</v>
      </c>
      <c r="D610" s="24">
        <v>0</v>
      </c>
      <c r="E610" s="24">
        <v>0</v>
      </c>
      <c r="F610" s="24">
        <v>0</v>
      </c>
      <c r="G610" s="24">
        <v>0</v>
      </c>
      <c r="H610" s="24">
        <v>0</v>
      </c>
      <c r="I610" s="24">
        <v>0</v>
      </c>
      <c r="J610" s="1"/>
      <c r="K610" s="1"/>
      <c r="L610" s="1"/>
      <c r="M610" s="1"/>
      <c r="N610" s="1"/>
      <c r="O610" s="1"/>
      <c r="P610" s="1"/>
      <c r="Q610" s="1"/>
      <c r="R610" s="1"/>
      <c r="S610" s="1"/>
      <c r="T610" s="1"/>
      <c r="U610" s="1"/>
      <c r="V610" s="1"/>
      <c r="W610" s="1"/>
      <c r="X610" s="1"/>
      <c r="Y610" s="1"/>
      <c r="Z610" s="1"/>
      <c r="AA610" s="1"/>
    </row>
    <row r="611" spans="1:27" ht="25.5" customHeight="1">
      <c r="A611" s="1"/>
      <c r="B611" s="1">
        <v>586</v>
      </c>
      <c r="C611" s="24">
        <v>0</v>
      </c>
      <c r="D611" s="24">
        <v>0</v>
      </c>
      <c r="E611" s="24">
        <v>0</v>
      </c>
      <c r="F611" s="24">
        <v>0</v>
      </c>
      <c r="G611" s="24">
        <v>0</v>
      </c>
      <c r="H611" s="24">
        <v>0</v>
      </c>
      <c r="I611" s="24">
        <v>0</v>
      </c>
      <c r="J611" s="1"/>
      <c r="K611" s="1"/>
      <c r="L611" s="1"/>
      <c r="M611" s="1"/>
      <c r="N611" s="1"/>
      <c r="O611" s="1"/>
      <c r="P611" s="1"/>
      <c r="Q611" s="1"/>
      <c r="R611" s="1"/>
      <c r="S611" s="1"/>
      <c r="T611" s="1"/>
      <c r="U611" s="1"/>
      <c r="V611" s="1"/>
      <c r="W611" s="1"/>
      <c r="X611" s="1"/>
      <c r="Y611" s="1"/>
      <c r="Z611" s="1"/>
      <c r="AA611" s="1"/>
    </row>
    <row r="612" spans="1:27" ht="25.5" customHeight="1">
      <c r="A612" s="1"/>
      <c r="B612" s="1">
        <v>587</v>
      </c>
      <c r="C612" s="24">
        <v>0</v>
      </c>
      <c r="D612" s="24">
        <v>0</v>
      </c>
      <c r="E612" s="24">
        <v>0</v>
      </c>
      <c r="F612" s="24">
        <v>0</v>
      </c>
      <c r="G612" s="24">
        <v>0</v>
      </c>
      <c r="H612" s="24">
        <v>0</v>
      </c>
      <c r="I612" s="24">
        <v>0</v>
      </c>
      <c r="J612" s="1"/>
      <c r="K612" s="1"/>
      <c r="L612" s="1"/>
      <c r="M612" s="1"/>
      <c r="N612" s="1"/>
      <c r="O612" s="1"/>
      <c r="P612" s="1"/>
      <c r="Q612" s="1"/>
      <c r="R612" s="1"/>
      <c r="S612" s="1"/>
      <c r="T612" s="1"/>
      <c r="U612" s="1"/>
      <c r="V612" s="1"/>
      <c r="W612" s="1"/>
      <c r="X612" s="1"/>
      <c r="Y612" s="1"/>
      <c r="Z612" s="1"/>
      <c r="AA612" s="1"/>
    </row>
    <row r="613" spans="1:27" ht="25.5" customHeight="1">
      <c r="A613" s="1"/>
      <c r="B613" s="1">
        <v>588</v>
      </c>
      <c r="C613" s="24">
        <v>0</v>
      </c>
      <c r="D613" s="24">
        <v>0</v>
      </c>
      <c r="E613" s="24">
        <v>0</v>
      </c>
      <c r="F613" s="24">
        <v>0</v>
      </c>
      <c r="G613" s="24">
        <v>0</v>
      </c>
      <c r="H613" s="24">
        <v>0</v>
      </c>
      <c r="I613" s="24">
        <v>0</v>
      </c>
      <c r="J613" s="1"/>
      <c r="K613" s="1"/>
      <c r="L613" s="1"/>
      <c r="M613" s="1"/>
      <c r="N613" s="1"/>
      <c r="O613" s="1"/>
      <c r="P613" s="1"/>
      <c r="Q613" s="1"/>
      <c r="R613" s="1"/>
      <c r="S613" s="1"/>
      <c r="T613" s="1"/>
      <c r="U613" s="1"/>
      <c r="V613" s="1"/>
      <c r="W613" s="1"/>
      <c r="X613" s="1"/>
      <c r="Y613" s="1"/>
      <c r="Z613" s="1"/>
      <c r="AA613" s="1"/>
    </row>
    <row r="614" spans="1:27" ht="25.5" customHeight="1">
      <c r="A614" s="1"/>
      <c r="B614" s="1">
        <v>589</v>
      </c>
      <c r="C614" s="24">
        <v>0</v>
      </c>
      <c r="D614" s="24">
        <v>0</v>
      </c>
      <c r="E614" s="24">
        <v>0</v>
      </c>
      <c r="F614" s="24">
        <v>0</v>
      </c>
      <c r="G614" s="24">
        <v>0</v>
      </c>
      <c r="H614" s="24">
        <v>0</v>
      </c>
      <c r="I614" s="24">
        <v>0</v>
      </c>
      <c r="J614" s="1"/>
      <c r="K614" s="1"/>
      <c r="L614" s="1"/>
      <c r="M614" s="1"/>
      <c r="N614" s="1"/>
      <c r="O614" s="1"/>
      <c r="P614" s="1"/>
      <c r="Q614" s="1"/>
      <c r="R614" s="1"/>
      <c r="S614" s="1"/>
      <c r="T614" s="1"/>
      <c r="U614" s="1"/>
      <c r="V614" s="1"/>
      <c r="W614" s="1"/>
      <c r="X614" s="1"/>
      <c r="Y614" s="1"/>
      <c r="Z614" s="1"/>
      <c r="AA614" s="1"/>
    </row>
    <row r="615" spans="1:27" ht="25.5" customHeight="1">
      <c r="A615" s="1"/>
      <c r="B615" s="1">
        <v>590</v>
      </c>
      <c r="C615" s="24">
        <v>0</v>
      </c>
      <c r="D615" s="24">
        <v>0</v>
      </c>
      <c r="E615" s="24">
        <v>0</v>
      </c>
      <c r="F615" s="24">
        <v>0</v>
      </c>
      <c r="G615" s="24">
        <v>0</v>
      </c>
      <c r="H615" s="24">
        <v>0</v>
      </c>
      <c r="I615" s="24">
        <v>0</v>
      </c>
      <c r="J615" s="1"/>
      <c r="K615" s="1"/>
      <c r="L615" s="1"/>
      <c r="M615" s="1"/>
      <c r="N615" s="1"/>
      <c r="O615" s="1"/>
      <c r="P615" s="1"/>
      <c r="Q615" s="1"/>
      <c r="R615" s="1"/>
      <c r="S615" s="1"/>
      <c r="T615" s="1"/>
      <c r="U615" s="1"/>
      <c r="V615" s="1"/>
      <c r="W615" s="1"/>
      <c r="X615" s="1"/>
      <c r="Y615" s="1"/>
      <c r="Z615" s="1"/>
      <c r="AA615" s="1"/>
    </row>
    <row r="616" spans="1:27" ht="25.5" customHeight="1">
      <c r="A616" s="1"/>
      <c r="B616" s="1">
        <v>591</v>
      </c>
      <c r="C616" s="24">
        <v>0</v>
      </c>
      <c r="D616" s="24">
        <v>0</v>
      </c>
      <c r="E616" s="24">
        <v>0</v>
      </c>
      <c r="F616" s="24">
        <v>0</v>
      </c>
      <c r="G616" s="24">
        <v>0</v>
      </c>
      <c r="H616" s="24">
        <v>0</v>
      </c>
      <c r="I616" s="24">
        <v>0</v>
      </c>
      <c r="J616" s="1"/>
      <c r="K616" s="1"/>
      <c r="L616" s="1"/>
      <c r="M616" s="1"/>
      <c r="N616" s="1"/>
      <c r="O616" s="1"/>
      <c r="P616" s="1"/>
      <c r="Q616" s="1"/>
      <c r="R616" s="1"/>
      <c r="S616" s="1"/>
      <c r="T616" s="1"/>
      <c r="U616" s="1"/>
      <c r="V616" s="1"/>
      <c r="W616" s="1"/>
      <c r="X616" s="1"/>
      <c r="Y616" s="1"/>
      <c r="Z616" s="1"/>
      <c r="AA616" s="1"/>
    </row>
    <row r="617" spans="1:27" ht="25.5" customHeight="1">
      <c r="A617" s="1"/>
      <c r="B617" s="1">
        <v>592</v>
      </c>
      <c r="C617" s="24">
        <v>0</v>
      </c>
      <c r="D617" s="24">
        <v>0</v>
      </c>
      <c r="E617" s="24">
        <v>0</v>
      </c>
      <c r="F617" s="24">
        <v>0</v>
      </c>
      <c r="G617" s="24">
        <v>0</v>
      </c>
      <c r="H617" s="24">
        <v>0</v>
      </c>
      <c r="I617" s="24">
        <v>0</v>
      </c>
      <c r="J617" s="1"/>
      <c r="K617" s="1"/>
      <c r="L617" s="1"/>
      <c r="M617" s="1"/>
      <c r="N617" s="1"/>
      <c r="O617" s="1"/>
      <c r="P617" s="1"/>
      <c r="Q617" s="1"/>
      <c r="R617" s="1"/>
      <c r="S617" s="1"/>
      <c r="T617" s="1"/>
      <c r="U617" s="1"/>
      <c r="V617" s="1"/>
      <c r="W617" s="1"/>
      <c r="X617" s="1"/>
      <c r="Y617" s="1"/>
      <c r="Z617" s="1"/>
      <c r="AA617" s="1"/>
    </row>
    <row r="618" spans="1:27" ht="25.5" customHeight="1">
      <c r="A618" s="1"/>
      <c r="B618" s="1">
        <v>593</v>
      </c>
      <c r="C618" s="24">
        <v>0</v>
      </c>
      <c r="D618" s="24">
        <v>0</v>
      </c>
      <c r="E618" s="24">
        <v>0</v>
      </c>
      <c r="F618" s="24">
        <v>0</v>
      </c>
      <c r="G618" s="24">
        <v>0</v>
      </c>
      <c r="H618" s="24">
        <v>0</v>
      </c>
      <c r="I618" s="24">
        <v>0</v>
      </c>
      <c r="J618" s="1"/>
      <c r="K618" s="1"/>
      <c r="L618" s="1"/>
      <c r="M618" s="1"/>
      <c r="N618" s="1"/>
      <c r="O618" s="1"/>
      <c r="P618" s="1"/>
      <c r="Q618" s="1"/>
      <c r="R618" s="1"/>
      <c r="S618" s="1"/>
      <c r="T618" s="1"/>
      <c r="U618" s="1"/>
      <c r="V618" s="1"/>
      <c r="W618" s="1"/>
      <c r="X618" s="1"/>
      <c r="Y618" s="1"/>
      <c r="Z618" s="1"/>
      <c r="AA618" s="1"/>
    </row>
    <row r="619" spans="1:27" ht="25.5" customHeight="1">
      <c r="A619" s="1"/>
      <c r="B619" s="1">
        <v>594</v>
      </c>
      <c r="C619" s="24">
        <v>0</v>
      </c>
      <c r="D619" s="24">
        <v>0</v>
      </c>
      <c r="E619" s="24">
        <v>0</v>
      </c>
      <c r="F619" s="24">
        <v>0</v>
      </c>
      <c r="G619" s="24">
        <v>0</v>
      </c>
      <c r="H619" s="24">
        <v>0</v>
      </c>
      <c r="I619" s="24">
        <v>0</v>
      </c>
      <c r="J619" s="1"/>
      <c r="K619" s="1"/>
      <c r="L619" s="1"/>
      <c r="M619" s="1"/>
      <c r="N619" s="1"/>
      <c r="O619" s="1"/>
      <c r="P619" s="1"/>
      <c r="Q619" s="1"/>
      <c r="R619" s="1"/>
      <c r="S619" s="1"/>
      <c r="T619" s="1"/>
      <c r="U619" s="1"/>
      <c r="V619" s="1"/>
      <c r="W619" s="1"/>
      <c r="X619" s="1"/>
      <c r="Y619" s="1"/>
      <c r="Z619" s="1"/>
      <c r="AA619" s="1"/>
    </row>
    <row r="620" spans="1:27" ht="25.5" customHeight="1">
      <c r="A620" s="1"/>
      <c r="B620" s="1">
        <v>595</v>
      </c>
      <c r="C620" s="24">
        <v>0</v>
      </c>
      <c r="D620" s="24">
        <v>0</v>
      </c>
      <c r="E620" s="24">
        <v>0</v>
      </c>
      <c r="F620" s="24">
        <v>0</v>
      </c>
      <c r="G620" s="24">
        <v>0</v>
      </c>
      <c r="H620" s="24">
        <v>0</v>
      </c>
      <c r="I620" s="24">
        <v>0</v>
      </c>
      <c r="J620" s="1"/>
      <c r="K620" s="1"/>
      <c r="L620" s="1"/>
      <c r="M620" s="1"/>
      <c r="N620" s="1"/>
      <c r="O620" s="1"/>
      <c r="P620" s="1"/>
      <c r="Q620" s="1"/>
      <c r="R620" s="1"/>
      <c r="S620" s="1"/>
      <c r="T620" s="1"/>
      <c r="U620" s="1"/>
      <c r="V620" s="1"/>
      <c r="W620" s="1"/>
      <c r="X620" s="1"/>
      <c r="Y620" s="1"/>
      <c r="Z620" s="1"/>
      <c r="AA620" s="1"/>
    </row>
    <row r="621" spans="1:27" ht="25.5" customHeight="1">
      <c r="A621" s="1"/>
      <c r="B621" s="1">
        <v>596</v>
      </c>
      <c r="C621" s="24">
        <v>0</v>
      </c>
      <c r="D621" s="24">
        <v>0</v>
      </c>
      <c r="E621" s="24">
        <v>0</v>
      </c>
      <c r="F621" s="24">
        <v>0</v>
      </c>
      <c r="G621" s="24">
        <v>0</v>
      </c>
      <c r="H621" s="24">
        <v>0</v>
      </c>
      <c r="I621" s="24">
        <v>0</v>
      </c>
      <c r="J621" s="1"/>
      <c r="K621" s="1"/>
      <c r="L621" s="1"/>
      <c r="M621" s="1"/>
      <c r="N621" s="1"/>
      <c r="O621" s="1"/>
      <c r="P621" s="1"/>
      <c r="Q621" s="1"/>
      <c r="R621" s="1"/>
      <c r="S621" s="1"/>
      <c r="T621" s="1"/>
      <c r="U621" s="1"/>
      <c r="V621" s="1"/>
      <c r="W621" s="1"/>
      <c r="X621" s="1"/>
      <c r="Y621" s="1"/>
      <c r="Z621" s="1"/>
      <c r="AA621" s="1"/>
    </row>
    <row r="622" spans="1:27" ht="25.5" customHeight="1">
      <c r="A622" s="1"/>
      <c r="B622" s="1">
        <v>597</v>
      </c>
      <c r="C622" s="24">
        <v>0</v>
      </c>
      <c r="D622" s="24">
        <v>0</v>
      </c>
      <c r="E622" s="24">
        <v>0</v>
      </c>
      <c r="F622" s="24">
        <v>0</v>
      </c>
      <c r="G622" s="24">
        <v>0</v>
      </c>
      <c r="H622" s="24">
        <v>0</v>
      </c>
      <c r="I622" s="24">
        <v>0</v>
      </c>
      <c r="J622" s="1"/>
      <c r="K622" s="1"/>
      <c r="L622" s="1"/>
      <c r="M622" s="1"/>
      <c r="N622" s="1"/>
      <c r="O622" s="1"/>
      <c r="P622" s="1"/>
      <c r="Q622" s="1"/>
      <c r="R622" s="1"/>
      <c r="S622" s="1"/>
      <c r="T622" s="1"/>
      <c r="U622" s="1"/>
      <c r="V622" s="1"/>
      <c r="W622" s="1"/>
      <c r="X622" s="1"/>
      <c r="Y622" s="1"/>
      <c r="Z622" s="1"/>
      <c r="AA622" s="1"/>
    </row>
    <row r="623" spans="1:27" ht="25.5" customHeight="1">
      <c r="A623" s="1"/>
      <c r="B623" s="1">
        <v>598</v>
      </c>
      <c r="C623" s="24">
        <v>0</v>
      </c>
      <c r="D623" s="24">
        <v>0</v>
      </c>
      <c r="E623" s="24">
        <v>0</v>
      </c>
      <c r="F623" s="24">
        <v>0</v>
      </c>
      <c r="G623" s="24">
        <v>0</v>
      </c>
      <c r="H623" s="24">
        <v>0</v>
      </c>
      <c r="I623" s="24">
        <v>0</v>
      </c>
      <c r="J623" s="1"/>
      <c r="K623" s="1"/>
      <c r="L623" s="1"/>
      <c r="M623" s="1"/>
      <c r="N623" s="1"/>
      <c r="O623" s="1"/>
      <c r="P623" s="1"/>
      <c r="Q623" s="1"/>
      <c r="R623" s="1"/>
      <c r="S623" s="1"/>
      <c r="T623" s="1"/>
      <c r="U623" s="1"/>
      <c r="V623" s="1"/>
      <c r="W623" s="1"/>
      <c r="X623" s="1"/>
      <c r="Y623" s="1"/>
      <c r="Z623" s="1"/>
      <c r="AA623" s="1"/>
    </row>
    <row r="624" spans="1:27" ht="25.5" customHeight="1">
      <c r="A624" s="1"/>
      <c r="B624" s="1">
        <v>599</v>
      </c>
      <c r="C624" s="24">
        <v>0</v>
      </c>
      <c r="D624" s="24">
        <v>0</v>
      </c>
      <c r="E624" s="24">
        <v>0</v>
      </c>
      <c r="F624" s="24">
        <v>0</v>
      </c>
      <c r="G624" s="24">
        <v>0</v>
      </c>
      <c r="H624" s="24">
        <v>0</v>
      </c>
      <c r="I624" s="24">
        <v>0</v>
      </c>
      <c r="J624" s="1"/>
      <c r="K624" s="1"/>
      <c r="L624" s="1"/>
      <c r="M624" s="1"/>
      <c r="N624" s="1"/>
      <c r="O624" s="1"/>
      <c r="P624" s="1"/>
      <c r="Q624" s="1"/>
      <c r="R624" s="1"/>
      <c r="S624" s="1"/>
      <c r="T624" s="1"/>
      <c r="U624" s="1"/>
      <c r="V624" s="1"/>
      <c r="W624" s="1"/>
      <c r="X624" s="1"/>
      <c r="Y624" s="1"/>
      <c r="Z624" s="1"/>
      <c r="AA624" s="1"/>
    </row>
    <row r="625" spans="1:27" ht="25.5" customHeight="1">
      <c r="A625" s="1"/>
      <c r="B625" s="1">
        <v>600</v>
      </c>
      <c r="C625" s="24">
        <v>0</v>
      </c>
      <c r="D625" s="24">
        <v>0</v>
      </c>
      <c r="E625" s="24">
        <v>0</v>
      </c>
      <c r="F625" s="24">
        <v>0</v>
      </c>
      <c r="G625" s="24">
        <v>0</v>
      </c>
      <c r="H625" s="24">
        <v>0</v>
      </c>
      <c r="I625" s="24">
        <v>0</v>
      </c>
      <c r="J625" s="1"/>
      <c r="K625" s="1"/>
      <c r="L625" s="1"/>
      <c r="M625" s="1"/>
      <c r="N625" s="1"/>
      <c r="O625" s="1"/>
      <c r="P625" s="1"/>
      <c r="Q625" s="1"/>
      <c r="R625" s="1"/>
      <c r="S625" s="1"/>
      <c r="T625" s="1"/>
      <c r="U625" s="1"/>
      <c r="V625" s="1"/>
      <c r="W625" s="1"/>
      <c r="X625" s="1"/>
      <c r="Y625" s="1"/>
      <c r="Z625" s="1"/>
      <c r="AA625" s="1"/>
    </row>
    <row r="626" spans="1:27" ht="25.5" customHeight="1">
      <c r="A626" s="1"/>
      <c r="B626" s="1">
        <v>601</v>
      </c>
      <c r="C626" s="24">
        <v>0</v>
      </c>
      <c r="D626" s="24">
        <v>0</v>
      </c>
      <c r="E626" s="24">
        <v>0</v>
      </c>
      <c r="F626" s="24">
        <v>0</v>
      </c>
      <c r="G626" s="24">
        <v>0</v>
      </c>
      <c r="H626" s="24">
        <v>0</v>
      </c>
      <c r="I626" s="24">
        <v>0</v>
      </c>
      <c r="J626" s="1"/>
      <c r="K626" s="1"/>
      <c r="L626" s="1"/>
      <c r="M626" s="1"/>
      <c r="N626" s="1"/>
      <c r="O626" s="1"/>
      <c r="P626" s="1"/>
      <c r="Q626" s="1"/>
      <c r="R626" s="1"/>
      <c r="S626" s="1"/>
      <c r="T626" s="1"/>
      <c r="U626" s="1"/>
      <c r="V626" s="1"/>
      <c r="W626" s="1"/>
      <c r="X626" s="1"/>
      <c r="Y626" s="1"/>
      <c r="Z626" s="1"/>
      <c r="AA626" s="1"/>
    </row>
    <row r="627" spans="1:27" ht="25.5" customHeight="1">
      <c r="A627" s="1"/>
      <c r="B627" s="1">
        <v>602</v>
      </c>
      <c r="C627" s="24">
        <v>0</v>
      </c>
      <c r="D627" s="24">
        <v>0</v>
      </c>
      <c r="E627" s="24">
        <v>0</v>
      </c>
      <c r="F627" s="24">
        <v>0</v>
      </c>
      <c r="G627" s="24">
        <v>0</v>
      </c>
      <c r="H627" s="24">
        <v>0</v>
      </c>
      <c r="I627" s="24">
        <v>0</v>
      </c>
      <c r="J627" s="1"/>
      <c r="K627" s="1"/>
      <c r="L627" s="1"/>
      <c r="M627" s="1"/>
      <c r="N627" s="1"/>
      <c r="O627" s="1"/>
      <c r="P627" s="1"/>
      <c r="Q627" s="1"/>
      <c r="R627" s="1"/>
      <c r="S627" s="1"/>
      <c r="T627" s="1"/>
      <c r="U627" s="1"/>
      <c r="V627" s="1"/>
      <c r="W627" s="1"/>
      <c r="X627" s="1"/>
      <c r="Y627" s="1"/>
      <c r="Z627" s="1"/>
      <c r="AA627" s="1"/>
    </row>
    <row r="628" spans="1:27" ht="25.5" customHeight="1">
      <c r="A628" s="1"/>
      <c r="B628" s="1">
        <v>603</v>
      </c>
      <c r="C628" s="24">
        <v>0</v>
      </c>
      <c r="D628" s="24">
        <v>0</v>
      </c>
      <c r="E628" s="24">
        <v>0</v>
      </c>
      <c r="F628" s="24">
        <v>0</v>
      </c>
      <c r="G628" s="24">
        <v>0</v>
      </c>
      <c r="H628" s="24">
        <v>0</v>
      </c>
      <c r="I628" s="24">
        <v>0</v>
      </c>
      <c r="J628" s="1"/>
      <c r="K628" s="1"/>
      <c r="L628" s="1"/>
      <c r="M628" s="1"/>
      <c r="N628" s="1"/>
      <c r="O628" s="1"/>
      <c r="P628" s="1"/>
      <c r="Q628" s="1"/>
      <c r="R628" s="1"/>
      <c r="S628" s="1"/>
      <c r="T628" s="1"/>
      <c r="U628" s="1"/>
      <c r="V628" s="1"/>
      <c r="W628" s="1"/>
      <c r="X628" s="1"/>
      <c r="Y628" s="1"/>
      <c r="Z628" s="1"/>
      <c r="AA628" s="1"/>
    </row>
    <row r="629" spans="1:27" ht="25.5" customHeight="1">
      <c r="A629" s="1"/>
      <c r="B629" s="1">
        <v>604</v>
      </c>
      <c r="C629" s="24">
        <v>0</v>
      </c>
      <c r="D629" s="24">
        <v>0</v>
      </c>
      <c r="E629" s="24">
        <v>0</v>
      </c>
      <c r="F629" s="24">
        <v>0</v>
      </c>
      <c r="G629" s="24">
        <v>0</v>
      </c>
      <c r="H629" s="24">
        <v>0</v>
      </c>
      <c r="I629" s="24">
        <v>0</v>
      </c>
      <c r="J629" s="1"/>
      <c r="K629" s="1"/>
      <c r="L629" s="1"/>
      <c r="M629" s="1"/>
      <c r="N629" s="1"/>
      <c r="O629" s="1"/>
      <c r="P629" s="1"/>
      <c r="Q629" s="1"/>
      <c r="R629" s="1"/>
      <c r="S629" s="1"/>
      <c r="T629" s="1"/>
      <c r="U629" s="1"/>
      <c r="V629" s="1"/>
      <c r="W629" s="1"/>
      <c r="X629" s="1"/>
      <c r="Y629" s="1"/>
      <c r="Z629" s="1"/>
      <c r="AA629" s="1"/>
    </row>
    <row r="630" spans="1:27" ht="25.5" customHeight="1">
      <c r="A630" s="1"/>
      <c r="B630" s="1">
        <v>605</v>
      </c>
      <c r="C630" s="24">
        <v>0</v>
      </c>
      <c r="D630" s="24">
        <v>0</v>
      </c>
      <c r="E630" s="24">
        <v>0</v>
      </c>
      <c r="F630" s="24">
        <v>0</v>
      </c>
      <c r="G630" s="24">
        <v>0</v>
      </c>
      <c r="H630" s="24">
        <v>0</v>
      </c>
      <c r="I630" s="24">
        <v>0</v>
      </c>
      <c r="J630" s="1"/>
      <c r="K630" s="1"/>
      <c r="L630" s="1"/>
      <c r="M630" s="1"/>
      <c r="N630" s="1"/>
      <c r="O630" s="1"/>
      <c r="P630" s="1"/>
      <c r="Q630" s="1"/>
      <c r="R630" s="1"/>
      <c r="S630" s="1"/>
      <c r="T630" s="1"/>
      <c r="U630" s="1"/>
      <c r="V630" s="1"/>
      <c r="W630" s="1"/>
      <c r="X630" s="1"/>
      <c r="Y630" s="1"/>
      <c r="Z630" s="1"/>
      <c r="AA630" s="1"/>
    </row>
    <row r="631" spans="1:27" ht="25.5" customHeight="1">
      <c r="A631" s="1"/>
      <c r="B631" s="1">
        <v>606</v>
      </c>
      <c r="C631" s="24">
        <v>0</v>
      </c>
      <c r="D631" s="24">
        <v>0</v>
      </c>
      <c r="E631" s="24">
        <v>0</v>
      </c>
      <c r="F631" s="24">
        <v>0</v>
      </c>
      <c r="G631" s="24">
        <v>0</v>
      </c>
      <c r="H631" s="24">
        <v>0</v>
      </c>
      <c r="I631" s="24">
        <v>0</v>
      </c>
      <c r="J631" s="1"/>
      <c r="K631" s="1"/>
      <c r="L631" s="1"/>
      <c r="M631" s="1"/>
      <c r="N631" s="1"/>
      <c r="O631" s="1"/>
      <c r="P631" s="1"/>
      <c r="Q631" s="1"/>
      <c r="R631" s="1"/>
      <c r="S631" s="1"/>
      <c r="T631" s="1"/>
      <c r="U631" s="1"/>
      <c r="V631" s="1"/>
      <c r="W631" s="1"/>
      <c r="X631" s="1"/>
      <c r="Y631" s="1"/>
      <c r="Z631" s="1"/>
      <c r="AA631" s="1"/>
    </row>
    <row r="632" spans="1:27" ht="25.5" customHeight="1">
      <c r="A632" s="1"/>
      <c r="B632" s="1">
        <v>607</v>
      </c>
      <c r="C632" s="24">
        <v>0</v>
      </c>
      <c r="D632" s="24">
        <v>0</v>
      </c>
      <c r="E632" s="24">
        <v>0</v>
      </c>
      <c r="F632" s="24">
        <v>0</v>
      </c>
      <c r="G632" s="24">
        <v>0</v>
      </c>
      <c r="H632" s="24">
        <v>0</v>
      </c>
      <c r="I632" s="24">
        <v>0</v>
      </c>
      <c r="J632" s="1"/>
      <c r="K632" s="1"/>
      <c r="L632" s="1"/>
      <c r="M632" s="1"/>
      <c r="N632" s="1"/>
      <c r="O632" s="1"/>
      <c r="P632" s="1"/>
      <c r="Q632" s="1"/>
      <c r="R632" s="1"/>
      <c r="S632" s="1"/>
      <c r="T632" s="1"/>
      <c r="U632" s="1"/>
      <c r="V632" s="1"/>
      <c r="W632" s="1"/>
      <c r="X632" s="1"/>
      <c r="Y632" s="1"/>
      <c r="Z632" s="1"/>
      <c r="AA632" s="1"/>
    </row>
    <row r="633" spans="1:27" ht="25.5" customHeight="1">
      <c r="A633" s="1"/>
      <c r="B633" s="1">
        <v>608</v>
      </c>
      <c r="C633" s="24">
        <v>0</v>
      </c>
      <c r="D633" s="24">
        <v>0</v>
      </c>
      <c r="E633" s="24">
        <v>0</v>
      </c>
      <c r="F633" s="24">
        <v>0</v>
      </c>
      <c r="G633" s="24">
        <v>0</v>
      </c>
      <c r="H633" s="24">
        <v>0</v>
      </c>
      <c r="I633" s="24">
        <v>0</v>
      </c>
      <c r="J633" s="1"/>
      <c r="K633" s="1"/>
      <c r="L633" s="1"/>
      <c r="M633" s="1"/>
      <c r="N633" s="1"/>
      <c r="O633" s="1"/>
      <c r="P633" s="1"/>
      <c r="Q633" s="1"/>
      <c r="R633" s="1"/>
      <c r="S633" s="1"/>
      <c r="T633" s="1"/>
      <c r="U633" s="1"/>
      <c r="V633" s="1"/>
      <c r="W633" s="1"/>
      <c r="X633" s="1"/>
      <c r="Y633" s="1"/>
      <c r="Z633" s="1"/>
      <c r="AA633" s="1"/>
    </row>
    <row r="634" spans="1:27" ht="25.5" customHeight="1">
      <c r="A634" s="1"/>
      <c r="B634" s="1">
        <v>609</v>
      </c>
      <c r="C634" s="24">
        <v>0</v>
      </c>
      <c r="D634" s="24">
        <v>0</v>
      </c>
      <c r="E634" s="24">
        <v>0</v>
      </c>
      <c r="F634" s="24">
        <v>0</v>
      </c>
      <c r="G634" s="24">
        <v>0</v>
      </c>
      <c r="H634" s="24">
        <v>0</v>
      </c>
      <c r="I634" s="24">
        <v>0</v>
      </c>
      <c r="J634" s="1"/>
      <c r="K634" s="1"/>
      <c r="L634" s="1"/>
      <c r="M634" s="1"/>
      <c r="N634" s="1"/>
      <c r="O634" s="1"/>
      <c r="P634" s="1"/>
      <c r="Q634" s="1"/>
      <c r="R634" s="1"/>
      <c r="S634" s="1"/>
      <c r="T634" s="1"/>
      <c r="U634" s="1"/>
      <c r="V634" s="1"/>
      <c r="W634" s="1"/>
      <c r="X634" s="1"/>
      <c r="Y634" s="1"/>
      <c r="Z634" s="1"/>
      <c r="AA634" s="1"/>
    </row>
    <row r="635" spans="1:27" ht="25.5" customHeight="1">
      <c r="A635" s="1"/>
      <c r="B635" s="1">
        <v>610</v>
      </c>
      <c r="C635" s="24">
        <v>0</v>
      </c>
      <c r="D635" s="24">
        <v>0</v>
      </c>
      <c r="E635" s="24">
        <v>0</v>
      </c>
      <c r="F635" s="24">
        <v>0</v>
      </c>
      <c r="G635" s="24">
        <v>0</v>
      </c>
      <c r="H635" s="24">
        <v>0</v>
      </c>
      <c r="I635" s="24">
        <v>0</v>
      </c>
      <c r="J635" s="1"/>
      <c r="K635" s="1"/>
      <c r="L635" s="1"/>
      <c r="M635" s="1"/>
      <c r="N635" s="1"/>
      <c r="O635" s="1"/>
      <c r="P635" s="1"/>
      <c r="Q635" s="1"/>
      <c r="R635" s="1"/>
      <c r="S635" s="1"/>
      <c r="T635" s="1"/>
      <c r="U635" s="1"/>
      <c r="V635" s="1"/>
      <c r="W635" s="1"/>
      <c r="X635" s="1"/>
      <c r="Y635" s="1"/>
      <c r="Z635" s="1"/>
      <c r="AA635" s="1"/>
    </row>
    <row r="636" spans="1:27" ht="25.5" customHeight="1">
      <c r="A636" s="1"/>
      <c r="B636" s="1">
        <v>611</v>
      </c>
      <c r="C636" s="24">
        <v>0</v>
      </c>
      <c r="D636" s="24">
        <v>0</v>
      </c>
      <c r="E636" s="24">
        <v>0</v>
      </c>
      <c r="F636" s="24">
        <v>0</v>
      </c>
      <c r="G636" s="24">
        <v>0</v>
      </c>
      <c r="H636" s="24">
        <v>0</v>
      </c>
      <c r="I636" s="24">
        <v>0</v>
      </c>
      <c r="J636" s="1"/>
      <c r="K636" s="1"/>
      <c r="L636" s="1"/>
      <c r="M636" s="1"/>
      <c r="N636" s="1"/>
      <c r="O636" s="1"/>
      <c r="P636" s="1"/>
      <c r="Q636" s="1"/>
      <c r="R636" s="1"/>
      <c r="S636" s="1"/>
      <c r="T636" s="1"/>
      <c r="U636" s="1"/>
      <c r="V636" s="1"/>
      <c r="W636" s="1"/>
      <c r="X636" s="1"/>
      <c r="Y636" s="1"/>
      <c r="Z636" s="1"/>
      <c r="AA636" s="1"/>
    </row>
    <row r="637" spans="1:27" ht="25.5" customHeight="1">
      <c r="A637" s="1"/>
      <c r="B637" s="1">
        <v>612</v>
      </c>
      <c r="C637" s="24">
        <v>0</v>
      </c>
      <c r="D637" s="24">
        <v>0</v>
      </c>
      <c r="E637" s="24">
        <v>0</v>
      </c>
      <c r="F637" s="24">
        <v>0</v>
      </c>
      <c r="G637" s="24">
        <v>0</v>
      </c>
      <c r="H637" s="24">
        <v>0</v>
      </c>
      <c r="I637" s="24">
        <v>0</v>
      </c>
      <c r="J637" s="1"/>
      <c r="K637" s="1"/>
      <c r="L637" s="1"/>
      <c r="M637" s="1"/>
      <c r="N637" s="1"/>
      <c r="O637" s="1"/>
      <c r="P637" s="1"/>
      <c r="Q637" s="1"/>
      <c r="R637" s="1"/>
      <c r="S637" s="1"/>
      <c r="T637" s="1"/>
      <c r="U637" s="1"/>
      <c r="V637" s="1"/>
      <c r="W637" s="1"/>
      <c r="X637" s="1"/>
      <c r="Y637" s="1"/>
      <c r="Z637" s="1"/>
      <c r="AA637" s="1"/>
    </row>
    <row r="638" spans="1:27" ht="25.5" customHeight="1">
      <c r="A638" s="1"/>
      <c r="B638" s="1">
        <v>613</v>
      </c>
      <c r="C638" s="24">
        <v>0</v>
      </c>
      <c r="D638" s="24">
        <v>0</v>
      </c>
      <c r="E638" s="24">
        <v>0</v>
      </c>
      <c r="F638" s="24">
        <v>0</v>
      </c>
      <c r="G638" s="24">
        <v>0</v>
      </c>
      <c r="H638" s="24">
        <v>0</v>
      </c>
      <c r="I638" s="24">
        <v>0</v>
      </c>
      <c r="J638" s="1"/>
      <c r="K638" s="1"/>
      <c r="L638" s="1"/>
      <c r="M638" s="1"/>
      <c r="N638" s="1"/>
      <c r="O638" s="1"/>
      <c r="P638" s="1"/>
      <c r="Q638" s="1"/>
      <c r="R638" s="1"/>
      <c r="S638" s="1"/>
      <c r="T638" s="1"/>
      <c r="U638" s="1"/>
      <c r="V638" s="1"/>
      <c r="W638" s="1"/>
      <c r="X638" s="1"/>
      <c r="Y638" s="1"/>
      <c r="Z638" s="1"/>
      <c r="AA638" s="1"/>
    </row>
    <row r="639" spans="1:27" ht="25.5" customHeight="1">
      <c r="A639" s="1"/>
      <c r="B639" s="1">
        <v>614</v>
      </c>
      <c r="C639" s="24">
        <v>0</v>
      </c>
      <c r="D639" s="24">
        <v>0</v>
      </c>
      <c r="E639" s="24">
        <v>0</v>
      </c>
      <c r="F639" s="24">
        <v>0</v>
      </c>
      <c r="G639" s="24">
        <v>0</v>
      </c>
      <c r="H639" s="24">
        <v>0</v>
      </c>
      <c r="I639" s="24">
        <v>0</v>
      </c>
      <c r="J639" s="1"/>
      <c r="K639" s="1"/>
      <c r="L639" s="1"/>
      <c r="M639" s="1"/>
      <c r="N639" s="1"/>
      <c r="O639" s="1"/>
      <c r="P639" s="1"/>
      <c r="Q639" s="1"/>
      <c r="R639" s="1"/>
      <c r="S639" s="1"/>
      <c r="T639" s="1"/>
      <c r="U639" s="1"/>
      <c r="V639" s="1"/>
      <c r="W639" s="1"/>
      <c r="X639" s="1"/>
      <c r="Y639" s="1"/>
      <c r="Z639" s="1"/>
      <c r="AA639" s="1"/>
    </row>
    <row r="640" spans="1:27" ht="25.5" customHeight="1">
      <c r="A640" s="1"/>
      <c r="B640" s="1">
        <v>615</v>
      </c>
      <c r="C640" s="24">
        <v>0</v>
      </c>
      <c r="D640" s="24">
        <v>0</v>
      </c>
      <c r="E640" s="24">
        <v>0</v>
      </c>
      <c r="F640" s="24">
        <v>0</v>
      </c>
      <c r="G640" s="24">
        <v>0</v>
      </c>
      <c r="H640" s="24">
        <v>0</v>
      </c>
      <c r="I640" s="24">
        <v>0</v>
      </c>
      <c r="J640" s="1"/>
      <c r="K640" s="1"/>
      <c r="L640" s="1"/>
      <c r="M640" s="1"/>
      <c r="N640" s="1"/>
      <c r="O640" s="1"/>
      <c r="P640" s="1"/>
      <c r="Q640" s="1"/>
      <c r="R640" s="1"/>
      <c r="S640" s="1"/>
      <c r="T640" s="1"/>
      <c r="U640" s="1"/>
      <c r="V640" s="1"/>
      <c r="W640" s="1"/>
      <c r="X640" s="1"/>
      <c r="Y640" s="1"/>
      <c r="Z640" s="1"/>
      <c r="AA640" s="1"/>
    </row>
    <row r="641" spans="1:27" ht="25.5" customHeight="1">
      <c r="A641" s="1"/>
      <c r="B641" s="1">
        <v>616</v>
      </c>
      <c r="C641" s="24">
        <v>0</v>
      </c>
      <c r="D641" s="24">
        <v>0</v>
      </c>
      <c r="E641" s="24">
        <v>0</v>
      </c>
      <c r="F641" s="24">
        <v>0</v>
      </c>
      <c r="G641" s="24">
        <v>0</v>
      </c>
      <c r="H641" s="24">
        <v>0</v>
      </c>
      <c r="I641" s="24">
        <v>0</v>
      </c>
      <c r="J641" s="1"/>
      <c r="K641" s="1"/>
      <c r="L641" s="1"/>
      <c r="M641" s="1"/>
      <c r="N641" s="1"/>
      <c r="O641" s="1"/>
      <c r="P641" s="1"/>
      <c r="Q641" s="1"/>
      <c r="R641" s="1"/>
      <c r="S641" s="1"/>
      <c r="T641" s="1"/>
      <c r="U641" s="1"/>
      <c r="V641" s="1"/>
      <c r="W641" s="1"/>
      <c r="X641" s="1"/>
      <c r="Y641" s="1"/>
      <c r="Z641" s="1"/>
      <c r="AA641" s="1"/>
    </row>
    <row r="642" spans="1:27" ht="25.5" customHeight="1">
      <c r="A642" s="1"/>
      <c r="B642" s="1">
        <v>617</v>
      </c>
      <c r="C642" s="24">
        <v>0</v>
      </c>
      <c r="D642" s="24">
        <v>0</v>
      </c>
      <c r="E642" s="24">
        <v>0</v>
      </c>
      <c r="F642" s="24">
        <v>0</v>
      </c>
      <c r="G642" s="24">
        <v>0</v>
      </c>
      <c r="H642" s="24">
        <v>0</v>
      </c>
      <c r="I642" s="24">
        <v>0</v>
      </c>
      <c r="J642" s="1"/>
      <c r="K642" s="1"/>
      <c r="L642" s="1"/>
      <c r="M642" s="1"/>
      <c r="N642" s="1"/>
      <c r="O642" s="1"/>
      <c r="P642" s="1"/>
      <c r="Q642" s="1"/>
      <c r="R642" s="1"/>
      <c r="S642" s="1"/>
      <c r="T642" s="1"/>
      <c r="U642" s="1"/>
      <c r="V642" s="1"/>
      <c r="W642" s="1"/>
      <c r="X642" s="1"/>
      <c r="Y642" s="1"/>
      <c r="Z642" s="1"/>
      <c r="AA642" s="1"/>
    </row>
    <row r="643" spans="1:27" ht="25.5" customHeight="1">
      <c r="A643" s="1"/>
      <c r="B643" s="1">
        <v>618</v>
      </c>
      <c r="C643" s="24">
        <v>0</v>
      </c>
      <c r="D643" s="24">
        <v>0</v>
      </c>
      <c r="E643" s="24">
        <v>0</v>
      </c>
      <c r="F643" s="24">
        <v>0</v>
      </c>
      <c r="G643" s="24">
        <v>0</v>
      </c>
      <c r="H643" s="24">
        <v>0</v>
      </c>
      <c r="I643" s="24">
        <v>0</v>
      </c>
      <c r="J643" s="1"/>
      <c r="K643" s="1"/>
      <c r="L643" s="1"/>
      <c r="M643" s="1"/>
      <c r="N643" s="1"/>
      <c r="O643" s="1"/>
      <c r="P643" s="1"/>
      <c r="Q643" s="1"/>
      <c r="R643" s="1"/>
      <c r="S643" s="1"/>
      <c r="T643" s="1"/>
      <c r="U643" s="1"/>
      <c r="V643" s="1"/>
      <c r="W643" s="1"/>
      <c r="X643" s="1"/>
      <c r="Y643" s="1"/>
      <c r="Z643" s="1"/>
      <c r="AA643" s="1"/>
    </row>
    <row r="644" spans="1:27" ht="25.5" customHeight="1">
      <c r="A644" s="1"/>
      <c r="B644" s="1">
        <v>619</v>
      </c>
      <c r="C644" s="24">
        <v>0</v>
      </c>
      <c r="D644" s="24">
        <v>0</v>
      </c>
      <c r="E644" s="24">
        <v>0</v>
      </c>
      <c r="F644" s="24">
        <v>0</v>
      </c>
      <c r="G644" s="24">
        <v>0</v>
      </c>
      <c r="H644" s="24">
        <v>0</v>
      </c>
      <c r="I644" s="24">
        <v>0</v>
      </c>
      <c r="J644" s="1"/>
      <c r="K644" s="1"/>
      <c r="L644" s="1"/>
      <c r="M644" s="1"/>
      <c r="N644" s="1"/>
      <c r="O644" s="1"/>
      <c r="P644" s="1"/>
      <c r="Q644" s="1"/>
      <c r="R644" s="1"/>
      <c r="S644" s="1"/>
      <c r="T644" s="1"/>
      <c r="U644" s="1"/>
      <c r="V644" s="1"/>
      <c r="W644" s="1"/>
      <c r="X644" s="1"/>
      <c r="Y644" s="1"/>
      <c r="Z644" s="1"/>
      <c r="AA644" s="1"/>
    </row>
    <row r="645" spans="1:27" ht="25.5" customHeight="1">
      <c r="A645" s="1"/>
      <c r="B645" s="1">
        <v>620</v>
      </c>
      <c r="C645" s="24">
        <v>0</v>
      </c>
      <c r="D645" s="24">
        <v>0</v>
      </c>
      <c r="E645" s="24">
        <v>0</v>
      </c>
      <c r="F645" s="24">
        <v>0</v>
      </c>
      <c r="G645" s="24">
        <v>0</v>
      </c>
      <c r="H645" s="24">
        <v>0</v>
      </c>
      <c r="I645" s="24">
        <v>0</v>
      </c>
      <c r="J645" s="1"/>
      <c r="K645" s="1"/>
      <c r="L645" s="1"/>
      <c r="M645" s="1"/>
      <c r="N645" s="1"/>
      <c r="O645" s="1"/>
      <c r="P645" s="1"/>
      <c r="Q645" s="1"/>
      <c r="R645" s="1"/>
      <c r="S645" s="1"/>
      <c r="T645" s="1"/>
      <c r="U645" s="1"/>
      <c r="V645" s="1"/>
      <c r="W645" s="1"/>
      <c r="X645" s="1"/>
      <c r="Y645" s="1"/>
      <c r="Z645" s="1"/>
      <c r="AA645" s="1"/>
    </row>
    <row r="646" spans="1:27" ht="25.5" customHeight="1">
      <c r="A646" s="1"/>
      <c r="B646" s="1">
        <v>621</v>
      </c>
      <c r="C646" s="24">
        <v>0</v>
      </c>
      <c r="D646" s="24">
        <v>0</v>
      </c>
      <c r="E646" s="24">
        <v>0</v>
      </c>
      <c r="F646" s="24">
        <v>0</v>
      </c>
      <c r="G646" s="24">
        <v>0</v>
      </c>
      <c r="H646" s="24">
        <v>0</v>
      </c>
      <c r="I646" s="24">
        <v>0</v>
      </c>
      <c r="J646" s="1"/>
      <c r="K646" s="1"/>
      <c r="L646" s="1"/>
      <c r="M646" s="1"/>
      <c r="N646" s="1"/>
      <c r="O646" s="1"/>
      <c r="P646" s="1"/>
      <c r="Q646" s="1"/>
      <c r="R646" s="1"/>
      <c r="S646" s="1"/>
      <c r="T646" s="1"/>
      <c r="U646" s="1"/>
      <c r="V646" s="1"/>
      <c r="W646" s="1"/>
      <c r="X646" s="1"/>
      <c r="Y646" s="1"/>
      <c r="Z646" s="1"/>
      <c r="AA646" s="1"/>
    </row>
    <row r="647" spans="1:27" ht="25.5" customHeight="1">
      <c r="A647" s="1"/>
      <c r="B647" s="1">
        <v>622</v>
      </c>
      <c r="C647" s="24">
        <v>0</v>
      </c>
      <c r="D647" s="24">
        <v>0</v>
      </c>
      <c r="E647" s="24">
        <v>0</v>
      </c>
      <c r="F647" s="24">
        <v>0</v>
      </c>
      <c r="G647" s="24">
        <v>0</v>
      </c>
      <c r="H647" s="24">
        <v>0</v>
      </c>
      <c r="I647" s="24">
        <v>0</v>
      </c>
      <c r="J647" s="1"/>
      <c r="K647" s="1"/>
      <c r="L647" s="1"/>
      <c r="M647" s="1"/>
      <c r="N647" s="1"/>
      <c r="O647" s="1"/>
      <c r="P647" s="1"/>
      <c r="Q647" s="1"/>
      <c r="R647" s="1"/>
      <c r="S647" s="1"/>
      <c r="T647" s="1"/>
      <c r="U647" s="1"/>
      <c r="V647" s="1"/>
      <c r="W647" s="1"/>
      <c r="X647" s="1"/>
      <c r="Y647" s="1"/>
      <c r="Z647" s="1"/>
      <c r="AA647" s="1"/>
    </row>
    <row r="648" spans="1:27" ht="25.5" customHeight="1">
      <c r="A648" s="1"/>
      <c r="B648" s="1">
        <v>623</v>
      </c>
      <c r="C648" s="24">
        <v>0</v>
      </c>
      <c r="D648" s="24">
        <v>0</v>
      </c>
      <c r="E648" s="24">
        <v>0</v>
      </c>
      <c r="F648" s="24">
        <v>0</v>
      </c>
      <c r="G648" s="24">
        <v>0</v>
      </c>
      <c r="H648" s="24">
        <v>0</v>
      </c>
      <c r="I648" s="24">
        <v>0</v>
      </c>
      <c r="J648" s="1"/>
      <c r="K648" s="1"/>
      <c r="L648" s="1"/>
      <c r="M648" s="1"/>
      <c r="N648" s="1"/>
      <c r="O648" s="1"/>
      <c r="P648" s="1"/>
      <c r="Q648" s="1"/>
      <c r="R648" s="1"/>
      <c r="S648" s="1"/>
      <c r="T648" s="1"/>
      <c r="U648" s="1"/>
      <c r="V648" s="1"/>
      <c r="W648" s="1"/>
      <c r="X648" s="1"/>
      <c r="Y648" s="1"/>
      <c r="Z648" s="1"/>
      <c r="AA648" s="1"/>
    </row>
    <row r="649" spans="1:27" ht="25.5" customHeight="1">
      <c r="A649" s="1"/>
      <c r="B649" s="1">
        <v>624</v>
      </c>
      <c r="C649" s="24">
        <v>0</v>
      </c>
      <c r="D649" s="24">
        <v>0</v>
      </c>
      <c r="E649" s="24">
        <v>0</v>
      </c>
      <c r="F649" s="24">
        <v>0</v>
      </c>
      <c r="G649" s="24">
        <v>0</v>
      </c>
      <c r="H649" s="24">
        <v>0</v>
      </c>
      <c r="I649" s="24">
        <v>0</v>
      </c>
      <c r="J649" s="1"/>
      <c r="K649" s="1"/>
      <c r="L649" s="1"/>
      <c r="M649" s="1"/>
      <c r="N649" s="1"/>
      <c r="O649" s="1"/>
      <c r="P649" s="1"/>
      <c r="Q649" s="1"/>
      <c r="R649" s="1"/>
      <c r="S649" s="1"/>
      <c r="T649" s="1"/>
      <c r="U649" s="1"/>
      <c r="V649" s="1"/>
      <c r="W649" s="1"/>
      <c r="X649" s="1"/>
      <c r="Y649" s="1"/>
      <c r="Z649" s="1"/>
      <c r="AA649" s="1"/>
    </row>
    <row r="650" spans="1:27" ht="25.5" customHeight="1">
      <c r="A650" s="1"/>
      <c r="B650" s="1">
        <v>625</v>
      </c>
      <c r="C650" s="24">
        <v>0</v>
      </c>
      <c r="D650" s="24">
        <v>0</v>
      </c>
      <c r="E650" s="24">
        <v>0</v>
      </c>
      <c r="F650" s="24">
        <v>0</v>
      </c>
      <c r="G650" s="24">
        <v>0</v>
      </c>
      <c r="H650" s="24">
        <v>0</v>
      </c>
      <c r="I650" s="24">
        <v>0</v>
      </c>
      <c r="J650" s="1"/>
      <c r="K650" s="1"/>
      <c r="L650" s="1"/>
      <c r="M650" s="1"/>
      <c r="N650" s="1"/>
      <c r="O650" s="1"/>
      <c r="P650" s="1"/>
      <c r="Q650" s="1"/>
      <c r="R650" s="1"/>
      <c r="S650" s="1"/>
      <c r="T650" s="1"/>
      <c r="U650" s="1"/>
      <c r="V650" s="1"/>
      <c r="W650" s="1"/>
      <c r="X650" s="1"/>
      <c r="Y650" s="1"/>
      <c r="Z650" s="1"/>
      <c r="AA650" s="1"/>
    </row>
    <row r="651" spans="1:27" ht="25.5" customHeight="1">
      <c r="A651" s="1"/>
      <c r="B651" s="1">
        <v>626</v>
      </c>
      <c r="C651" s="24">
        <v>0</v>
      </c>
      <c r="D651" s="24">
        <v>0</v>
      </c>
      <c r="E651" s="24">
        <v>0</v>
      </c>
      <c r="F651" s="24">
        <v>0</v>
      </c>
      <c r="G651" s="24">
        <v>0</v>
      </c>
      <c r="H651" s="24">
        <v>0</v>
      </c>
      <c r="I651" s="24">
        <v>0</v>
      </c>
      <c r="J651" s="1"/>
      <c r="K651" s="1"/>
      <c r="L651" s="1"/>
      <c r="M651" s="1"/>
      <c r="N651" s="1"/>
      <c r="O651" s="1"/>
      <c r="P651" s="1"/>
      <c r="Q651" s="1"/>
      <c r="R651" s="1"/>
      <c r="S651" s="1"/>
      <c r="T651" s="1"/>
      <c r="U651" s="1"/>
      <c r="V651" s="1"/>
      <c r="W651" s="1"/>
      <c r="X651" s="1"/>
      <c r="Y651" s="1"/>
      <c r="Z651" s="1"/>
      <c r="AA651" s="1"/>
    </row>
    <row r="652" spans="1:27" ht="25.5" customHeight="1">
      <c r="A652" s="1"/>
      <c r="B652" s="1">
        <v>627</v>
      </c>
      <c r="C652" s="24">
        <v>0</v>
      </c>
      <c r="D652" s="24">
        <v>0</v>
      </c>
      <c r="E652" s="24">
        <v>0</v>
      </c>
      <c r="F652" s="24">
        <v>0</v>
      </c>
      <c r="G652" s="24">
        <v>0</v>
      </c>
      <c r="H652" s="24">
        <v>0</v>
      </c>
      <c r="I652" s="24">
        <v>0</v>
      </c>
      <c r="J652" s="1"/>
      <c r="K652" s="1"/>
      <c r="L652" s="1"/>
      <c r="M652" s="1"/>
      <c r="N652" s="1"/>
      <c r="O652" s="1"/>
      <c r="P652" s="1"/>
      <c r="Q652" s="1"/>
      <c r="R652" s="1"/>
      <c r="S652" s="1"/>
      <c r="T652" s="1"/>
      <c r="U652" s="1"/>
      <c r="V652" s="1"/>
      <c r="W652" s="1"/>
      <c r="X652" s="1"/>
      <c r="Y652" s="1"/>
      <c r="Z652" s="1"/>
      <c r="AA652" s="1"/>
    </row>
    <row r="653" spans="1:27" ht="25.5" customHeight="1">
      <c r="A653" s="1"/>
      <c r="B653" s="1">
        <v>628</v>
      </c>
      <c r="C653" s="24">
        <v>0</v>
      </c>
      <c r="D653" s="24">
        <v>0</v>
      </c>
      <c r="E653" s="24">
        <v>0</v>
      </c>
      <c r="F653" s="24">
        <v>0</v>
      </c>
      <c r="G653" s="24">
        <v>0</v>
      </c>
      <c r="H653" s="24">
        <v>0</v>
      </c>
      <c r="I653" s="24">
        <v>0</v>
      </c>
      <c r="J653" s="1"/>
      <c r="K653" s="1"/>
      <c r="L653" s="1"/>
      <c r="M653" s="1"/>
      <c r="N653" s="1"/>
      <c r="O653" s="1"/>
      <c r="P653" s="1"/>
      <c r="Q653" s="1"/>
      <c r="R653" s="1"/>
      <c r="S653" s="1"/>
      <c r="T653" s="1"/>
      <c r="U653" s="1"/>
      <c r="V653" s="1"/>
      <c r="W653" s="1"/>
      <c r="X653" s="1"/>
      <c r="Y653" s="1"/>
      <c r="Z653" s="1"/>
      <c r="AA653" s="1"/>
    </row>
    <row r="654" spans="1:27" ht="25.5" customHeight="1">
      <c r="A654" s="1"/>
      <c r="B654" s="1">
        <v>629</v>
      </c>
      <c r="C654" s="24">
        <v>0</v>
      </c>
      <c r="D654" s="24">
        <v>0</v>
      </c>
      <c r="E654" s="24">
        <v>0</v>
      </c>
      <c r="F654" s="24">
        <v>0</v>
      </c>
      <c r="G654" s="24">
        <v>0</v>
      </c>
      <c r="H654" s="24">
        <v>0</v>
      </c>
      <c r="I654" s="24">
        <v>0</v>
      </c>
      <c r="J654" s="1"/>
      <c r="K654" s="1"/>
      <c r="L654" s="1"/>
      <c r="M654" s="1"/>
      <c r="N654" s="1"/>
      <c r="O654" s="1"/>
      <c r="P654" s="1"/>
      <c r="Q654" s="1"/>
      <c r="R654" s="1"/>
      <c r="S654" s="1"/>
      <c r="T654" s="1"/>
      <c r="U654" s="1"/>
      <c r="V654" s="1"/>
      <c r="W654" s="1"/>
      <c r="X654" s="1"/>
      <c r="Y654" s="1"/>
      <c r="Z654" s="1"/>
      <c r="AA654" s="1"/>
    </row>
    <row r="655" spans="1:27" ht="25.5" customHeight="1">
      <c r="A655" s="1"/>
      <c r="B655" s="1">
        <v>630</v>
      </c>
      <c r="C655" s="24">
        <v>0</v>
      </c>
      <c r="D655" s="24">
        <v>0</v>
      </c>
      <c r="E655" s="24">
        <v>0</v>
      </c>
      <c r="F655" s="24">
        <v>0</v>
      </c>
      <c r="G655" s="24">
        <v>0</v>
      </c>
      <c r="H655" s="24">
        <v>0</v>
      </c>
      <c r="I655" s="24">
        <v>0</v>
      </c>
      <c r="J655" s="1"/>
      <c r="K655" s="1"/>
      <c r="L655" s="1"/>
      <c r="M655" s="1"/>
      <c r="N655" s="1"/>
      <c r="O655" s="1"/>
      <c r="P655" s="1"/>
      <c r="Q655" s="1"/>
      <c r="R655" s="1"/>
      <c r="S655" s="1"/>
      <c r="T655" s="1"/>
      <c r="U655" s="1"/>
      <c r="V655" s="1"/>
      <c r="W655" s="1"/>
      <c r="X655" s="1"/>
      <c r="Y655" s="1"/>
      <c r="Z655" s="1"/>
      <c r="AA655" s="1"/>
    </row>
    <row r="656" spans="1:27" ht="25.5" customHeight="1">
      <c r="A656" s="1"/>
      <c r="B656" s="1">
        <v>631</v>
      </c>
      <c r="C656" s="24">
        <v>0</v>
      </c>
      <c r="D656" s="24">
        <v>0</v>
      </c>
      <c r="E656" s="24">
        <v>0</v>
      </c>
      <c r="F656" s="24">
        <v>0</v>
      </c>
      <c r="G656" s="24">
        <v>0</v>
      </c>
      <c r="H656" s="24">
        <v>0</v>
      </c>
      <c r="I656" s="24">
        <v>0</v>
      </c>
      <c r="J656" s="1"/>
      <c r="K656" s="1"/>
      <c r="L656" s="1"/>
      <c r="M656" s="1"/>
      <c r="N656" s="1"/>
      <c r="O656" s="1"/>
      <c r="P656" s="1"/>
      <c r="Q656" s="1"/>
      <c r="R656" s="1"/>
      <c r="S656" s="1"/>
      <c r="T656" s="1"/>
      <c r="U656" s="1"/>
      <c r="V656" s="1"/>
      <c r="W656" s="1"/>
      <c r="X656" s="1"/>
      <c r="Y656" s="1"/>
      <c r="Z656" s="1"/>
      <c r="AA656" s="1"/>
    </row>
    <row r="657" spans="1:27" ht="25.5" customHeight="1">
      <c r="A657" s="1"/>
      <c r="B657" s="1">
        <v>632</v>
      </c>
      <c r="C657" s="24">
        <v>0</v>
      </c>
      <c r="D657" s="24">
        <v>0</v>
      </c>
      <c r="E657" s="24">
        <v>0</v>
      </c>
      <c r="F657" s="24">
        <v>0</v>
      </c>
      <c r="G657" s="24">
        <v>0</v>
      </c>
      <c r="H657" s="24">
        <v>0</v>
      </c>
      <c r="I657" s="24">
        <v>0</v>
      </c>
      <c r="J657" s="1"/>
      <c r="K657" s="1"/>
      <c r="L657" s="1"/>
      <c r="M657" s="1"/>
      <c r="N657" s="1"/>
      <c r="O657" s="1"/>
      <c r="P657" s="1"/>
      <c r="Q657" s="1"/>
      <c r="R657" s="1"/>
      <c r="S657" s="1"/>
      <c r="T657" s="1"/>
      <c r="U657" s="1"/>
      <c r="V657" s="1"/>
      <c r="W657" s="1"/>
      <c r="X657" s="1"/>
      <c r="Y657" s="1"/>
      <c r="Z657" s="1"/>
      <c r="AA657" s="1"/>
    </row>
    <row r="658" spans="1:27" ht="25.5" customHeight="1">
      <c r="A658" s="1"/>
      <c r="B658" s="1">
        <v>633</v>
      </c>
      <c r="C658" s="24">
        <v>0</v>
      </c>
      <c r="D658" s="24">
        <v>0</v>
      </c>
      <c r="E658" s="24">
        <v>0</v>
      </c>
      <c r="F658" s="24">
        <v>0</v>
      </c>
      <c r="G658" s="24">
        <v>0</v>
      </c>
      <c r="H658" s="24">
        <v>0</v>
      </c>
      <c r="I658" s="24">
        <v>0</v>
      </c>
      <c r="J658" s="1"/>
      <c r="K658" s="1"/>
      <c r="L658" s="1"/>
      <c r="M658" s="1"/>
      <c r="N658" s="1"/>
      <c r="O658" s="1"/>
      <c r="P658" s="1"/>
      <c r="Q658" s="1"/>
      <c r="R658" s="1"/>
      <c r="S658" s="1"/>
      <c r="T658" s="1"/>
      <c r="U658" s="1"/>
      <c r="V658" s="1"/>
      <c r="W658" s="1"/>
      <c r="X658" s="1"/>
      <c r="Y658" s="1"/>
      <c r="Z658" s="1"/>
      <c r="AA658" s="1"/>
    </row>
    <row r="659" spans="1:27" ht="25.5" customHeight="1">
      <c r="A659" s="1"/>
      <c r="B659" s="1">
        <v>634</v>
      </c>
      <c r="C659" s="24">
        <v>0</v>
      </c>
      <c r="D659" s="24">
        <v>0</v>
      </c>
      <c r="E659" s="24">
        <v>0</v>
      </c>
      <c r="F659" s="24">
        <v>0</v>
      </c>
      <c r="G659" s="24">
        <v>0</v>
      </c>
      <c r="H659" s="24">
        <v>0</v>
      </c>
      <c r="I659" s="24">
        <v>0</v>
      </c>
      <c r="J659" s="1"/>
      <c r="K659" s="1"/>
      <c r="L659" s="1"/>
      <c r="M659" s="1"/>
      <c r="N659" s="1"/>
      <c r="O659" s="1"/>
      <c r="P659" s="1"/>
      <c r="Q659" s="1"/>
      <c r="R659" s="1"/>
      <c r="S659" s="1"/>
      <c r="T659" s="1"/>
      <c r="U659" s="1"/>
      <c r="V659" s="1"/>
      <c r="W659" s="1"/>
      <c r="X659" s="1"/>
      <c r="Y659" s="1"/>
      <c r="Z659" s="1"/>
      <c r="AA659" s="1"/>
    </row>
    <row r="660" spans="1:27" ht="25.5" customHeight="1">
      <c r="A660" s="1"/>
      <c r="B660" s="1">
        <v>635</v>
      </c>
      <c r="C660" s="24">
        <v>0</v>
      </c>
      <c r="D660" s="24">
        <v>0</v>
      </c>
      <c r="E660" s="24">
        <v>0</v>
      </c>
      <c r="F660" s="24">
        <v>0</v>
      </c>
      <c r="G660" s="24">
        <v>0</v>
      </c>
      <c r="H660" s="24">
        <v>0</v>
      </c>
      <c r="I660" s="24">
        <v>0</v>
      </c>
      <c r="J660" s="1"/>
      <c r="K660" s="1"/>
      <c r="L660" s="1"/>
      <c r="M660" s="1"/>
      <c r="N660" s="1"/>
      <c r="O660" s="1"/>
      <c r="P660" s="1"/>
      <c r="Q660" s="1"/>
      <c r="R660" s="1"/>
      <c r="S660" s="1"/>
      <c r="T660" s="1"/>
      <c r="U660" s="1"/>
      <c r="V660" s="1"/>
      <c r="W660" s="1"/>
      <c r="X660" s="1"/>
      <c r="Y660" s="1"/>
      <c r="Z660" s="1"/>
      <c r="AA660" s="1"/>
    </row>
    <row r="661" spans="1:27" ht="25.5" customHeight="1">
      <c r="A661" s="1"/>
      <c r="B661" s="1">
        <v>636</v>
      </c>
      <c r="C661" s="24">
        <v>0</v>
      </c>
      <c r="D661" s="24">
        <v>0</v>
      </c>
      <c r="E661" s="24">
        <v>0</v>
      </c>
      <c r="F661" s="24">
        <v>0</v>
      </c>
      <c r="G661" s="24">
        <v>0</v>
      </c>
      <c r="H661" s="24">
        <v>0</v>
      </c>
      <c r="I661" s="24">
        <v>0</v>
      </c>
      <c r="J661" s="1"/>
      <c r="K661" s="1"/>
      <c r="L661" s="1"/>
      <c r="M661" s="1"/>
      <c r="N661" s="1"/>
      <c r="O661" s="1"/>
      <c r="P661" s="1"/>
      <c r="Q661" s="1"/>
      <c r="R661" s="1"/>
      <c r="S661" s="1"/>
      <c r="T661" s="1"/>
      <c r="U661" s="1"/>
      <c r="V661" s="1"/>
      <c r="W661" s="1"/>
      <c r="X661" s="1"/>
      <c r="Y661" s="1"/>
      <c r="Z661" s="1"/>
      <c r="AA661" s="1"/>
    </row>
    <row r="662" spans="1:27" ht="25.5" customHeight="1">
      <c r="A662" s="1"/>
      <c r="B662" s="1">
        <v>637</v>
      </c>
      <c r="C662" s="24">
        <v>0</v>
      </c>
      <c r="D662" s="24">
        <v>0</v>
      </c>
      <c r="E662" s="24">
        <v>0</v>
      </c>
      <c r="F662" s="24">
        <v>0</v>
      </c>
      <c r="G662" s="24">
        <v>0</v>
      </c>
      <c r="H662" s="24">
        <v>0</v>
      </c>
      <c r="I662" s="24">
        <v>0</v>
      </c>
      <c r="J662" s="1"/>
      <c r="K662" s="1"/>
      <c r="L662" s="1"/>
      <c r="M662" s="1"/>
      <c r="N662" s="1"/>
      <c r="O662" s="1"/>
      <c r="P662" s="1"/>
      <c r="Q662" s="1"/>
      <c r="R662" s="1"/>
      <c r="S662" s="1"/>
      <c r="T662" s="1"/>
      <c r="U662" s="1"/>
      <c r="V662" s="1"/>
      <c r="W662" s="1"/>
      <c r="X662" s="1"/>
      <c r="Y662" s="1"/>
      <c r="Z662" s="1"/>
      <c r="AA662" s="1"/>
    </row>
    <row r="663" spans="1:27" ht="25.5" customHeight="1">
      <c r="A663" s="1"/>
      <c r="B663" s="1">
        <v>638</v>
      </c>
      <c r="C663" s="24">
        <v>0</v>
      </c>
      <c r="D663" s="24">
        <v>0</v>
      </c>
      <c r="E663" s="24">
        <v>0</v>
      </c>
      <c r="F663" s="24">
        <v>0</v>
      </c>
      <c r="G663" s="24">
        <v>0</v>
      </c>
      <c r="H663" s="24">
        <v>0</v>
      </c>
      <c r="I663" s="24">
        <v>0</v>
      </c>
      <c r="J663" s="1"/>
      <c r="K663" s="1"/>
      <c r="L663" s="1"/>
      <c r="M663" s="1"/>
      <c r="N663" s="1"/>
      <c r="O663" s="1"/>
      <c r="P663" s="1"/>
      <c r="Q663" s="1"/>
      <c r="R663" s="1"/>
      <c r="S663" s="1"/>
      <c r="T663" s="1"/>
      <c r="U663" s="1"/>
      <c r="V663" s="1"/>
      <c r="W663" s="1"/>
      <c r="X663" s="1"/>
      <c r="Y663" s="1"/>
      <c r="Z663" s="1"/>
      <c r="AA663" s="1"/>
    </row>
    <row r="664" spans="1:27" ht="25.5" customHeight="1">
      <c r="A664" s="1"/>
      <c r="B664" s="1">
        <v>639</v>
      </c>
      <c r="C664" s="24">
        <v>0</v>
      </c>
      <c r="D664" s="24">
        <v>0</v>
      </c>
      <c r="E664" s="24">
        <v>0</v>
      </c>
      <c r="F664" s="24">
        <v>0</v>
      </c>
      <c r="G664" s="24">
        <v>0</v>
      </c>
      <c r="H664" s="24">
        <v>0</v>
      </c>
      <c r="I664" s="24">
        <v>0</v>
      </c>
      <c r="J664" s="1"/>
      <c r="K664" s="1"/>
      <c r="L664" s="1"/>
      <c r="M664" s="1"/>
      <c r="N664" s="1"/>
      <c r="O664" s="1"/>
      <c r="P664" s="1"/>
      <c r="Q664" s="1"/>
      <c r="R664" s="1"/>
      <c r="S664" s="1"/>
      <c r="T664" s="1"/>
      <c r="U664" s="1"/>
      <c r="V664" s="1"/>
      <c r="W664" s="1"/>
      <c r="X664" s="1"/>
      <c r="Y664" s="1"/>
      <c r="Z664" s="1"/>
      <c r="AA664" s="1"/>
    </row>
    <row r="665" spans="1:27" ht="25.5" customHeight="1">
      <c r="A665" s="1"/>
      <c r="B665" s="1">
        <v>640</v>
      </c>
      <c r="C665" s="24">
        <v>0</v>
      </c>
      <c r="D665" s="24">
        <v>0</v>
      </c>
      <c r="E665" s="24">
        <v>0</v>
      </c>
      <c r="F665" s="24">
        <v>0</v>
      </c>
      <c r="G665" s="24">
        <v>0</v>
      </c>
      <c r="H665" s="24">
        <v>0</v>
      </c>
      <c r="I665" s="24">
        <v>0</v>
      </c>
      <c r="J665" s="1"/>
      <c r="K665" s="1"/>
      <c r="L665" s="1"/>
      <c r="M665" s="1"/>
      <c r="N665" s="1"/>
      <c r="O665" s="1"/>
      <c r="P665" s="1"/>
      <c r="Q665" s="1"/>
      <c r="R665" s="1"/>
      <c r="S665" s="1"/>
      <c r="T665" s="1"/>
      <c r="U665" s="1"/>
      <c r="V665" s="1"/>
      <c r="W665" s="1"/>
      <c r="X665" s="1"/>
      <c r="Y665" s="1"/>
      <c r="Z665" s="1"/>
      <c r="AA665" s="1"/>
    </row>
    <row r="666" spans="1:27" ht="25.5" customHeight="1">
      <c r="A666" s="1"/>
      <c r="B666" s="1">
        <v>641</v>
      </c>
      <c r="C666" s="24">
        <v>0</v>
      </c>
      <c r="D666" s="24">
        <v>0</v>
      </c>
      <c r="E666" s="24">
        <v>0</v>
      </c>
      <c r="F666" s="24">
        <v>0</v>
      </c>
      <c r="G666" s="24">
        <v>0</v>
      </c>
      <c r="H666" s="24">
        <v>0</v>
      </c>
      <c r="I666" s="24">
        <v>0</v>
      </c>
      <c r="J666" s="1"/>
      <c r="K666" s="1"/>
      <c r="L666" s="1"/>
      <c r="M666" s="1"/>
      <c r="N666" s="1"/>
      <c r="O666" s="1"/>
      <c r="P666" s="1"/>
      <c r="Q666" s="1"/>
      <c r="R666" s="1"/>
      <c r="S666" s="1"/>
      <c r="T666" s="1"/>
      <c r="U666" s="1"/>
      <c r="V666" s="1"/>
      <c r="W666" s="1"/>
      <c r="X666" s="1"/>
      <c r="Y666" s="1"/>
      <c r="Z666" s="1"/>
      <c r="AA666" s="1"/>
    </row>
    <row r="667" spans="1:27" ht="25.5" customHeight="1">
      <c r="A667" s="1"/>
      <c r="B667" s="1">
        <v>642</v>
      </c>
      <c r="C667" s="24">
        <v>0</v>
      </c>
      <c r="D667" s="24">
        <v>0</v>
      </c>
      <c r="E667" s="24">
        <v>0</v>
      </c>
      <c r="F667" s="24">
        <v>0</v>
      </c>
      <c r="G667" s="24">
        <v>0</v>
      </c>
      <c r="H667" s="24">
        <v>0</v>
      </c>
      <c r="I667" s="24">
        <v>0</v>
      </c>
      <c r="J667" s="1"/>
      <c r="K667" s="1"/>
      <c r="L667" s="1"/>
      <c r="M667" s="1"/>
      <c r="N667" s="1"/>
      <c r="O667" s="1"/>
      <c r="P667" s="1"/>
      <c r="Q667" s="1"/>
      <c r="R667" s="1"/>
      <c r="S667" s="1"/>
      <c r="T667" s="1"/>
      <c r="U667" s="1"/>
      <c r="V667" s="1"/>
      <c r="W667" s="1"/>
      <c r="X667" s="1"/>
      <c r="Y667" s="1"/>
      <c r="Z667" s="1"/>
      <c r="AA667" s="1"/>
    </row>
    <row r="668" spans="1:27" ht="25.5" customHeight="1">
      <c r="A668" s="1"/>
      <c r="B668" s="1">
        <v>643</v>
      </c>
      <c r="C668" s="24">
        <v>0</v>
      </c>
      <c r="D668" s="24">
        <v>0</v>
      </c>
      <c r="E668" s="24">
        <v>0</v>
      </c>
      <c r="F668" s="24">
        <v>0</v>
      </c>
      <c r="G668" s="24">
        <v>0</v>
      </c>
      <c r="H668" s="24">
        <v>0</v>
      </c>
      <c r="I668" s="24">
        <v>0</v>
      </c>
      <c r="J668" s="1"/>
      <c r="K668" s="1"/>
      <c r="L668" s="1"/>
      <c r="M668" s="1"/>
      <c r="N668" s="1"/>
      <c r="O668" s="1"/>
      <c r="P668" s="1"/>
      <c r="Q668" s="1"/>
      <c r="R668" s="1"/>
      <c r="S668" s="1"/>
      <c r="T668" s="1"/>
      <c r="U668" s="1"/>
      <c r="V668" s="1"/>
      <c r="W668" s="1"/>
      <c r="X668" s="1"/>
      <c r="Y668" s="1"/>
      <c r="Z668" s="1"/>
      <c r="AA668" s="1"/>
    </row>
    <row r="669" spans="1:27" ht="25.5" customHeight="1">
      <c r="A669" s="1"/>
      <c r="B669" s="1">
        <v>644</v>
      </c>
      <c r="C669" s="24">
        <v>0</v>
      </c>
      <c r="D669" s="24">
        <v>0</v>
      </c>
      <c r="E669" s="24">
        <v>0</v>
      </c>
      <c r="F669" s="24">
        <v>0</v>
      </c>
      <c r="G669" s="24">
        <v>0</v>
      </c>
      <c r="H669" s="24">
        <v>0</v>
      </c>
      <c r="I669" s="24">
        <v>0</v>
      </c>
      <c r="J669" s="1"/>
      <c r="K669" s="1"/>
      <c r="L669" s="1"/>
      <c r="M669" s="1"/>
      <c r="N669" s="1"/>
      <c r="O669" s="1"/>
      <c r="P669" s="1"/>
      <c r="Q669" s="1"/>
      <c r="R669" s="1"/>
      <c r="S669" s="1"/>
      <c r="T669" s="1"/>
      <c r="U669" s="1"/>
      <c r="V669" s="1"/>
      <c r="W669" s="1"/>
      <c r="X669" s="1"/>
      <c r="Y669" s="1"/>
      <c r="Z669" s="1"/>
      <c r="AA669" s="1"/>
    </row>
    <row r="670" spans="1:27" ht="25.5" customHeight="1">
      <c r="A670" s="1"/>
      <c r="B670" s="1">
        <v>645</v>
      </c>
      <c r="C670" s="24">
        <v>0</v>
      </c>
      <c r="D670" s="24">
        <v>0</v>
      </c>
      <c r="E670" s="24">
        <v>0</v>
      </c>
      <c r="F670" s="24">
        <v>0</v>
      </c>
      <c r="G670" s="24">
        <v>0</v>
      </c>
      <c r="H670" s="24">
        <v>0</v>
      </c>
      <c r="I670" s="24">
        <v>0</v>
      </c>
      <c r="J670" s="1"/>
      <c r="K670" s="1"/>
      <c r="L670" s="1"/>
      <c r="M670" s="1"/>
      <c r="N670" s="1"/>
      <c r="O670" s="1"/>
      <c r="P670" s="1"/>
      <c r="Q670" s="1"/>
      <c r="R670" s="1"/>
      <c r="S670" s="1"/>
      <c r="T670" s="1"/>
      <c r="U670" s="1"/>
      <c r="V670" s="1"/>
      <c r="W670" s="1"/>
      <c r="X670" s="1"/>
      <c r="Y670" s="1"/>
      <c r="Z670" s="1"/>
      <c r="AA670" s="1"/>
    </row>
    <row r="671" spans="1:27" ht="25.5" customHeight="1">
      <c r="A671" s="1"/>
      <c r="B671" s="1">
        <v>646</v>
      </c>
      <c r="C671" s="24">
        <v>0</v>
      </c>
      <c r="D671" s="24">
        <v>0</v>
      </c>
      <c r="E671" s="24">
        <v>0</v>
      </c>
      <c r="F671" s="24">
        <v>0</v>
      </c>
      <c r="G671" s="24">
        <v>0</v>
      </c>
      <c r="H671" s="24">
        <v>0</v>
      </c>
      <c r="I671" s="24">
        <v>0</v>
      </c>
      <c r="J671" s="1"/>
      <c r="K671" s="1"/>
      <c r="L671" s="1"/>
      <c r="M671" s="1"/>
      <c r="N671" s="1"/>
      <c r="O671" s="1"/>
      <c r="P671" s="1"/>
      <c r="Q671" s="1"/>
      <c r="R671" s="1"/>
      <c r="S671" s="1"/>
      <c r="T671" s="1"/>
      <c r="U671" s="1"/>
      <c r="V671" s="1"/>
      <c r="W671" s="1"/>
      <c r="X671" s="1"/>
      <c r="Y671" s="1"/>
      <c r="Z671" s="1"/>
      <c r="AA671" s="1"/>
    </row>
    <row r="672" spans="1:27" ht="25.5" customHeight="1">
      <c r="A672" s="1"/>
      <c r="B672" s="1">
        <v>647</v>
      </c>
      <c r="C672" s="24">
        <v>0</v>
      </c>
      <c r="D672" s="24">
        <v>0</v>
      </c>
      <c r="E672" s="24">
        <v>0</v>
      </c>
      <c r="F672" s="24">
        <v>0</v>
      </c>
      <c r="G672" s="24">
        <v>0</v>
      </c>
      <c r="H672" s="24">
        <v>0</v>
      </c>
      <c r="I672" s="24">
        <v>0</v>
      </c>
      <c r="J672" s="1"/>
      <c r="K672" s="1"/>
      <c r="L672" s="1"/>
      <c r="M672" s="1"/>
      <c r="N672" s="1"/>
      <c r="O672" s="1"/>
      <c r="P672" s="1"/>
      <c r="Q672" s="1"/>
      <c r="R672" s="1"/>
      <c r="S672" s="1"/>
      <c r="T672" s="1"/>
      <c r="U672" s="1"/>
      <c r="V672" s="1"/>
      <c r="W672" s="1"/>
      <c r="X672" s="1"/>
      <c r="Y672" s="1"/>
      <c r="Z672" s="1"/>
      <c r="AA672" s="1"/>
    </row>
    <row r="673" spans="1:27" ht="25.5" customHeight="1">
      <c r="A673" s="1"/>
      <c r="B673" s="1">
        <v>648</v>
      </c>
      <c r="C673" s="24">
        <v>0</v>
      </c>
      <c r="D673" s="24">
        <v>0</v>
      </c>
      <c r="E673" s="24">
        <v>0</v>
      </c>
      <c r="F673" s="24">
        <v>0</v>
      </c>
      <c r="G673" s="24">
        <v>0</v>
      </c>
      <c r="H673" s="24">
        <v>0</v>
      </c>
      <c r="I673" s="24">
        <v>0</v>
      </c>
      <c r="J673" s="1"/>
      <c r="K673" s="1"/>
      <c r="L673" s="1"/>
      <c r="M673" s="1"/>
      <c r="N673" s="1"/>
      <c r="O673" s="1"/>
      <c r="P673" s="1"/>
      <c r="Q673" s="1"/>
      <c r="R673" s="1"/>
      <c r="S673" s="1"/>
      <c r="T673" s="1"/>
      <c r="U673" s="1"/>
      <c r="V673" s="1"/>
      <c r="W673" s="1"/>
      <c r="X673" s="1"/>
      <c r="Y673" s="1"/>
      <c r="Z673" s="1"/>
      <c r="AA673" s="1"/>
    </row>
    <row r="674" spans="1:27" ht="25.5" customHeight="1">
      <c r="A674" s="1"/>
      <c r="B674" s="1">
        <v>649</v>
      </c>
      <c r="C674" s="24">
        <v>0</v>
      </c>
      <c r="D674" s="24">
        <v>0</v>
      </c>
      <c r="E674" s="24">
        <v>0</v>
      </c>
      <c r="F674" s="24">
        <v>0</v>
      </c>
      <c r="G674" s="24">
        <v>0</v>
      </c>
      <c r="H674" s="24">
        <v>0</v>
      </c>
      <c r="I674" s="24">
        <v>0</v>
      </c>
      <c r="J674" s="1"/>
      <c r="K674" s="1"/>
      <c r="L674" s="1"/>
      <c r="M674" s="1"/>
      <c r="N674" s="1"/>
      <c r="O674" s="1"/>
      <c r="P674" s="1"/>
      <c r="Q674" s="1"/>
      <c r="R674" s="1"/>
      <c r="S674" s="1"/>
      <c r="T674" s="1"/>
      <c r="U674" s="1"/>
      <c r="V674" s="1"/>
      <c r="W674" s="1"/>
      <c r="X674" s="1"/>
      <c r="Y674" s="1"/>
      <c r="Z674" s="1"/>
      <c r="AA674" s="1"/>
    </row>
    <row r="675" spans="1:27" ht="25.5" customHeight="1">
      <c r="A675" s="1"/>
      <c r="B675" s="1">
        <v>650</v>
      </c>
      <c r="C675" s="24">
        <v>0</v>
      </c>
      <c r="D675" s="24">
        <v>0</v>
      </c>
      <c r="E675" s="24">
        <v>0</v>
      </c>
      <c r="F675" s="24">
        <v>0</v>
      </c>
      <c r="G675" s="24">
        <v>0</v>
      </c>
      <c r="H675" s="24">
        <v>0</v>
      </c>
      <c r="I675" s="24">
        <v>0</v>
      </c>
      <c r="J675" s="1"/>
      <c r="K675" s="1"/>
      <c r="L675" s="1"/>
      <c r="M675" s="1"/>
      <c r="N675" s="1"/>
      <c r="O675" s="1"/>
      <c r="P675" s="1"/>
      <c r="Q675" s="1"/>
      <c r="R675" s="1"/>
      <c r="S675" s="1"/>
      <c r="T675" s="1"/>
      <c r="U675" s="1"/>
      <c r="V675" s="1"/>
      <c r="W675" s="1"/>
      <c r="X675" s="1"/>
      <c r="Y675" s="1"/>
      <c r="Z675" s="1"/>
      <c r="AA675" s="1"/>
    </row>
    <row r="676" spans="1:27" ht="25.5" customHeight="1">
      <c r="A676" s="1"/>
      <c r="B676" s="1">
        <v>651</v>
      </c>
      <c r="C676" s="24">
        <v>0</v>
      </c>
      <c r="D676" s="24">
        <v>0</v>
      </c>
      <c r="E676" s="24">
        <v>0</v>
      </c>
      <c r="F676" s="24">
        <v>0</v>
      </c>
      <c r="G676" s="24">
        <v>0</v>
      </c>
      <c r="H676" s="24">
        <v>0</v>
      </c>
      <c r="I676" s="24">
        <v>0</v>
      </c>
      <c r="J676" s="1"/>
      <c r="K676" s="1"/>
      <c r="L676" s="1"/>
      <c r="M676" s="1"/>
      <c r="N676" s="1"/>
      <c r="O676" s="1"/>
      <c r="P676" s="1"/>
      <c r="Q676" s="1"/>
      <c r="R676" s="1"/>
      <c r="S676" s="1"/>
      <c r="T676" s="1"/>
      <c r="U676" s="1"/>
      <c r="V676" s="1"/>
      <c r="W676" s="1"/>
      <c r="X676" s="1"/>
      <c r="Y676" s="1"/>
      <c r="Z676" s="1"/>
      <c r="AA676" s="1"/>
    </row>
    <row r="677" spans="1:27" ht="25.5" customHeight="1">
      <c r="A677" s="1"/>
      <c r="B677" s="1">
        <v>652</v>
      </c>
      <c r="C677" s="24">
        <v>0</v>
      </c>
      <c r="D677" s="24">
        <v>0</v>
      </c>
      <c r="E677" s="24">
        <v>0</v>
      </c>
      <c r="F677" s="24">
        <v>0</v>
      </c>
      <c r="G677" s="24">
        <v>0</v>
      </c>
      <c r="H677" s="24">
        <v>0</v>
      </c>
      <c r="I677" s="24">
        <v>0</v>
      </c>
      <c r="J677" s="1"/>
      <c r="K677" s="1"/>
      <c r="L677" s="1"/>
      <c r="M677" s="1"/>
      <c r="N677" s="1"/>
      <c r="O677" s="1"/>
      <c r="P677" s="1"/>
      <c r="Q677" s="1"/>
      <c r="R677" s="1"/>
      <c r="S677" s="1"/>
      <c r="T677" s="1"/>
      <c r="U677" s="1"/>
      <c r="V677" s="1"/>
      <c r="W677" s="1"/>
      <c r="X677" s="1"/>
      <c r="Y677" s="1"/>
      <c r="Z677" s="1"/>
      <c r="AA677" s="1"/>
    </row>
    <row r="678" spans="1:27" ht="25.5" customHeight="1">
      <c r="A678" s="1"/>
      <c r="B678" s="1">
        <v>653</v>
      </c>
      <c r="C678" s="24">
        <v>0</v>
      </c>
      <c r="D678" s="24">
        <v>0</v>
      </c>
      <c r="E678" s="24">
        <v>0</v>
      </c>
      <c r="F678" s="24">
        <v>0</v>
      </c>
      <c r="G678" s="24">
        <v>0</v>
      </c>
      <c r="H678" s="24">
        <v>0</v>
      </c>
      <c r="I678" s="24">
        <v>0</v>
      </c>
      <c r="J678" s="1"/>
      <c r="K678" s="1"/>
      <c r="L678" s="1"/>
      <c r="M678" s="1"/>
      <c r="N678" s="1"/>
      <c r="O678" s="1"/>
      <c r="P678" s="1"/>
      <c r="Q678" s="1"/>
      <c r="R678" s="1"/>
      <c r="S678" s="1"/>
      <c r="T678" s="1"/>
      <c r="U678" s="1"/>
      <c r="V678" s="1"/>
      <c r="W678" s="1"/>
      <c r="X678" s="1"/>
      <c r="Y678" s="1"/>
      <c r="Z678" s="1"/>
      <c r="AA678" s="1"/>
    </row>
    <row r="679" spans="1:27" ht="25.5" customHeight="1">
      <c r="A679" s="1"/>
      <c r="B679" s="1">
        <v>654</v>
      </c>
      <c r="C679" s="24">
        <v>0</v>
      </c>
      <c r="D679" s="24">
        <v>0</v>
      </c>
      <c r="E679" s="24">
        <v>0</v>
      </c>
      <c r="F679" s="24">
        <v>0</v>
      </c>
      <c r="G679" s="24">
        <v>0</v>
      </c>
      <c r="H679" s="24">
        <v>0</v>
      </c>
      <c r="I679" s="24">
        <v>0</v>
      </c>
      <c r="J679" s="1"/>
      <c r="K679" s="1"/>
      <c r="L679" s="1"/>
      <c r="M679" s="1"/>
      <c r="N679" s="1"/>
      <c r="O679" s="1"/>
      <c r="P679" s="1"/>
      <c r="Q679" s="1"/>
      <c r="R679" s="1"/>
      <c r="S679" s="1"/>
      <c r="T679" s="1"/>
      <c r="U679" s="1"/>
      <c r="V679" s="1"/>
      <c r="W679" s="1"/>
      <c r="X679" s="1"/>
      <c r="Y679" s="1"/>
      <c r="Z679" s="1"/>
      <c r="AA679" s="1"/>
    </row>
    <row r="680" spans="1:27" ht="25.5" customHeight="1">
      <c r="A680" s="1"/>
      <c r="B680" s="1">
        <v>655</v>
      </c>
      <c r="C680" s="24">
        <v>0</v>
      </c>
      <c r="D680" s="24">
        <v>0</v>
      </c>
      <c r="E680" s="24">
        <v>0</v>
      </c>
      <c r="F680" s="24">
        <v>0</v>
      </c>
      <c r="G680" s="24">
        <v>0</v>
      </c>
      <c r="H680" s="24">
        <v>0</v>
      </c>
      <c r="I680" s="24">
        <v>0</v>
      </c>
      <c r="J680" s="1"/>
      <c r="K680" s="1"/>
      <c r="L680" s="1"/>
      <c r="M680" s="1"/>
      <c r="N680" s="1"/>
      <c r="O680" s="1"/>
      <c r="P680" s="1"/>
      <c r="Q680" s="1"/>
      <c r="R680" s="1"/>
      <c r="S680" s="1"/>
      <c r="T680" s="1"/>
      <c r="U680" s="1"/>
      <c r="V680" s="1"/>
      <c r="W680" s="1"/>
      <c r="X680" s="1"/>
      <c r="Y680" s="1"/>
      <c r="Z680" s="1"/>
      <c r="AA680" s="1"/>
    </row>
    <row r="681" spans="1:27" ht="25.5" customHeight="1">
      <c r="A681" s="1"/>
      <c r="B681" s="1">
        <v>656</v>
      </c>
      <c r="C681" s="24">
        <v>0</v>
      </c>
      <c r="D681" s="24">
        <v>0</v>
      </c>
      <c r="E681" s="24">
        <v>0</v>
      </c>
      <c r="F681" s="24">
        <v>0</v>
      </c>
      <c r="G681" s="24">
        <v>0</v>
      </c>
      <c r="H681" s="24">
        <v>0</v>
      </c>
      <c r="I681" s="24">
        <v>0</v>
      </c>
      <c r="J681" s="1"/>
      <c r="K681" s="1"/>
      <c r="L681" s="1"/>
      <c r="M681" s="1"/>
      <c r="N681" s="1"/>
      <c r="O681" s="1"/>
      <c r="P681" s="1"/>
      <c r="Q681" s="1"/>
      <c r="R681" s="1"/>
      <c r="S681" s="1"/>
      <c r="T681" s="1"/>
      <c r="U681" s="1"/>
      <c r="V681" s="1"/>
      <c r="W681" s="1"/>
      <c r="X681" s="1"/>
      <c r="Y681" s="1"/>
      <c r="Z681" s="1"/>
      <c r="AA681" s="1"/>
    </row>
    <row r="682" spans="1:27" ht="25.5" customHeight="1">
      <c r="A682" s="1"/>
      <c r="B682" s="1">
        <v>657</v>
      </c>
      <c r="C682" s="24">
        <v>0</v>
      </c>
      <c r="D682" s="24">
        <v>0</v>
      </c>
      <c r="E682" s="24">
        <v>0</v>
      </c>
      <c r="F682" s="24">
        <v>0</v>
      </c>
      <c r="G682" s="24">
        <v>0</v>
      </c>
      <c r="H682" s="24">
        <v>0</v>
      </c>
      <c r="I682" s="24">
        <v>0</v>
      </c>
      <c r="J682" s="1"/>
      <c r="K682" s="1"/>
      <c r="L682" s="1"/>
      <c r="M682" s="1"/>
      <c r="N682" s="1"/>
      <c r="O682" s="1"/>
      <c r="P682" s="1"/>
      <c r="Q682" s="1"/>
      <c r="R682" s="1"/>
      <c r="S682" s="1"/>
      <c r="T682" s="1"/>
      <c r="U682" s="1"/>
      <c r="V682" s="1"/>
      <c r="W682" s="1"/>
      <c r="X682" s="1"/>
      <c r="Y682" s="1"/>
      <c r="Z682" s="1"/>
      <c r="AA682" s="1"/>
    </row>
    <row r="683" spans="1:27" ht="25.5" customHeight="1">
      <c r="A683" s="1"/>
      <c r="B683" s="1">
        <v>658</v>
      </c>
      <c r="C683" s="24">
        <v>0</v>
      </c>
      <c r="D683" s="24">
        <v>0</v>
      </c>
      <c r="E683" s="24">
        <v>0</v>
      </c>
      <c r="F683" s="24">
        <v>0</v>
      </c>
      <c r="G683" s="24">
        <v>0</v>
      </c>
      <c r="H683" s="24">
        <v>0</v>
      </c>
      <c r="I683" s="24">
        <v>0</v>
      </c>
      <c r="J683" s="1"/>
      <c r="K683" s="1"/>
      <c r="L683" s="1"/>
      <c r="M683" s="1"/>
      <c r="N683" s="1"/>
      <c r="O683" s="1"/>
      <c r="P683" s="1"/>
      <c r="Q683" s="1"/>
      <c r="R683" s="1"/>
      <c r="S683" s="1"/>
      <c r="T683" s="1"/>
      <c r="U683" s="1"/>
      <c r="V683" s="1"/>
      <c r="W683" s="1"/>
      <c r="X683" s="1"/>
      <c r="Y683" s="1"/>
      <c r="Z683" s="1"/>
      <c r="AA683" s="1"/>
    </row>
    <row r="684" spans="1:27" ht="25.5" customHeight="1">
      <c r="A684" s="1"/>
      <c r="B684" s="1">
        <v>659</v>
      </c>
      <c r="C684" s="24">
        <v>0</v>
      </c>
      <c r="D684" s="24">
        <v>0</v>
      </c>
      <c r="E684" s="24">
        <v>0</v>
      </c>
      <c r="F684" s="24">
        <v>0</v>
      </c>
      <c r="G684" s="24">
        <v>0</v>
      </c>
      <c r="H684" s="24">
        <v>0</v>
      </c>
      <c r="I684" s="24">
        <v>0</v>
      </c>
      <c r="J684" s="1"/>
      <c r="K684" s="1"/>
      <c r="L684" s="1"/>
      <c r="M684" s="1"/>
      <c r="N684" s="1"/>
      <c r="O684" s="1"/>
      <c r="P684" s="1"/>
      <c r="Q684" s="1"/>
      <c r="R684" s="1"/>
      <c r="S684" s="1"/>
      <c r="T684" s="1"/>
      <c r="U684" s="1"/>
      <c r="V684" s="1"/>
      <c r="W684" s="1"/>
      <c r="X684" s="1"/>
      <c r="Y684" s="1"/>
      <c r="Z684" s="1"/>
      <c r="AA684" s="1"/>
    </row>
    <row r="685" spans="1:27" ht="25.5" customHeight="1">
      <c r="A685" s="1"/>
      <c r="B685" s="1">
        <v>660</v>
      </c>
      <c r="C685" s="24">
        <v>0</v>
      </c>
      <c r="D685" s="24">
        <v>0</v>
      </c>
      <c r="E685" s="24">
        <v>0</v>
      </c>
      <c r="F685" s="24">
        <v>0</v>
      </c>
      <c r="G685" s="24">
        <v>0</v>
      </c>
      <c r="H685" s="24">
        <v>0</v>
      </c>
      <c r="I685" s="24">
        <v>0</v>
      </c>
      <c r="J685" s="1"/>
      <c r="K685" s="1"/>
      <c r="L685" s="1"/>
      <c r="M685" s="1"/>
      <c r="N685" s="1"/>
      <c r="O685" s="1"/>
      <c r="P685" s="1"/>
      <c r="Q685" s="1"/>
      <c r="R685" s="1"/>
      <c r="S685" s="1"/>
      <c r="T685" s="1"/>
      <c r="U685" s="1"/>
      <c r="V685" s="1"/>
      <c r="W685" s="1"/>
      <c r="X685" s="1"/>
      <c r="Y685" s="1"/>
      <c r="Z685" s="1"/>
      <c r="AA685" s="1"/>
    </row>
    <row r="686" spans="1:27" ht="25.5" customHeight="1">
      <c r="A686" s="1"/>
      <c r="B686" s="1">
        <v>661</v>
      </c>
      <c r="C686" s="24">
        <v>0</v>
      </c>
      <c r="D686" s="24">
        <v>0</v>
      </c>
      <c r="E686" s="24">
        <v>0</v>
      </c>
      <c r="F686" s="24">
        <v>0</v>
      </c>
      <c r="G686" s="24">
        <v>0</v>
      </c>
      <c r="H686" s="24">
        <v>0</v>
      </c>
      <c r="I686" s="24">
        <v>0</v>
      </c>
      <c r="J686" s="1"/>
      <c r="K686" s="1"/>
      <c r="L686" s="1"/>
      <c r="M686" s="1"/>
      <c r="N686" s="1"/>
      <c r="O686" s="1"/>
      <c r="P686" s="1"/>
      <c r="Q686" s="1"/>
      <c r="R686" s="1"/>
      <c r="S686" s="1"/>
      <c r="T686" s="1"/>
      <c r="U686" s="1"/>
      <c r="V686" s="1"/>
      <c r="W686" s="1"/>
      <c r="X686" s="1"/>
      <c r="Y686" s="1"/>
      <c r="Z686" s="1"/>
      <c r="AA686" s="1"/>
    </row>
    <row r="687" spans="1:27" ht="25.5" customHeight="1">
      <c r="A687" s="1"/>
      <c r="B687" s="1">
        <v>662</v>
      </c>
      <c r="C687" s="24">
        <v>0</v>
      </c>
      <c r="D687" s="24">
        <v>0</v>
      </c>
      <c r="E687" s="24">
        <v>0</v>
      </c>
      <c r="F687" s="24">
        <v>0</v>
      </c>
      <c r="G687" s="24">
        <v>0</v>
      </c>
      <c r="H687" s="24">
        <v>0</v>
      </c>
      <c r="I687" s="24">
        <v>0</v>
      </c>
      <c r="J687" s="1"/>
      <c r="K687" s="1"/>
      <c r="L687" s="1"/>
      <c r="M687" s="1"/>
      <c r="N687" s="1"/>
      <c r="O687" s="1"/>
      <c r="P687" s="1"/>
      <c r="Q687" s="1"/>
      <c r="R687" s="1"/>
      <c r="S687" s="1"/>
      <c r="T687" s="1"/>
      <c r="U687" s="1"/>
      <c r="V687" s="1"/>
      <c r="W687" s="1"/>
      <c r="X687" s="1"/>
      <c r="Y687" s="1"/>
      <c r="Z687" s="1"/>
      <c r="AA687" s="1"/>
    </row>
    <row r="688" spans="1:27" ht="25.5" customHeight="1">
      <c r="A688" s="1"/>
      <c r="B688" s="1">
        <v>663</v>
      </c>
      <c r="C688" s="24">
        <v>0</v>
      </c>
      <c r="D688" s="24">
        <v>0</v>
      </c>
      <c r="E688" s="24">
        <v>0</v>
      </c>
      <c r="F688" s="24">
        <v>0</v>
      </c>
      <c r="G688" s="24">
        <v>0</v>
      </c>
      <c r="H688" s="24">
        <v>0</v>
      </c>
      <c r="I688" s="24">
        <v>0</v>
      </c>
      <c r="J688" s="1"/>
      <c r="K688" s="1"/>
      <c r="L688" s="1"/>
      <c r="M688" s="1"/>
      <c r="N688" s="1"/>
      <c r="O688" s="1"/>
      <c r="P688" s="1"/>
      <c r="Q688" s="1"/>
      <c r="R688" s="1"/>
      <c r="S688" s="1"/>
      <c r="T688" s="1"/>
      <c r="U688" s="1"/>
      <c r="V688" s="1"/>
      <c r="W688" s="1"/>
      <c r="X688" s="1"/>
      <c r="Y688" s="1"/>
      <c r="Z688" s="1"/>
      <c r="AA688" s="1"/>
    </row>
    <row r="689" spans="1:27" ht="25.5" customHeight="1">
      <c r="A689" s="1"/>
      <c r="B689" s="1">
        <v>664</v>
      </c>
      <c r="C689" s="24">
        <v>0</v>
      </c>
      <c r="D689" s="24">
        <v>0</v>
      </c>
      <c r="E689" s="24">
        <v>0</v>
      </c>
      <c r="F689" s="24">
        <v>0</v>
      </c>
      <c r="G689" s="24">
        <v>0</v>
      </c>
      <c r="H689" s="24">
        <v>0</v>
      </c>
      <c r="I689" s="24">
        <v>0</v>
      </c>
      <c r="J689" s="1"/>
      <c r="K689" s="1"/>
      <c r="L689" s="1"/>
      <c r="M689" s="1"/>
      <c r="N689" s="1"/>
      <c r="O689" s="1"/>
      <c r="P689" s="1"/>
      <c r="Q689" s="1"/>
      <c r="R689" s="1"/>
      <c r="S689" s="1"/>
      <c r="T689" s="1"/>
      <c r="U689" s="1"/>
      <c r="V689" s="1"/>
      <c r="W689" s="1"/>
      <c r="X689" s="1"/>
      <c r="Y689" s="1"/>
      <c r="Z689" s="1"/>
      <c r="AA689" s="1"/>
    </row>
    <row r="690" spans="1:27" ht="25.5" customHeight="1">
      <c r="A690" s="1"/>
      <c r="B690" s="1">
        <v>665</v>
      </c>
      <c r="C690" s="24">
        <v>0</v>
      </c>
      <c r="D690" s="24">
        <v>0</v>
      </c>
      <c r="E690" s="24">
        <v>0</v>
      </c>
      <c r="F690" s="24">
        <v>0</v>
      </c>
      <c r="G690" s="24">
        <v>0</v>
      </c>
      <c r="H690" s="24">
        <v>0</v>
      </c>
      <c r="I690" s="24">
        <v>0</v>
      </c>
      <c r="J690" s="1"/>
      <c r="K690" s="1"/>
      <c r="L690" s="1"/>
      <c r="M690" s="1"/>
      <c r="N690" s="1"/>
      <c r="O690" s="1"/>
      <c r="P690" s="1"/>
      <c r="Q690" s="1"/>
      <c r="R690" s="1"/>
      <c r="S690" s="1"/>
      <c r="T690" s="1"/>
      <c r="U690" s="1"/>
      <c r="V690" s="1"/>
      <c r="W690" s="1"/>
      <c r="X690" s="1"/>
      <c r="Y690" s="1"/>
      <c r="Z690" s="1"/>
      <c r="AA690" s="1"/>
    </row>
    <row r="691" spans="1:27" ht="25.5" customHeight="1">
      <c r="A691" s="1"/>
      <c r="B691" s="1">
        <v>666</v>
      </c>
      <c r="C691" s="24">
        <v>0</v>
      </c>
      <c r="D691" s="24">
        <v>0</v>
      </c>
      <c r="E691" s="24">
        <v>0</v>
      </c>
      <c r="F691" s="24">
        <v>0</v>
      </c>
      <c r="G691" s="24">
        <v>0</v>
      </c>
      <c r="H691" s="24">
        <v>0</v>
      </c>
      <c r="I691" s="24">
        <v>0</v>
      </c>
      <c r="J691" s="1"/>
      <c r="K691" s="1"/>
      <c r="L691" s="1"/>
      <c r="M691" s="1"/>
      <c r="N691" s="1"/>
      <c r="O691" s="1"/>
      <c r="P691" s="1"/>
      <c r="Q691" s="1"/>
      <c r="R691" s="1"/>
      <c r="S691" s="1"/>
      <c r="T691" s="1"/>
      <c r="U691" s="1"/>
      <c r="V691" s="1"/>
      <c r="W691" s="1"/>
      <c r="X691" s="1"/>
      <c r="Y691" s="1"/>
      <c r="Z691" s="1"/>
      <c r="AA691" s="1"/>
    </row>
    <row r="692" spans="1:27" ht="25.5" customHeight="1">
      <c r="A692" s="1"/>
      <c r="B692" s="1">
        <v>667</v>
      </c>
      <c r="C692" s="24">
        <v>0</v>
      </c>
      <c r="D692" s="24">
        <v>0</v>
      </c>
      <c r="E692" s="24">
        <v>0</v>
      </c>
      <c r="F692" s="24">
        <v>0</v>
      </c>
      <c r="G692" s="24">
        <v>0</v>
      </c>
      <c r="H692" s="24">
        <v>0</v>
      </c>
      <c r="I692" s="24">
        <v>0</v>
      </c>
      <c r="J692" s="1"/>
      <c r="K692" s="1"/>
      <c r="L692" s="1"/>
      <c r="M692" s="1"/>
      <c r="N692" s="1"/>
      <c r="O692" s="1"/>
      <c r="P692" s="1"/>
      <c r="Q692" s="1"/>
      <c r="R692" s="1"/>
      <c r="S692" s="1"/>
      <c r="T692" s="1"/>
      <c r="U692" s="1"/>
      <c r="V692" s="1"/>
      <c r="W692" s="1"/>
      <c r="X692" s="1"/>
      <c r="Y692" s="1"/>
      <c r="Z692" s="1"/>
      <c r="AA692" s="1"/>
    </row>
    <row r="693" spans="1:27" ht="25.5" customHeight="1">
      <c r="A693" s="1"/>
      <c r="B693" s="1">
        <v>668</v>
      </c>
      <c r="C693" s="24">
        <v>0</v>
      </c>
      <c r="D693" s="24">
        <v>0</v>
      </c>
      <c r="E693" s="24">
        <v>0</v>
      </c>
      <c r="F693" s="24">
        <v>0</v>
      </c>
      <c r="G693" s="24">
        <v>0</v>
      </c>
      <c r="H693" s="24">
        <v>0</v>
      </c>
      <c r="I693" s="24">
        <v>0</v>
      </c>
      <c r="J693" s="1"/>
      <c r="K693" s="1"/>
      <c r="L693" s="1"/>
      <c r="M693" s="1"/>
      <c r="N693" s="1"/>
      <c r="O693" s="1"/>
      <c r="P693" s="1"/>
      <c r="Q693" s="1"/>
      <c r="R693" s="1"/>
      <c r="S693" s="1"/>
      <c r="T693" s="1"/>
      <c r="U693" s="1"/>
      <c r="V693" s="1"/>
      <c r="W693" s="1"/>
      <c r="X693" s="1"/>
      <c r="Y693" s="1"/>
      <c r="Z693" s="1"/>
      <c r="AA693" s="1"/>
    </row>
    <row r="694" spans="1:27" ht="25.5" customHeight="1">
      <c r="A694" s="1"/>
      <c r="B694" s="1">
        <v>669</v>
      </c>
      <c r="C694" s="24">
        <v>0</v>
      </c>
      <c r="D694" s="24">
        <v>0</v>
      </c>
      <c r="E694" s="24">
        <v>0</v>
      </c>
      <c r="F694" s="24">
        <v>0</v>
      </c>
      <c r="G694" s="24">
        <v>0</v>
      </c>
      <c r="H694" s="24">
        <v>0</v>
      </c>
      <c r="I694" s="24">
        <v>0</v>
      </c>
      <c r="J694" s="1"/>
      <c r="K694" s="1"/>
      <c r="L694" s="1"/>
      <c r="M694" s="1"/>
      <c r="N694" s="1"/>
      <c r="O694" s="1"/>
      <c r="P694" s="1"/>
      <c r="Q694" s="1"/>
      <c r="R694" s="1"/>
      <c r="S694" s="1"/>
      <c r="T694" s="1"/>
      <c r="U694" s="1"/>
      <c r="V694" s="1"/>
      <c r="W694" s="1"/>
      <c r="X694" s="1"/>
      <c r="Y694" s="1"/>
      <c r="Z694" s="1"/>
      <c r="AA694" s="1"/>
    </row>
    <row r="695" spans="1:27" ht="25.5" customHeight="1">
      <c r="A695" s="1"/>
      <c r="B695" s="1">
        <v>670</v>
      </c>
      <c r="C695" s="24">
        <v>0</v>
      </c>
      <c r="D695" s="24">
        <v>0</v>
      </c>
      <c r="E695" s="24">
        <v>0</v>
      </c>
      <c r="F695" s="24">
        <v>0</v>
      </c>
      <c r="G695" s="24">
        <v>0</v>
      </c>
      <c r="H695" s="24">
        <v>0</v>
      </c>
      <c r="I695" s="24">
        <v>0</v>
      </c>
      <c r="J695" s="1"/>
      <c r="K695" s="1"/>
      <c r="L695" s="1"/>
      <c r="M695" s="1"/>
      <c r="N695" s="1"/>
      <c r="O695" s="1"/>
      <c r="P695" s="1"/>
      <c r="Q695" s="1"/>
      <c r="R695" s="1"/>
      <c r="S695" s="1"/>
      <c r="T695" s="1"/>
      <c r="U695" s="1"/>
      <c r="V695" s="1"/>
      <c r="W695" s="1"/>
      <c r="X695" s="1"/>
      <c r="Y695" s="1"/>
      <c r="Z695" s="1"/>
      <c r="AA695" s="1"/>
    </row>
    <row r="696" spans="1:27" ht="25.5" customHeight="1">
      <c r="A696" s="1"/>
      <c r="B696" s="1">
        <v>671</v>
      </c>
      <c r="C696" s="24">
        <v>0</v>
      </c>
      <c r="D696" s="24">
        <v>0</v>
      </c>
      <c r="E696" s="24">
        <v>0</v>
      </c>
      <c r="F696" s="24">
        <v>0</v>
      </c>
      <c r="G696" s="24">
        <v>0</v>
      </c>
      <c r="H696" s="24">
        <v>0</v>
      </c>
      <c r="I696" s="24">
        <v>0</v>
      </c>
      <c r="J696" s="1"/>
      <c r="K696" s="1"/>
      <c r="L696" s="1"/>
      <c r="M696" s="1"/>
      <c r="N696" s="1"/>
      <c r="O696" s="1"/>
      <c r="P696" s="1"/>
      <c r="Q696" s="1"/>
      <c r="R696" s="1"/>
      <c r="S696" s="1"/>
      <c r="T696" s="1"/>
      <c r="U696" s="1"/>
      <c r="V696" s="1"/>
      <c r="W696" s="1"/>
      <c r="X696" s="1"/>
      <c r="Y696" s="1"/>
      <c r="Z696" s="1"/>
      <c r="AA696" s="1"/>
    </row>
    <row r="697" spans="1:27" ht="25.5" customHeight="1">
      <c r="A697" s="1"/>
      <c r="B697" s="1">
        <v>672</v>
      </c>
      <c r="C697" s="24">
        <v>0</v>
      </c>
      <c r="D697" s="24">
        <v>0</v>
      </c>
      <c r="E697" s="24">
        <v>0</v>
      </c>
      <c r="F697" s="24">
        <v>0</v>
      </c>
      <c r="G697" s="24">
        <v>0</v>
      </c>
      <c r="H697" s="24">
        <v>0</v>
      </c>
      <c r="I697" s="24">
        <v>0</v>
      </c>
      <c r="J697" s="1"/>
      <c r="K697" s="1"/>
      <c r="L697" s="1"/>
      <c r="M697" s="1"/>
      <c r="N697" s="1"/>
      <c r="O697" s="1"/>
      <c r="P697" s="1"/>
      <c r="Q697" s="1"/>
      <c r="R697" s="1"/>
      <c r="S697" s="1"/>
      <c r="T697" s="1"/>
      <c r="U697" s="1"/>
      <c r="V697" s="1"/>
      <c r="W697" s="1"/>
      <c r="X697" s="1"/>
      <c r="Y697" s="1"/>
      <c r="Z697" s="1"/>
      <c r="AA697" s="1"/>
    </row>
    <row r="698" spans="1:27" ht="25.5" customHeight="1">
      <c r="A698" s="1"/>
      <c r="B698" s="1">
        <v>673</v>
      </c>
      <c r="C698" s="24">
        <v>0</v>
      </c>
      <c r="D698" s="24">
        <v>0</v>
      </c>
      <c r="E698" s="24">
        <v>0</v>
      </c>
      <c r="F698" s="24">
        <v>0</v>
      </c>
      <c r="G698" s="24">
        <v>0</v>
      </c>
      <c r="H698" s="24">
        <v>0</v>
      </c>
      <c r="I698" s="24">
        <v>0</v>
      </c>
      <c r="J698" s="1"/>
      <c r="K698" s="1"/>
      <c r="L698" s="1"/>
      <c r="M698" s="1"/>
      <c r="N698" s="1"/>
      <c r="O698" s="1"/>
      <c r="P698" s="1"/>
      <c r="Q698" s="1"/>
      <c r="R698" s="1"/>
      <c r="S698" s="1"/>
      <c r="T698" s="1"/>
      <c r="U698" s="1"/>
      <c r="V698" s="1"/>
      <c r="W698" s="1"/>
      <c r="X698" s="1"/>
      <c r="Y698" s="1"/>
      <c r="Z698" s="1"/>
      <c r="AA698" s="1"/>
    </row>
    <row r="699" spans="1:27" ht="25.5" customHeight="1">
      <c r="A699" s="1"/>
      <c r="B699" s="1">
        <v>674</v>
      </c>
      <c r="C699" s="24">
        <v>0</v>
      </c>
      <c r="D699" s="24">
        <v>0</v>
      </c>
      <c r="E699" s="24">
        <v>0</v>
      </c>
      <c r="F699" s="24">
        <v>0</v>
      </c>
      <c r="G699" s="24">
        <v>0</v>
      </c>
      <c r="H699" s="24">
        <v>0</v>
      </c>
      <c r="I699" s="24">
        <v>0</v>
      </c>
      <c r="J699" s="1"/>
      <c r="K699" s="1"/>
      <c r="L699" s="1"/>
      <c r="M699" s="1"/>
      <c r="N699" s="1"/>
      <c r="O699" s="1"/>
      <c r="P699" s="1"/>
      <c r="Q699" s="1"/>
      <c r="R699" s="1"/>
      <c r="S699" s="1"/>
      <c r="T699" s="1"/>
      <c r="U699" s="1"/>
      <c r="V699" s="1"/>
      <c r="W699" s="1"/>
      <c r="X699" s="1"/>
      <c r="Y699" s="1"/>
      <c r="Z699" s="1"/>
      <c r="AA699" s="1"/>
    </row>
    <row r="700" spans="1:27" ht="25.5" customHeight="1">
      <c r="A700" s="1"/>
      <c r="B700" s="1">
        <v>675</v>
      </c>
      <c r="C700" s="24">
        <v>0</v>
      </c>
      <c r="D700" s="24">
        <v>0</v>
      </c>
      <c r="E700" s="24">
        <v>0</v>
      </c>
      <c r="F700" s="24">
        <v>0</v>
      </c>
      <c r="G700" s="24">
        <v>0</v>
      </c>
      <c r="H700" s="24">
        <v>0</v>
      </c>
      <c r="I700" s="24">
        <v>0</v>
      </c>
      <c r="J700" s="1"/>
      <c r="K700" s="1"/>
      <c r="L700" s="1"/>
      <c r="M700" s="1"/>
      <c r="N700" s="1"/>
      <c r="O700" s="1"/>
      <c r="P700" s="1"/>
      <c r="Q700" s="1"/>
      <c r="R700" s="1"/>
      <c r="S700" s="1"/>
      <c r="T700" s="1"/>
      <c r="U700" s="1"/>
      <c r="V700" s="1"/>
      <c r="W700" s="1"/>
      <c r="X700" s="1"/>
      <c r="Y700" s="1"/>
      <c r="Z700" s="1"/>
      <c r="AA700" s="1"/>
    </row>
    <row r="701" spans="1:27" ht="25.5" customHeight="1">
      <c r="A701" s="1"/>
      <c r="B701" s="1">
        <v>676</v>
      </c>
      <c r="C701" s="24">
        <v>0</v>
      </c>
      <c r="D701" s="24">
        <v>0</v>
      </c>
      <c r="E701" s="24">
        <v>0</v>
      </c>
      <c r="F701" s="24">
        <v>0</v>
      </c>
      <c r="G701" s="24">
        <v>0</v>
      </c>
      <c r="H701" s="24">
        <v>0</v>
      </c>
      <c r="I701" s="24">
        <v>0</v>
      </c>
      <c r="J701" s="1"/>
      <c r="K701" s="1"/>
      <c r="L701" s="1"/>
      <c r="M701" s="1"/>
      <c r="N701" s="1"/>
      <c r="O701" s="1"/>
      <c r="P701" s="1"/>
      <c r="Q701" s="1"/>
      <c r="R701" s="1"/>
      <c r="S701" s="1"/>
      <c r="T701" s="1"/>
      <c r="U701" s="1"/>
      <c r="V701" s="1"/>
      <c r="W701" s="1"/>
      <c r="X701" s="1"/>
      <c r="Y701" s="1"/>
      <c r="Z701" s="1"/>
      <c r="AA701" s="1"/>
    </row>
    <row r="702" spans="1:27" ht="25.5" customHeight="1">
      <c r="A702" s="1"/>
      <c r="B702" s="1">
        <v>677</v>
      </c>
      <c r="C702" s="24">
        <v>0</v>
      </c>
      <c r="D702" s="24">
        <v>0</v>
      </c>
      <c r="E702" s="24">
        <v>0</v>
      </c>
      <c r="F702" s="24">
        <v>0</v>
      </c>
      <c r="G702" s="24">
        <v>0</v>
      </c>
      <c r="H702" s="24">
        <v>0</v>
      </c>
      <c r="I702" s="24">
        <v>0</v>
      </c>
      <c r="J702" s="1"/>
      <c r="K702" s="1"/>
      <c r="L702" s="1"/>
      <c r="M702" s="1"/>
      <c r="N702" s="1"/>
      <c r="O702" s="1"/>
      <c r="P702" s="1"/>
      <c r="Q702" s="1"/>
      <c r="R702" s="1"/>
      <c r="S702" s="1"/>
      <c r="T702" s="1"/>
      <c r="U702" s="1"/>
      <c r="V702" s="1"/>
      <c r="W702" s="1"/>
      <c r="X702" s="1"/>
      <c r="Y702" s="1"/>
      <c r="Z702" s="1"/>
      <c r="AA702" s="1"/>
    </row>
    <row r="703" spans="1:27" ht="25.5" customHeight="1">
      <c r="A703" s="1"/>
      <c r="B703" s="1">
        <v>678</v>
      </c>
      <c r="C703" s="24">
        <v>0</v>
      </c>
      <c r="D703" s="24">
        <v>0</v>
      </c>
      <c r="E703" s="24">
        <v>0</v>
      </c>
      <c r="F703" s="24">
        <v>0</v>
      </c>
      <c r="G703" s="24">
        <v>0</v>
      </c>
      <c r="H703" s="24">
        <v>0</v>
      </c>
      <c r="I703" s="24">
        <v>0</v>
      </c>
      <c r="J703" s="1"/>
      <c r="K703" s="1"/>
      <c r="L703" s="1"/>
      <c r="M703" s="1"/>
      <c r="N703" s="1"/>
      <c r="O703" s="1"/>
      <c r="P703" s="1"/>
      <c r="Q703" s="1"/>
      <c r="R703" s="1"/>
      <c r="S703" s="1"/>
      <c r="T703" s="1"/>
      <c r="U703" s="1"/>
      <c r="V703" s="1"/>
      <c r="W703" s="1"/>
      <c r="X703" s="1"/>
      <c r="Y703" s="1"/>
      <c r="Z703" s="1"/>
      <c r="AA703" s="1"/>
    </row>
    <row r="704" spans="1:27" ht="25.5" customHeight="1">
      <c r="A704" s="1"/>
      <c r="B704" s="1">
        <v>679</v>
      </c>
      <c r="C704" s="24">
        <v>0</v>
      </c>
      <c r="D704" s="24">
        <v>0</v>
      </c>
      <c r="E704" s="24">
        <v>0</v>
      </c>
      <c r="F704" s="24">
        <v>0</v>
      </c>
      <c r="G704" s="24">
        <v>0</v>
      </c>
      <c r="H704" s="24">
        <v>0</v>
      </c>
      <c r="I704" s="24">
        <v>0</v>
      </c>
      <c r="J704" s="1"/>
      <c r="K704" s="1"/>
      <c r="L704" s="1"/>
      <c r="M704" s="1"/>
      <c r="N704" s="1"/>
      <c r="O704" s="1"/>
      <c r="P704" s="1"/>
      <c r="Q704" s="1"/>
      <c r="R704" s="1"/>
      <c r="S704" s="1"/>
      <c r="T704" s="1"/>
      <c r="U704" s="1"/>
      <c r="V704" s="1"/>
      <c r="W704" s="1"/>
      <c r="X704" s="1"/>
      <c r="Y704" s="1"/>
      <c r="Z704" s="1"/>
      <c r="AA704" s="1"/>
    </row>
    <row r="705" spans="1:27" ht="25.5" customHeight="1">
      <c r="A705" s="1"/>
      <c r="B705" s="1">
        <v>680</v>
      </c>
      <c r="C705" s="24">
        <v>0</v>
      </c>
      <c r="D705" s="24">
        <v>0</v>
      </c>
      <c r="E705" s="24">
        <v>0</v>
      </c>
      <c r="F705" s="24">
        <v>0</v>
      </c>
      <c r="G705" s="24">
        <v>0</v>
      </c>
      <c r="H705" s="24">
        <v>0</v>
      </c>
      <c r="I705" s="24">
        <v>0</v>
      </c>
      <c r="J705" s="1"/>
      <c r="K705" s="1"/>
      <c r="L705" s="1"/>
      <c r="M705" s="1"/>
      <c r="N705" s="1"/>
      <c r="O705" s="1"/>
      <c r="P705" s="1"/>
      <c r="Q705" s="1"/>
      <c r="R705" s="1"/>
      <c r="S705" s="1"/>
      <c r="T705" s="1"/>
      <c r="U705" s="1"/>
      <c r="V705" s="1"/>
      <c r="W705" s="1"/>
      <c r="X705" s="1"/>
      <c r="Y705" s="1"/>
      <c r="Z705" s="1"/>
      <c r="AA705" s="1"/>
    </row>
    <row r="706" spans="1:27" ht="25.5" customHeight="1">
      <c r="A706" s="1"/>
      <c r="B706" s="1">
        <v>681</v>
      </c>
      <c r="C706" s="24">
        <v>0</v>
      </c>
      <c r="D706" s="24">
        <v>0</v>
      </c>
      <c r="E706" s="24">
        <v>0</v>
      </c>
      <c r="F706" s="24">
        <v>0</v>
      </c>
      <c r="G706" s="24">
        <v>0</v>
      </c>
      <c r="H706" s="24">
        <v>0</v>
      </c>
      <c r="I706" s="24">
        <v>0</v>
      </c>
      <c r="J706" s="1"/>
      <c r="K706" s="1"/>
      <c r="L706" s="1"/>
      <c r="M706" s="1"/>
      <c r="N706" s="1"/>
      <c r="O706" s="1"/>
      <c r="P706" s="1"/>
      <c r="Q706" s="1"/>
      <c r="R706" s="1"/>
      <c r="S706" s="1"/>
      <c r="T706" s="1"/>
      <c r="U706" s="1"/>
      <c r="V706" s="1"/>
      <c r="W706" s="1"/>
      <c r="X706" s="1"/>
      <c r="Y706" s="1"/>
      <c r="Z706" s="1"/>
      <c r="AA706" s="1"/>
    </row>
    <row r="707" spans="1:27" ht="25.5" customHeight="1">
      <c r="A707" s="1"/>
      <c r="B707" s="1">
        <v>682</v>
      </c>
      <c r="C707" s="24">
        <v>0</v>
      </c>
      <c r="D707" s="24">
        <v>0</v>
      </c>
      <c r="E707" s="24">
        <v>0</v>
      </c>
      <c r="F707" s="24">
        <v>0</v>
      </c>
      <c r="G707" s="24">
        <v>0</v>
      </c>
      <c r="H707" s="24">
        <v>0</v>
      </c>
      <c r="I707" s="24">
        <v>0</v>
      </c>
      <c r="J707" s="1"/>
      <c r="K707" s="1"/>
      <c r="L707" s="1"/>
      <c r="M707" s="1"/>
      <c r="N707" s="1"/>
      <c r="O707" s="1"/>
      <c r="P707" s="1"/>
      <c r="Q707" s="1"/>
      <c r="R707" s="1"/>
      <c r="S707" s="1"/>
      <c r="T707" s="1"/>
      <c r="U707" s="1"/>
      <c r="V707" s="1"/>
      <c r="W707" s="1"/>
      <c r="X707" s="1"/>
      <c r="Y707" s="1"/>
      <c r="Z707" s="1"/>
      <c r="AA707" s="1"/>
    </row>
    <row r="708" spans="1:27" ht="25.5" customHeight="1">
      <c r="A708" s="1"/>
      <c r="B708" s="1">
        <v>683</v>
      </c>
      <c r="C708" s="24">
        <v>0</v>
      </c>
      <c r="D708" s="24">
        <v>0</v>
      </c>
      <c r="E708" s="24">
        <v>0</v>
      </c>
      <c r="F708" s="24">
        <v>0</v>
      </c>
      <c r="G708" s="24">
        <v>0</v>
      </c>
      <c r="H708" s="24">
        <v>0</v>
      </c>
      <c r="I708" s="24">
        <v>0</v>
      </c>
      <c r="J708" s="1"/>
      <c r="K708" s="1"/>
      <c r="L708" s="1"/>
      <c r="M708" s="1"/>
      <c r="N708" s="1"/>
      <c r="O708" s="1"/>
      <c r="P708" s="1"/>
      <c r="Q708" s="1"/>
      <c r="R708" s="1"/>
      <c r="S708" s="1"/>
      <c r="T708" s="1"/>
      <c r="U708" s="1"/>
      <c r="V708" s="1"/>
      <c r="W708" s="1"/>
      <c r="X708" s="1"/>
      <c r="Y708" s="1"/>
      <c r="Z708" s="1"/>
      <c r="AA708" s="1"/>
    </row>
    <row r="709" spans="1:27" ht="25.5" customHeight="1">
      <c r="A709" s="1"/>
      <c r="B709" s="1">
        <v>684</v>
      </c>
      <c r="C709" s="24">
        <v>0</v>
      </c>
      <c r="D709" s="24">
        <v>0</v>
      </c>
      <c r="E709" s="24">
        <v>0</v>
      </c>
      <c r="F709" s="24">
        <v>0</v>
      </c>
      <c r="G709" s="24">
        <v>0</v>
      </c>
      <c r="H709" s="24">
        <v>0</v>
      </c>
      <c r="I709" s="24">
        <v>0</v>
      </c>
      <c r="J709" s="1"/>
      <c r="K709" s="1"/>
      <c r="L709" s="1"/>
      <c r="M709" s="1"/>
      <c r="N709" s="1"/>
      <c r="O709" s="1"/>
      <c r="P709" s="1"/>
      <c r="Q709" s="1"/>
      <c r="R709" s="1"/>
      <c r="S709" s="1"/>
      <c r="T709" s="1"/>
      <c r="U709" s="1"/>
      <c r="V709" s="1"/>
      <c r="W709" s="1"/>
      <c r="X709" s="1"/>
      <c r="Y709" s="1"/>
      <c r="Z709" s="1"/>
      <c r="AA709" s="1"/>
    </row>
    <row r="710" spans="1:27" ht="25.5" customHeight="1">
      <c r="A710" s="1"/>
      <c r="B710" s="1">
        <v>685</v>
      </c>
      <c r="C710" s="24">
        <v>0</v>
      </c>
      <c r="D710" s="24">
        <v>0</v>
      </c>
      <c r="E710" s="24">
        <v>0</v>
      </c>
      <c r="F710" s="24">
        <v>0</v>
      </c>
      <c r="G710" s="24">
        <v>0</v>
      </c>
      <c r="H710" s="24">
        <v>0</v>
      </c>
      <c r="I710" s="24">
        <v>0</v>
      </c>
      <c r="J710" s="1"/>
      <c r="K710" s="1"/>
      <c r="L710" s="1"/>
      <c r="M710" s="1"/>
      <c r="N710" s="1"/>
      <c r="O710" s="1"/>
      <c r="P710" s="1"/>
      <c r="Q710" s="1"/>
      <c r="R710" s="1"/>
      <c r="S710" s="1"/>
      <c r="T710" s="1"/>
      <c r="U710" s="1"/>
      <c r="V710" s="1"/>
      <c r="W710" s="1"/>
      <c r="X710" s="1"/>
      <c r="Y710" s="1"/>
      <c r="Z710" s="1"/>
      <c r="AA710" s="1"/>
    </row>
    <row r="711" spans="1:27" ht="25.5" customHeight="1">
      <c r="A711" s="1"/>
      <c r="B711" s="1">
        <v>686</v>
      </c>
      <c r="C711" s="24">
        <v>0</v>
      </c>
      <c r="D711" s="24">
        <v>0</v>
      </c>
      <c r="E711" s="24">
        <v>0</v>
      </c>
      <c r="F711" s="24">
        <v>0</v>
      </c>
      <c r="G711" s="24">
        <v>0</v>
      </c>
      <c r="H711" s="24">
        <v>0</v>
      </c>
      <c r="I711" s="24">
        <v>0</v>
      </c>
      <c r="J711" s="1"/>
      <c r="K711" s="1"/>
      <c r="L711" s="1"/>
      <c r="M711" s="1"/>
      <c r="N711" s="1"/>
      <c r="O711" s="1"/>
      <c r="P711" s="1"/>
      <c r="Q711" s="1"/>
      <c r="R711" s="1"/>
      <c r="S711" s="1"/>
      <c r="T711" s="1"/>
      <c r="U711" s="1"/>
      <c r="V711" s="1"/>
      <c r="W711" s="1"/>
      <c r="X711" s="1"/>
      <c r="Y711" s="1"/>
      <c r="Z711" s="1"/>
      <c r="AA711" s="1"/>
    </row>
    <row r="712" spans="1:27" ht="25.5" customHeight="1">
      <c r="A712" s="1"/>
      <c r="B712" s="1">
        <v>687</v>
      </c>
      <c r="C712" s="24">
        <v>0</v>
      </c>
      <c r="D712" s="24">
        <v>0</v>
      </c>
      <c r="E712" s="24">
        <v>0</v>
      </c>
      <c r="F712" s="24">
        <v>0</v>
      </c>
      <c r="G712" s="24">
        <v>0</v>
      </c>
      <c r="H712" s="24">
        <v>0</v>
      </c>
      <c r="I712" s="24">
        <v>0</v>
      </c>
      <c r="J712" s="1"/>
      <c r="K712" s="1"/>
      <c r="L712" s="1"/>
      <c r="M712" s="1"/>
      <c r="N712" s="1"/>
      <c r="O712" s="1"/>
      <c r="P712" s="1"/>
      <c r="Q712" s="1"/>
      <c r="R712" s="1"/>
      <c r="S712" s="1"/>
      <c r="T712" s="1"/>
      <c r="U712" s="1"/>
      <c r="V712" s="1"/>
      <c r="W712" s="1"/>
      <c r="X712" s="1"/>
      <c r="Y712" s="1"/>
      <c r="Z712" s="1"/>
      <c r="AA712" s="1"/>
    </row>
    <row r="713" spans="1:27" ht="25.5" customHeight="1">
      <c r="A713" s="1"/>
      <c r="B713" s="1">
        <v>688</v>
      </c>
      <c r="C713" s="24">
        <v>0</v>
      </c>
      <c r="D713" s="24">
        <v>0</v>
      </c>
      <c r="E713" s="24">
        <v>0</v>
      </c>
      <c r="F713" s="24">
        <v>0</v>
      </c>
      <c r="G713" s="24">
        <v>0</v>
      </c>
      <c r="H713" s="24">
        <v>0</v>
      </c>
      <c r="I713" s="24">
        <v>0</v>
      </c>
      <c r="J713" s="1"/>
      <c r="K713" s="1"/>
      <c r="L713" s="1"/>
      <c r="M713" s="1"/>
      <c r="N713" s="1"/>
      <c r="O713" s="1"/>
      <c r="P713" s="1"/>
      <c r="Q713" s="1"/>
      <c r="R713" s="1"/>
      <c r="S713" s="1"/>
      <c r="T713" s="1"/>
      <c r="U713" s="1"/>
      <c r="V713" s="1"/>
      <c r="W713" s="1"/>
      <c r="X713" s="1"/>
      <c r="Y713" s="1"/>
      <c r="Z713" s="1"/>
      <c r="AA713" s="1"/>
    </row>
    <row r="714" spans="1:27" ht="25.5" customHeight="1">
      <c r="A714" s="1"/>
      <c r="B714" s="1">
        <v>689</v>
      </c>
      <c r="C714" s="24">
        <v>0</v>
      </c>
      <c r="D714" s="24">
        <v>0</v>
      </c>
      <c r="E714" s="24">
        <v>0</v>
      </c>
      <c r="F714" s="24">
        <v>0</v>
      </c>
      <c r="G714" s="24">
        <v>0</v>
      </c>
      <c r="H714" s="24">
        <v>0</v>
      </c>
      <c r="I714" s="24">
        <v>0</v>
      </c>
      <c r="J714" s="1"/>
      <c r="K714" s="1"/>
      <c r="L714" s="1"/>
      <c r="M714" s="1"/>
      <c r="N714" s="1"/>
      <c r="O714" s="1"/>
      <c r="P714" s="1"/>
      <c r="Q714" s="1"/>
      <c r="R714" s="1"/>
      <c r="S714" s="1"/>
      <c r="T714" s="1"/>
      <c r="U714" s="1"/>
      <c r="V714" s="1"/>
      <c r="W714" s="1"/>
      <c r="X714" s="1"/>
      <c r="Y714" s="1"/>
      <c r="Z714" s="1"/>
      <c r="AA714" s="1"/>
    </row>
    <row r="715" spans="1:27" ht="25.5" customHeight="1">
      <c r="A715" s="1"/>
      <c r="B715" s="1">
        <v>690</v>
      </c>
      <c r="C715" s="24">
        <v>0</v>
      </c>
      <c r="D715" s="24">
        <v>0</v>
      </c>
      <c r="E715" s="24">
        <v>0</v>
      </c>
      <c r="F715" s="24">
        <v>0</v>
      </c>
      <c r="G715" s="24">
        <v>0</v>
      </c>
      <c r="H715" s="24">
        <v>0</v>
      </c>
      <c r="I715" s="24">
        <v>0</v>
      </c>
      <c r="J715" s="1"/>
      <c r="K715" s="1"/>
      <c r="L715" s="1"/>
      <c r="M715" s="1"/>
      <c r="N715" s="1"/>
      <c r="O715" s="1"/>
      <c r="P715" s="1"/>
      <c r="Q715" s="1"/>
      <c r="R715" s="1"/>
      <c r="S715" s="1"/>
      <c r="T715" s="1"/>
      <c r="U715" s="1"/>
      <c r="V715" s="1"/>
      <c r="W715" s="1"/>
      <c r="X715" s="1"/>
      <c r="Y715" s="1"/>
      <c r="Z715" s="1"/>
      <c r="AA715" s="1"/>
    </row>
    <row r="716" spans="1:27" ht="25.5" customHeight="1">
      <c r="A716" s="1"/>
      <c r="B716" s="1">
        <v>691</v>
      </c>
      <c r="C716" s="24">
        <v>0</v>
      </c>
      <c r="D716" s="24">
        <v>0</v>
      </c>
      <c r="E716" s="24">
        <v>0</v>
      </c>
      <c r="F716" s="24">
        <v>0</v>
      </c>
      <c r="G716" s="24">
        <v>0</v>
      </c>
      <c r="H716" s="24">
        <v>0</v>
      </c>
      <c r="I716" s="24">
        <v>0</v>
      </c>
      <c r="J716" s="1"/>
      <c r="K716" s="1"/>
      <c r="L716" s="1"/>
      <c r="M716" s="1"/>
      <c r="N716" s="1"/>
      <c r="O716" s="1"/>
      <c r="P716" s="1"/>
      <c r="Q716" s="1"/>
      <c r="R716" s="1"/>
      <c r="S716" s="1"/>
      <c r="T716" s="1"/>
      <c r="U716" s="1"/>
      <c r="V716" s="1"/>
      <c r="W716" s="1"/>
      <c r="X716" s="1"/>
      <c r="Y716" s="1"/>
      <c r="Z716" s="1"/>
      <c r="AA716" s="1"/>
    </row>
    <row r="717" spans="1:27" ht="25.5" customHeight="1">
      <c r="A717" s="1"/>
      <c r="B717" s="1">
        <v>692</v>
      </c>
      <c r="C717" s="24">
        <v>0</v>
      </c>
      <c r="D717" s="24">
        <v>0</v>
      </c>
      <c r="E717" s="24">
        <v>0</v>
      </c>
      <c r="F717" s="24">
        <v>0</v>
      </c>
      <c r="G717" s="24">
        <v>0</v>
      </c>
      <c r="H717" s="24">
        <v>0</v>
      </c>
      <c r="I717" s="24">
        <v>0</v>
      </c>
      <c r="J717" s="1"/>
      <c r="K717" s="1"/>
      <c r="L717" s="1"/>
      <c r="M717" s="1"/>
      <c r="N717" s="1"/>
      <c r="O717" s="1"/>
      <c r="P717" s="1"/>
      <c r="Q717" s="1"/>
      <c r="R717" s="1"/>
      <c r="S717" s="1"/>
      <c r="T717" s="1"/>
      <c r="U717" s="1"/>
      <c r="V717" s="1"/>
      <c r="W717" s="1"/>
      <c r="X717" s="1"/>
      <c r="Y717" s="1"/>
      <c r="Z717" s="1"/>
      <c r="AA717" s="1"/>
    </row>
    <row r="718" spans="1:27" ht="25.5" customHeight="1">
      <c r="A718" s="1"/>
      <c r="B718" s="1">
        <v>693</v>
      </c>
      <c r="C718" s="24">
        <v>0</v>
      </c>
      <c r="D718" s="24">
        <v>0</v>
      </c>
      <c r="E718" s="24">
        <v>0</v>
      </c>
      <c r="F718" s="24">
        <v>0</v>
      </c>
      <c r="G718" s="24">
        <v>0</v>
      </c>
      <c r="H718" s="24">
        <v>0</v>
      </c>
      <c r="I718" s="24">
        <v>0</v>
      </c>
      <c r="J718" s="1"/>
      <c r="K718" s="1"/>
      <c r="L718" s="1"/>
      <c r="M718" s="1"/>
      <c r="N718" s="1"/>
      <c r="O718" s="1"/>
      <c r="P718" s="1"/>
      <c r="Q718" s="1"/>
      <c r="R718" s="1"/>
      <c r="S718" s="1"/>
      <c r="T718" s="1"/>
      <c r="U718" s="1"/>
      <c r="V718" s="1"/>
      <c r="W718" s="1"/>
      <c r="X718" s="1"/>
      <c r="Y718" s="1"/>
      <c r="Z718" s="1"/>
      <c r="AA718" s="1"/>
    </row>
    <row r="719" spans="1:27" ht="25.5" customHeight="1">
      <c r="A719" s="1"/>
      <c r="B719" s="1">
        <v>694</v>
      </c>
      <c r="C719" s="24">
        <v>0</v>
      </c>
      <c r="D719" s="24">
        <v>0</v>
      </c>
      <c r="E719" s="24">
        <v>0</v>
      </c>
      <c r="F719" s="24">
        <v>0</v>
      </c>
      <c r="G719" s="24">
        <v>0</v>
      </c>
      <c r="H719" s="24">
        <v>0</v>
      </c>
      <c r="I719" s="24">
        <v>0</v>
      </c>
      <c r="J719" s="1"/>
      <c r="K719" s="1"/>
      <c r="L719" s="1"/>
      <c r="M719" s="1"/>
      <c r="N719" s="1"/>
      <c r="O719" s="1"/>
      <c r="P719" s="1"/>
      <c r="Q719" s="1"/>
      <c r="R719" s="1"/>
      <c r="S719" s="1"/>
      <c r="T719" s="1"/>
      <c r="U719" s="1"/>
      <c r="V719" s="1"/>
      <c r="W719" s="1"/>
      <c r="X719" s="1"/>
      <c r="Y719" s="1"/>
      <c r="Z719" s="1"/>
      <c r="AA719" s="1"/>
    </row>
    <row r="720" spans="1:27" ht="25.5" customHeight="1">
      <c r="A720" s="1"/>
      <c r="B720" s="1">
        <v>695</v>
      </c>
      <c r="C720" s="24">
        <v>0</v>
      </c>
      <c r="D720" s="24">
        <v>0</v>
      </c>
      <c r="E720" s="24">
        <v>0</v>
      </c>
      <c r="F720" s="24">
        <v>0</v>
      </c>
      <c r="G720" s="24">
        <v>0</v>
      </c>
      <c r="H720" s="24">
        <v>0</v>
      </c>
      <c r="I720" s="24">
        <v>0</v>
      </c>
      <c r="J720" s="1"/>
      <c r="K720" s="1"/>
      <c r="L720" s="1"/>
      <c r="M720" s="1"/>
      <c r="N720" s="1"/>
      <c r="O720" s="1"/>
      <c r="P720" s="1"/>
      <c r="Q720" s="1"/>
      <c r="R720" s="1"/>
      <c r="S720" s="1"/>
      <c r="T720" s="1"/>
      <c r="U720" s="1"/>
      <c r="V720" s="1"/>
      <c r="W720" s="1"/>
      <c r="X720" s="1"/>
      <c r="Y720" s="1"/>
      <c r="Z720" s="1"/>
      <c r="AA720" s="1"/>
    </row>
    <row r="721" spans="1:27" ht="25.5" customHeight="1">
      <c r="A721" s="1"/>
      <c r="B721" s="1">
        <v>696</v>
      </c>
      <c r="C721" s="24">
        <v>0</v>
      </c>
      <c r="D721" s="24">
        <v>0</v>
      </c>
      <c r="E721" s="24">
        <v>0</v>
      </c>
      <c r="F721" s="24">
        <v>0</v>
      </c>
      <c r="G721" s="24">
        <v>0</v>
      </c>
      <c r="H721" s="24">
        <v>0</v>
      </c>
      <c r="I721" s="24">
        <v>0</v>
      </c>
      <c r="J721" s="1"/>
      <c r="K721" s="1"/>
      <c r="L721" s="1"/>
      <c r="M721" s="1"/>
      <c r="N721" s="1"/>
      <c r="O721" s="1"/>
      <c r="P721" s="1"/>
      <c r="Q721" s="1"/>
      <c r="R721" s="1"/>
      <c r="S721" s="1"/>
      <c r="T721" s="1"/>
      <c r="U721" s="1"/>
      <c r="V721" s="1"/>
      <c r="W721" s="1"/>
      <c r="X721" s="1"/>
      <c r="Y721" s="1"/>
      <c r="Z721" s="1"/>
      <c r="AA721" s="1"/>
    </row>
    <row r="722" spans="1:27" ht="25.5" customHeight="1">
      <c r="A722" s="1"/>
      <c r="B722" s="1">
        <v>697</v>
      </c>
      <c r="C722" s="24">
        <v>0</v>
      </c>
      <c r="D722" s="24">
        <v>0</v>
      </c>
      <c r="E722" s="24">
        <v>0</v>
      </c>
      <c r="F722" s="24">
        <v>0</v>
      </c>
      <c r="G722" s="24">
        <v>0</v>
      </c>
      <c r="H722" s="24">
        <v>0</v>
      </c>
      <c r="I722" s="24">
        <v>0</v>
      </c>
      <c r="J722" s="1"/>
      <c r="K722" s="1"/>
      <c r="L722" s="1"/>
      <c r="M722" s="1"/>
      <c r="N722" s="1"/>
      <c r="O722" s="1"/>
      <c r="P722" s="1"/>
      <c r="Q722" s="1"/>
      <c r="R722" s="1"/>
      <c r="S722" s="1"/>
      <c r="T722" s="1"/>
      <c r="U722" s="1"/>
      <c r="V722" s="1"/>
      <c r="W722" s="1"/>
      <c r="X722" s="1"/>
      <c r="Y722" s="1"/>
      <c r="Z722" s="1"/>
      <c r="AA722" s="1"/>
    </row>
    <row r="723" spans="1:27" ht="25.5" customHeight="1">
      <c r="A723" s="1"/>
      <c r="B723" s="1">
        <v>698</v>
      </c>
      <c r="C723" s="24">
        <v>0</v>
      </c>
      <c r="D723" s="24">
        <v>0</v>
      </c>
      <c r="E723" s="24">
        <v>0</v>
      </c>
      <c r="F723" s="24">
        <v>0</v>
      </c>
      <c r="G723" s="24">
        <v>0</v>
      </c>
      <c r="H723" s="24">
        <v>0</v>
      </c>
      <c r="I723" s="24">
        <v>0</v>
      </c>
      <c r="J723" s="1"/>
      <c r="K723" s="1"/>
      <c r="L723" s="1"/>
      <c r="M723" s="1"/>
      <c r="N723" s="1"/>
      <c r="O723" s="1"/>
      <c r="P723" s="1"/>
      <c r="Q723" s="1"/>
      <c r="R723" s="1"/>
      <c r="S723" s="1"/>
      <c r="T723" s="1"/>
      <c r="U723" s="1"/>
      <c r="V723" s="1"/>
      <c r="W723" s="1"/>
      <c r="X723" s="1"/>
      <c r="Y723" s="1"/>
      <c r="Z723" s="1"/>
      <c r="AA723" s="1"/>
    </row>
    <row r="724" spans="1:27" ht="25.5" customHeight="1">
      <c r="A724" s="1"/>
      <c r="B724" s="1">
        <v>699</v>
      </c>
      <c r="C724" s="24">
        <v>0</v>
      </c>
      <c r="D724" s="24">
        <v>0</v>
      </c>
      <c r="E724" s="24">
        <v>0</v>
      </c>
      <c r="F724" s="24">
        <v>0</v>
      </c>
      <c r="G724" s="24">
        <v>0</v>
      </c>
      <c r="H724" s="24">
        <v>0</v>
      </c>
      <c r="I724" s="24">
        <v>0</v>
      </c>
      <c r="J724" s="1"/>
      <c r="K724" s="1"/>
      <c r="L724" s="1"/>
      <c r="M724" s="1"/>
      <c r="N724" s="1"/>
      <c r="O724" s="1"/>
      <c r="P724" s="1"/>
      <c r="Q724" s="1"/>
      <c r="R724" s="1"/>
      <c r="S724" s="1"/>
      <c r="T724" s="1"/>
      <c r="U724" s="1"/>
      <c r="V724" s="1"/>
      <c r="W724" s="1"/>
      <c r="X724" s="1"/>
      <c r="Y724" s="1"/>
      <c r="Z724" s="1"/>
      <c r="AA724" s="1"/>
    </row>
    <row r="725" spans="1:27" ht="25.5" customHeight="1">
      <c r="A725" s="1"/>
      <c r="B725" s="1">
        <v>700</v>
      </c>
      <c r="C725" s="24">
        <v>0</v>
      </c>
      <c r="D725" s="24">
        <v>0</v>
      </c>
      <c r="E725" s="24">
        <v>0</v>
      </c>
      <c r="F725" s="24">
        <v>0</v>
      </c>
      <c r="G725" s="24">
        <v>0</v>
      </c>
      <c r="H725" s="24">
        <v>0</v>
      </c>
      <c r="I725" s="24">
        <v>0</v>
      </c>
      <c r="J725" s="1"/>
      <c r="K725" s="1"/>
      <c r="L725" s="1"/>
      <c r="M725" s="1"/>
      <c r="N725" s="1"/>
      <c r="O725" s="1"/>
      <c r="P725" s="1"/>
      <c r="Q725" s="1"/>
      <c r="R725" s="1"/>
      <c r="S725" s="1"/>
      <c r="T725" s="1"/>
      <c r="U725" s="1"/>
      <c r="V725" s="1"/>
      <c r="W725" s="1"/>
      <c r="X725" s="1"/>
      <c r="Y725" s="1"/>
      <c r="Z725" s="1"/>
      <c r="AA725" s="1"/>
    </row>
    <row r="726" spans="1:27" ht="25.5" customHeight="1">
      <c r="A726" s="1"/>
      <c r="B726" s="1">
        <v>701</v>
      </c>
      <c r="C726" s="24">
        <v>0</v>
      </c>
      <c r="D726" s="24">
        <v>0</v>
      </c>
      <c r="E726" s="24">
        <v>0</v>
      </c>
      <c r="F726" s="24">
        <v>0</v>
      </c>
      <c r="G726" s="24">
        <v>0</v>
      </c>
      <c r="H726" s="24">
        <v>0</v>
      </c>
      <c r="I726" s="24">
        <v>0</v>
      </c>
      <c r="J726" s="1"/>
      <c r="K726" s="1"/>
      <c r="L726" s="1"/>
      <c r="M726" s="1"/>
      <c r="N726" s="1"/>
      <c r="O726" s="1"/>
      <c r="P726" s="1"/>
      <c r="Q726" s="1"/>
      <c r="R726" s="1"/>
      <c r="S726" s="1"/>
      <c r="T726" s="1"/>
      <c r="U726" s="1"/>
      <c r="V726" s="1"/>
      <c r="W726" s="1"/>
      <c r="X726" s="1"/>
      <c r="Y726" s="1"/>
      <c r="Z726" s="1"/>
      <c r="AA726" s="1"/>
    </row>
    <row r="727" spans="1:27" ht="25.5" customHeight="1">
      <c r="A727" s="1"/>
      <c r="B727" s="1">
        <v>702</v>
      </c>
      <c r="C727" s="24">
        <v>0</v>
      </c>
      <c r="D727" s="24">
        <v>0</v>
      </c>
      <c r="E727" s="24">
        <v>0</v>
      </c>
      <c r="F727" s="24">
        <v>0</v>
      </c>
      <c r="G727" s="24">
        <v>0</v>
      </c>
      <c r="H727" s="24">
        <v>0</v>
      </c>
      <c r="I727" s="24">
        <v>0</v>
      </c>
      <c r="J727" s="1"/>
      <c r="K727" s="1"/>
      <c r="L727" s="1"/>
      <c r="M727" s="1"/>
      <c r="N727" s="1"/>
      <c r="O727" s="1"/>
      <c r="P727" s="1"/>
      <c r="Q727" s="1"/>
      <c r="R727" s="1"/>
      <c r="S727" s="1"/>
      <c r="T727" s="1"/>
      <c r="U727" s="1"/>
      <c r="V727" s="1"/>
      <c r="W727" s="1"/>
      <c r="X727" s="1"/>
      <c r="Y727" s="1"/>
      <c r="Z727" s="1"/>
      <c r="AA727" s="1"/>
    </row>
    <row r="728" spans="1:27" ht="25.5" customHeight="1">
      <c r="A728" s="1"/>
      <c r="B728" s="1">
        <v>703</v>
      </c>
      <c r="C728" s="24">
        <v>0</v>
      </c>
      <c r="D728" s="24">
        <v>0</v>
      </c>
      <c r="E728" s="24">
        <v>0</v>
      </c>
      <c r="F728" s="24">
        <v>0</v>
      </c>
      <c r="G728" s="24">
        <v>0</v>
      </c>
      <c r="H728" s="24">
        <v>0</v>
      </c>
      <c r="I728" s="24">
        <v>0</v>
      </c>
      <c r="J728" s="1"/>
      <c r="K728" s="1"/>
      <c r="L728" s="1"/>
      <c r="M728" s="1"/>
      <c r="N728" s="1"/>
      <c r="O728" s="1"/>
      <c r="P728" s="1"/>
      <c r="Q728" s="1"/>
      <c r="R728" s="1"/>
      <c r="S728" s="1"/>
      <c r="T728" s="1"/>
      <c r="U728" s="1"/>
      <c r="V728" s="1"/>
      <c r="W728" s="1"/>
      <c r="X728" s="1"/>
      <c r="Y728" s="1"/>
      <c r="Z728" s="1"/>
      <c r="AA728" s="1"/>
    </row>
    <row r="729" spans="1:27" ht="25.5" customHeight="1">
      <c r="A729" s="1"/>
      <c r="B729" s="1">
        <v>704</v>
      </c>
      <c r="C729" s="24">
        <v>0</v>
      </c>
      <c r="D729" s="24">
        <v>0</v>
      </c>
      <c r="E729" s="24">
        <v>0</v>
      </c>
      <c r="F729" s="24">
        <v>0</v>
      </c>
      <c r="G729" s="24">
        <v>0</v>
      </c>
      <c r="H729" s="24">
        <v>0</v>
      </c>
      <c r="I729" s="24">
        <v>0</v>
      </c>
      <c r="J729" s="1"/>
      <c r="K729" s="1"/>
      <c r="L729" s="1"/>
      <c r="M729" s="1"/>
      <c r="N729" s="1"/>
      <c r="O729" s="1"/>
      <c r="P729" s="1"/>
      <c r="Q729" s="1"/>
      <c r="R729" s="1"/>
      <c r="S729" s="1"/>
      <c r="T729" s="1"/>
      <c r="U729" s="1"/>
      <c r="V729" s="1"/>
      <c r="W729" s="1"/>
      <c r="X729" s="1"/>
      <c r="Y729" s="1"/>
      <c r="Z729" s="1"/>
      <c r="AA729" s="1"/>
    </row>
    <row r="730" spans="1:27" ht="25.5" customHeight="1">
      <c r="A730" s="1"/>
      <c r="B730" s="1">
        <v>705</v>
      </c>
      <c r="C730" s="24">
        <v>0</v>
      </c>
      <c r="D730" s="24">
        <v>0</v>
      </c>
      <c r="E730" s="24">
        <v>0</v>
      </c>
      <c r="F730" s="24">
        <v>0</v>
      </c>
      <c r="G730" s="24">
        <v>0</v>
      </c>
      <c r="H730" s="24">
        <v>0</v>
      </c>
      <c r="I730" s="24">
        <v>0</v>
      </c>
      <c r="J730" s="1"/>
      <c r="K730" s="1"/>
      <c r="L730" s="1"/>
      <c r="M730" s="1"/>
      <c r="N730" s="1"/>
      <c r="O730" s="1"/>
      <c r="P730" s="1"/>
      <c r="Q730" s="1"/>
      <c r="R730" s="1"/>
      <c r="S730" s="1"/>
      <c r="T730" s="1"/>
      <c r="U730" s="1"/>
      <c r="V730" s="1"/>
      <c r="W730" s="1"/>
      <c r="X730" s="1"/>
      <c r="Y730" s="1"/>
      <c r="Z730" s="1"/>
      <c r="AA730" s="1"/>
    </row>
    <row r="731" spans="1:27" ht="25.5" customHeight="1">
      <c r="A731" s="1"/>
      <c r="B731" s="1">
        <v>706</v>
      </c>
      <c r="C731" s="24">
        <v>0</v>
      </c>
      <c r="D731" s="24">
        <v>0</v>
      </c>
      <c r="E731" s="24">
        <v>0</v>
      </c>
      <c r="F731" s="24">
        <v>0</v>
      </c>
      <c r="G731" s="24">
        <v>0</v>
      </c>
      <c r="H731" s="24">
        <v>0</v>
      </c>
      <c r="I731" s="24">
        <v>0</v>
      </c>
      <c r="J731" s="1"/>
      <c r="K731" s="1"/>
      <c r="L731" s="1"/>
      <c r="M731" s="1"/>
      <c r="N731" s="1"/>
      <c r="O731" s="1"/>
      <c r="P731" s="1"/>
      <c r="Q731" s="1"/>
      <c r="R731" s="1"/>
      <c r="S731" s="1"/>
      <c r="T731" s="1"/>
      <c r="U731" s="1"/>
      <c r="V731" s="1"/>
      <c r="W731" s="1"/>
      <c r="X731" s="1"/>
      <c r="Y731" s="1"/>
      <c r="Z731" s="1"/>
      <c r="AA731" s="1"/>
    </row>
    <row r="732" spans="1:27" ht="25.5" customHeight="1">
      <c r="A732" s="1"/>
      <c r="B732" s="1">
        <v>707</v>
      </c>
      <c r="C732" s="24">
        <v>0</v>
      </c>
      <c r="D732" s="24">
        <v>0</v>
      </c>
      <c r="E732" s="24">
        <v>0</v>
      </c>
      <c r="F732" s="24">
        <v>0</v>
      </c>
      <c r="G732" s="24">
        <v>0</v>
      </c>
      <c r="H732" s="24">
        <v>0</v>
      </c>
      <c r="I732" s="24">
        <v>0</v>
      </c>
      <c r="J732" s="1"/>
      <c r="K732" s="1"/>
      <c r="L732" s="1"/>
      <c r="M732" s="1"/>
      <c r="N732" s="1"/>
      <c r="O732" s="1"/>
      <c r="P732" s="1"/>
      <c r="Q732" s="1"/>
      <c r="R732" s="1"/>
      <c r="S732" s="1"/>
      <c r="T732" s="1"/>
      <c r="U732" s="1"/>
      <c r="V732" s="1"/>
      <c r="W732" s="1"/>
      <c r="X732" s="1"/>
      <c r="Y732" s="1"/>
      <c r="Z732" s="1"/>
      <c r="AA732" s="1"/>
    </row>
    <row r="733" spans="1:27" ht="25.5" customHeight="1">
      <c r="A733" s="1"/>
      <c r="B733" s="1">
        <v>708</v>
      </c>
      <c r="C733" s="24">
        <v>0</v>
      </c>
      <c r="D733" s="24">
        <v>0</v>
      </c>
      <c r="E733" s="24">
        <v>0</v>
      </c>
      <c r="F733" s="24">
        <v>0</v>
      </c>
      <c r="G733" s="24">
        <v>0</v>
      </c>
      <c r="H733" s="24">
        <v>0</v>
      </c>
      <c r="I733" s="24">
        <v>0</v>
      </c>
      <c r="J733" s="1"/>
      <c r="K733" s="1"/>
      <c r="L733" s="1"/>
      <c r="M733" s="1"/>
      <c r="N733" s="1"/>
      <c r="O733" s="1"/>
      <c r="P733" s="1"/>
      <c r="Q733" s="1"/>
      <c r="R733" s="1"/>
      <c r="S733" s="1"/>
      <c r="T733" s="1"/>
      <c r="U733" s="1"/>
      <c r="V733" s="1"/>
      <c r="W733" s="1"/>
      <c r="X733" s="1"/>
      <c r="Y733" s="1"/>
      <c r="Z733" s="1"/>
      <c r="AA733" s="1"/>
    </row>
    <row r="734" spans="1:27" ht="25.5" customHeight="1">
      <c r="A734" s="1"/>
      <c r="B734" s="1">
        <v>709</v>
      </c>
      <c r="C734" s="24">
        <v>0</v>
      </c>
      <c r="D734" s="24">
        <v>0</v>
      </c>
      <c r="E734" s="24">
        <v>0</v>
      </c>
      <c r="F734" s="24">
        <v>0</v>
      </c>
      <c r="G734" s="24">
        <v>0</v>
      </c>
      <c r="H734" s="24">
        <v>0</v>
      </c>
      <c r="I734" s="24">
        <v>0</v>
      </c>
      <c r="J734" s="1"/>
      <c r="K734" s="1"/>
      <c r="L734" s="1"/>
      <c r="M734" s="1"/>
      <c r="N734" s="1"/>
      <c r="O734" s="1"/>
      <c r="P734" s="1"/>
      <c r="Q734" s="1"/>
      <c r="R734" s="1"/>
      <c r="S734" s="1"/>
      <c r="T734" s="1"/>
      <c r="U734" s="1"/>
      <c r="V734" s="1"/>
      <c r="W734" s="1"/>
      <c r="X734" s="1"/>
      <c r="Y734" s="1"/>
      <c r="Z734" s="1"/>
      <c r="AA734" s="1"/>
    </row>
    <row r="735" spans="1:27" ht="25.5" customHeight="1">
      <c r="A735" s="1"/>
      <c r="B735" s="1">
        <v>710</v>
      </c>
      <c r="C735" s="24">
        <v>0</v>
      </c>
      <c r="D735" s="24">
        <v>0</v>
      </c>
      <c r="E735" s="24">
        <v>0</v>
      </c>
      <c r="F735" s="24">
        <v>0</v>
      </c>
      <c r="G735" s="24">
        <v>0</v>
      </c>
      <c r="H735" s="24">
        <v>0</v>
      </c>
      <c r="I735" s="24">
        <v>0</v>
      </c>
      <c r="J735" s="1"/>
      <c r="K735" s="1"/>
      <c r="L735" s="1"/>
      <c r="M735" s="1"/>
      <c r="N735" s="1"/>
      <c r="O735" s="1"/>
      <c r="P735" s="1"/>
      <c r="Q735" s="1"/>
      <c r="R735" s="1"/>
      <c r="S735" s="1"/>
      <c r="T735" s="1"/>
      <c r="U735" s="1"/>
      <c r="V735" s="1"/>
      <c r="W735" s="1"/>
      <c r="X735" s="1"/>
      <c r="Y735" s="1"/>
      <c r="Z735" s="1"/>
      <c r="AA735" s="1"/>
    </row>
    <row r="736" spans="1:27" ht="25.5" customHeight="1">
      <c r="A736" s="1"/>
      <c r="B736" s="1">
        <v>711</v>
      </c>
      <c r="C736" s="24">
        <v>0</v>
      </c>
      <c r="D736" s="24">
        <v>0</v>
      </c>
      <c r="E736" s="24">
        <v>0</v>
      </c>
      <c r="F736" s="24">
        <v>0</v>
      </c>
      <c r="G736" s="24">
        <v>0</v>
      </c>
      <c r="H736" s="24">
        <v>0</v>
      </c>
      <c r="I736" s="24">
        <v>0</v>
      </c>
      <c r="J736" s="1"/>
      <c r="K736" s="1"/>
      <c r="L736" s="1"/>
      <c r="M736" s="1"/>
      <c r="N736" s="1"/>
      <c r="O736" s="1"/>
      <c r="P736" s="1"/>
      <c r="Q736" s="1"/>
      <c r="R736" s="1"/>
      <c r="S736" s="1"/>
      <c r="T736" s="1"/>
      <c r="U736" s="1"/>
      <c r="V736" s="1"/>
      <c r="W736" s="1"/>
      <c r="X736" s="1"/>
      <c r="Y736" s="1"/>
      <c r="Z736" s="1"/>
      <c r="AA736" s="1"/>
    </row>
    <row r="737" spans="1:27" ht="25.5" customHeight="1">
      <c r="A737" s="1"/>
      <c r="B737" s="1">
        <v>712</v>
      </c>
      <c r="C737" s="24">
        <v>0</v>
      </c>
      <c r="D737" s="24">
        <v>0</v>
      </c>
      <c r="E737" s="24">
        <v>0</v>
      </c>
      <c r="F737" s="24">
        <v>0</v>
      </c>
      <c r="G737" s="24">
        <v>0</v>
      </c>
      <c r="H737" s="24">
        <v>0</v>
      </c>
      <c r="I737" s="24">
        <v>0</v>
      </c>
      <c r="J737" s="1"/>
      <c r="K737" s="1"/>
      <c r="L737" s="1"/>
      <c r="M737" s="1"/>
      <c r="N737" s="1"/>
      <c r="O737" s="1"/>
      <c r="P737" s="1"/>
      <c r="Q737" s="1"/>
      <c r="R737" s="1"/>
      <c r="S737" s="1"/>
      <c r="T737" s="1"/>
      <c r="U737" s="1"/>
      <c r="V737" s="1"/>
      <c r="W737" s="1"/>
      <c r="X737" s="1"/>
      <c r="Y737" s="1"/>
      <c r="Z737" s="1"/>
      <c r="AA737" s="1"/>
    </row>
    <row r="738" spans="1:27" ht="25.5" customHeight="1">
      <c r="A738" s="1"/>
      <c r="B738" s="1">
        <v>713</v>
      </c>
      <c r="C738" s="24">
        <v>0</v>
      </c>
      <c r="D738" s="24">
        <v>0</v>
      </c>
      <c r="E738" s="24">
        <v>0</v>
      </c>
      <c r="F738" s="24">
        <v>0</v>
      </c>
      <c r="G738" s="24">
        <v>0</v>
      </c>
      <c r="H738" s="24">
        <v>0</v>
      </c>
      <c r="I738" s="24">
        <v>0</v>
      </c>
      <c r="J738" s="1"/>
      <c r="K738" s="1"/>
      <c r="L738" s="1"/>
      <c r="M738" s="1"/>
      <c r="N738" s="1"/>
      <c r="O738" s="1"/>
      <c r="P738" s="1"/>
      <c r="Q738" s="1"/>
      <c r="R738" s="1"/>
      <c r="S738" s="1"/>
      <c r="T738" s="1"/>
      <c r="U738" s="1"/>
      <c r="V738" s="1"/>
      <c r="W738" s="1"/>
      <c r="X738" s="1"/>
      <c r="Y738" s="1"/>
      <c r="Z738" s="1"/>
      <c r="AA738" s="1"/>
    </row>
    <row r="739" spans="1:27" ht="25.5" customHeight="1">
      <c r="A739" s="1"/>
      <c r="B739" s="1">
        <v>714</v>
      </c>
      <c r="C739" s="24">
        <v>0</v>
      </c>
      <c r="D739" s="24">
        <v>0</v>
      </c>
      <c r="E739" s="24">
        <v>0</v>
      </c>
      <c r="F739" s="24">
        <v>0</v>
      </c>
      <c r="G739" s="24">
        <v>0</v>
      </c>
      <c r="H739" s="24">
        <v>0</v>
      </c>
      <c r="I739" s="24">
        <v>0</v>
      </c>
      <c r="J739" s="1"/>
      <c r="K739" s="1"/>
      <c r="L739" s="1"/>
      <c r="M739" s="1"/>
      <c r="N739" s="1"/>
      <c r="O739" s="1"/>
      <c r="P739" s="1"/>
      <c r="Q739" s="1"/>
      <c r="R739" s="1"/>
      <c r="S739" s="1"/>
      <c r="T739" s="1"/>
      <c r="U739" s="1"/>
      <c r="V739" s="1"/>
      <c r="W739" s="1"/>
      <c r="X739" s="1"/>
      <c r="Y739" s="1"/>
      <c r="Z739" s="1"/>
      <c r="AA739" s="1"/>
    </row>
    <row r="740" spans="1:27" ht="25.5" customHeight="1">
      <c r="A740" s="1"/>
      <c r="B740" s="1">
        <v>715</v>
      </c>
      <c r="C740" s="24">
        <v>0</v>
      </c>
      <c r="D740" s="24">
        <v>0</v>
      </c>
      <c r="E740" s="24">
        <v>0</v>
      </c>
      <c r="F740" s="24">
        <v>0</v>
      </c>
      <c r="G740" s="24">
        <v>0</v>
      </c>
      <c r="H740" s="24">
        <v>0</v>
      </c>
      <c r="I740" s="24">
        <v>0</v>
      </c>
      <c r="J740" s="1"/>
      <c r="K740" s="1"/>
      <c r="L740" s="1"/>
      <c r="M740" s="1"/>
      <c r="N740" s="1"/>
      <c r="O740" s="1"/>
      <c r="P740" s="1"/>
      <c r="Q740" s="1"/>
      <c r="R740" s="1"/>
      <c r="S740" s="1"/>
      <c r="T740" s="1"/>
      <c r="U740" s="1"/>
      <c r="V740" s="1"/>
      <c r="W740" s="1"/>
      <c r="X740" s="1"/>
      <c r="Y740" s="1"/>
      <c r="Z740" s="1"/>
      <c r="AA740" s="1"/>
    </row>
    <row r="741" spans="1:27" ht="25.5" customHeight="1">
      <c r="A741" s="1"/>
      <c r="B741" s="1">
        <v>716</v>
      </c>
      <c r="C741" s="24">
        <v>0</v>
      </c>
      <c r="D741" s="24">
        <v>0</v>
      </c>
      <c r="E741" s="24">
        <v>0</v>
      </c>
      <c r="F741" s="24">
        <v>0</v>
      </c>
      <c r="G741" s="24">
        <v>0</v>
      </c>
      <c r="H741" s="24">
        <v>0</v>
      </c>
      <c r="I741" s="24">
        <v>0</v>
      </c>
      <c r="J741" s="1"/>
      <c r="K741" s="1"/>
      <c r="L741" s="1"/>
      <c r="M741" s="1"/>
      <c r="N741" s="1"/>
      <c r="O741" s="1"/>
      <c r="P741" s="1"/>
      <c r="Q741" s="1"/>
      <c r="R741" s="1"/>
      <c r="S741" s="1"/>
      <c r="T741" s="1"/>
      <c r="U741" s="1"/>
      <c r="V741" s="1"/>
      <c r="W741" s="1"/>
      <c r="X741" s="1"/>
      <c r="Y741" s="1"/>
      <c r="Z741" s="1"/>
      <c r="AA741" s="1"/>
    </row>
    <row r="742" spans="1:27" ht="25.5" customHeight="1">
      <c r="A742" s="1"/>
      <c r="B742" s="1">
        <v>717</v>
      </c>
      <c r="C742" s="24">
        <v>0</v>
      </c>
      <c r="D742" s="24">
        <v>0</v>
      </c>
      <c r="E742" s="24">
        <v>0</v>
      </c>
      <c r="F742" s="24">
        <v>0</v>
      </c>
      <c r="G742" s="24">
        <v>0</v>
      </c>
      <c r="H742" s="24">
        <v>0</v>
      </c>
      <c r="I742" s="24">
        <v>0</v>
      </c>
      <c r="J742" s="1"/>
      <c r="K742" s="1"/>
      <c r="L742" s="1"/>
      <c r="M742" s="1"/>
      <c r="N742" s="1"/>
      <c r="O742" s="1"/>
      <c r="P742" s="1"/>
      <c r="Q742" s="1"/>
      <c r="R742" s="1"/>
      <c r="S742" s="1"/>
      <c r="T742" s="1"/>
      <c r="U742" s="1"/>
      <c r="V742" s="1"/>
      <c r="W742" s="1"/>
      <c r="X742" s="1"/>
      <c r="Y742" s="1"/>
      <c r="Z742" s="1"/>
      <c r="AA742" s="1"/>
    </row>
    <row r="743" spans="1:27" ht="25.5" customHeight="1">
      <c r="A743" s="1"/>
      <c r="B743" s="1">
        <v>718</v>
      </c>
      <c r="C743" s="24">
        <v>0</v>
      </c>
      <c r="D743" s="24">
        <v>0</v>
      </c>
      <c r="E743" s="24">
        <v>0</v>
      </c>
      <c r="F743" s="24">
        <v>0</v>
      </c>
      <c r="G743" s="24">
        <v>0</v>
      </c>
      <c r="H743" s="24">
        <v>0</v>
      </c>
      <c r="I743" s="24">
        <v>0</v>
      </c>
      <c r="J743" s="1"/>
      <c r="K743" s="1"/>
      <c r="L743" s="1"/>
      <c r="M743" s="1"/>
      <c r="N743" s="1"/>
      <c r="O743" s="1"/>
      <c r="P743" s="1"/>
      <c r="Q743" s="1"/>
      <c r="R743" s="1"/>
      <c r="S743" s="1"/>
      <c r="T743" s="1"/>
      <c r="U743" s="1"/>
      <c r="V743" s="1"/>
      <c r="W743" s="1"/>
      <c r="X743" s="1"/>
      <c r="Y743" s="1"/>
      <c r="Z743" s="1"/>
      <c r="AA743" s="1"/>
    </row>
    <row r="744" spans="1:27" ht="25.5" customHeight="1">
      <c r="A744" s="1"/>
      <c r="B744" s="1">
        <v>719</v>
      </c>
      <c r="C744" s="24">
        <v>0</v>
      </c>
      <c r="D744" s="24">
        <v>0</v>
      </c>
      <c r="E744" s="24">
        <v>0</v>
      </c>
      <c r="F744" s="24">
        <v>0</v>
      </c>
      <c r="G744" s="24">
        <v>0</v>
      </c>
      <c r="H744" s="24">
        <v>0</v>
      </c>
      <c r="I744" s="24">
        <v>0</v>
      </c>
      <c r="J744" s="1"/>
      <c r="K744" s="1"/>
      <c r="L744" s="1"/>
      <c r="M744" s="1"/>
      <c r="N744" s="1"/>
      <c r="O744" s="1"/>
      <c r="P744" s="1"/>
      <c r="Q744" s="1"/>
      <c r="R744" s="1"/>
      <c r="S744" s="1"/>
      <c r="T744" s="1"/>
      <c r="U744" s="1"/>
      <c r="V744" s="1"/>
      <c r="W744" s="1"/>
      <c r="X744" s="1"/>
      <c r="Y744" s="1"/>
      <c r="Z744" s="1"/>
      <c r="AA744" s="1"/>
    </row>
    <row r="745" spans="1:27" ht="25.5" customHeight="1">
      <c r="A745" s="1"/>
      <c r="B745" s="1">
        <v>720</v>
      </c>
      <c r="C745" s="24">
        <v>0</v>
      </c>
      <c r="D745" s="24">
        <v>0</v>
      </c>
      <c r="E745" s="24">
        <v>0</v>
      </c>
      <c r="F745" s="24">
        <v>0</v>
      </c>
      <c r="G745" s="24">
        <v>0</v>
      </c>
      <c r="H745" s="24">
        <v>0</v>
      </c>
      <c r="I745" s="24">
        <v>0</v>
      </c>
      <c r="J745" s="1"/>
      <c r="K745" s="1"/>
      <c r="L745" s="1"/>
      <c r="M745" s="1"/>
      <c r="N745" s="1"/>
      <c r="O745" s="1"/>
      <c r="P745" s="1"/>
      <c r="Q745" s="1"/>
      <c r="R745" s="1"/>
      <c r="S745" s="1"/>
      <c r="T745" s="1"/>
      <c r="U745" s="1"/>
      <c r="V745" s="1"/>
      <c r="W745" s="1"/>
      <c r="X745" s="1"/>
      <c r="Y745" s="1"/>
      <c r="Z745" s="1"/>
      <c r="AA745" s="1"/>
    </row>
    <row r="746" spans="1:27" ht="25.5" customHeight="1">
      <c r="A746" s="1"/>
      <c r="B746" s="1">
        <v>721</v>
      </c>
      <c r="C746" s="24">
        <v>0</v>
      </c>
      <c r="D746" s="24">
        <v>0</v>
      </c>
      <c r="E746" s="24">
        <v>0</v>
      </c>
      <c r="F746" s="24">
        <v>0</v>
      </c>
      <c r="G746" s="24">
        <v>0</v>
      </c>
      <c r="H746" s="24">
        <v>0</v>
      </c>
      <c r="I746" s="24">
        <v>0</v>
      </c>
      <c r="J746" s="1"/>
      <c r="K746" s="1"/>
      <c r="L746" s="1"/>
      <c r="M746" s="1"/>
      <c r="N746" s="1"/>
      <c r="O746" s="1"/>
      <c r="P746" s="1"/>
      <c r="Q746" s="1"/>
      <c r="R746" s="1"/>
      <c r="S746" s="1"/>
      <c r="T746" s="1"/>
      <c r="U746" s="1"/>
      <c r="V746" s="1"/>
      <c r="W746" s="1"/>
      <c r="X746" s="1"/>
      <c r="Y746" s="1"/>
      <c r="Z746" s="1"/>
      <c r="AA746" s="1"/>
    </row>
    <row r="747" spans="1:27" ht="25.5" customHeight="1">
      <c r="A747" s="1"/>
      <c r="B747" s="1">
        <v>722</v>
      </c>
      <c r="C747" s="24">
        <v>0</v>
      </c>
      <c r="D747" s="24">
        <v>0</v>
      </c>
      <c r="E747" s="24">
        <v>0</v>
      </c>
      <c r="F747" s="24">
        <v>0</v>
      </c>
      <c r="G747" s="24">
        <v>0</v>
      </c>
      <c r="H747" s="24">
        <v>0</v>
      </c>
      <c r="I747" s="24">
        <v>0</v>
      </c>
      <c r="J747" s="1"/>
      <c r="K747" s="1"/>
      <c r="L747" s="1"/>
      <c r="M747" s="1"/>
      <c r="N747" s="1"/>
      <c r="O747" s="1"/>
      <c r="P747" s="1"/>
      <c r="Q747" s="1"/>
      <c r="R747" s="1"/>
      <c r="S747" s="1"/>
      <c r="T747" s="1"/>
      <c r="U747" s="1"/>
      <c r="V747" s="1"/>
      <c r="W747" s="1"/>
      <c r="X747" s="1"/>
      <c r="Y747" s="1"/>
      <c r="Z747" s="1"/>
      <c r="AA747" s="1"/>
    </row>
    <row r="748" spans="1:27" ht="25.5" customHeight="1">
      <c r="A748" s="1"/>
      <c r="B748" s="1">
        <v>723</v>
      </c>
      <c r="C748" s="24">
        <v>0</v>
      </c>
      <c r="D748" s="24">
        <v>0</v>
      </c>
      <c r="E748" s="24">
        <v>0</v>
      </c>
      <c r="F748" s="24">
        <v>0</v>
      </c>
      <c r="G748" s="24">
        <v>0</v>
      </c>
      <c r="H748" s="24">
        <v>0</v>
      </c>
      <c r="I748" s="24">
        <v>0</v>
      </c>
      <c r="J748" s="1"/>
      <c r="K748" s="1"/>
      <c r="L748" s="1"/>
      <c r="M748" s="1"/>
      <c r="N748" s="1"/>
      <c r="O748" s="1"/>
      <c r="P748" s="1"/>
      <c r="Q748" s="1"/>
      <c r="R748" s="1"/>
      <c r="S748" s="1"/>
      <c r="T748" s="1"/>
      <c r="U748" s="1"/>
      <c r="V748" s="1"/>
      <c r="W748" s="1"/>
      <c r="X748" s="1"/>
      <c r="Y748" s="1"/>
      <c r="Z748" s="1"/>
      <c r="AA748" s="1"/>
    </row>
    <row r="749" spans="1:27" ht="25.5" customHeight="1">
      <c r="A749" s="1"/>
      <c r="B749" s="1">
        <v>724</v>
      </c>
      <c r="C749" s="24">
        <v>0</v>
      </c>
      <c r="D749" s="24">
        <v>0</v>
      </c>
      <c r="E749" s="24">
        <v>0</v>
      </c>
      <c r="F749" s="24">
        <v>0</v>
      </c>
      <c r="G749" s="24">
        <v>0</v>
      </c>
      <c r="H749" s="24">
        <v>0</v>
      </c>
      <c r="I749" s="24">
        <v>0</v>
      </c>
      <c r="J749" s="1"/>
      <c r="K749" s="1"/>
      <c r="L749" s="1"/>
      <c r="M749" s="1"/>
      <c r="N749" s="1"/>
      <c r="O749" s="1"/>
      <c r="P749" s="1"/>
      <c r="Q749" s="1"/>
      <c r="R749" s="1"/>
      <c r="S749" s="1"/>
      <c r="T749" s="1"/>
      <c r="U749" s="1"/>
      <c r="V749" s="1"/>
      <c r="W749" s="1"/>
      <c r="X749" s="1"/>
      <c r="Y749" s="1"/>
      <c r="Z749" s="1"/>
      <c r="AA749" s="1"/>
    </row>
    <row r="750" spans="1:27" ht="25.5" customHeight="1">
      <c r="A750" s="1"/>
      <c r="B750" s="1">
        <v>725</v>
      </c>
      <c r="C750" s="24">
        <v>0</v>
      </c>
      <c r="D750" s="24">
        <v>0</v>
      </c>
      <c r="E750" s="24">
        <v>0</v>
      </c>
      <c r="F750" s="24">
        <v>0</v>
      </c>
      <c r="G750" s="24">
        <v>0</v>
      </c>
      <c r="H750" s="24">
        <v>0</v>
      </c>
      <c r="I750" s="24">
        <v>0</v>
      </c>
      <c r="J750" s="1"/>
      <c r="K750" s="1"/>
      <c r="L750" s="1"/>
      <c r="M750" s="1"/>
      <c r="N750" s="1"/>
      <c r="O750" s="1"/>
      <c r="P750" s="1"/>
      <c r="Q750" s="1"/>
      <c r="R750" s="1"/>
      <c r="S750" s="1"/>
      <c r="T750" s="1"/>
      <c r="U750" s="1"/>
      <c r="V750" s="1"/>
      <c r="W750" s="1"/>
      <c r="X750" s="1"/>
      <c r="Y750" s="1"/>
      <c r="Z750" s="1"/>
      <c r="AA750" s="1"/>
    </row>
    <row r="751" spans="1:27" ht="25.5" customHeight="1">
      <c r="A751" s="1"/>
      <c r="B751" s="1">
        <v>726</v>
      </c>
      <c r="C751" s="24">
        <v>0</v>
      </c>
      <c r="D751" s="24">
        <v>0</v>
      </c>
      <c r="E751" s="24">
        <v>0</v>
      </c>
      <c r="F751" s="24">
        <v>0</v>
      </c>
      <c r="G751" s="24">
        <v>0</v>
      </c>
      <c r="H751" s="24">
        <v>0</v>
      </c>
      <c r="I751" s="24">
        <v>0</v>
      </c>
      <c r="J751" s="1"/>
      <c r="K751" s="1"/>
      <c r="L751" s="1"/>
      <c r="M751" s="1"/>
      <c r="N751" s="1"/>
      <c r="O751" s="1"/>
      <c r="P751" s="1"/>
      <c r="Q751" s="1"/>
      <c r="R751" s="1"/>
      <c r="S751" s="1"/>
      <c r="T751" s="1"/>
      <c r="U751" s="1"/>
      <c r="V751" s="1"/>
      <c r="W751" s="1"/>
      <c r="X751" s="1"/>
      <c r="Y751" s="1"/>
      <c r="Z751" s="1"/>
      <c r="AA751" s="1"/>
    </row>
    <row r="752" spans="1:27" ht="25.5" customHeight="1">
      <c r="A752" s="1"/>
      <c r="B752" s="1">
        <v>727</v>
      </c>
      <c r="C752" s="24">
        <v>0</v>
      </c>
      <c r="D752" s="24">
        <v>0</v>
      </c>
      <c r="E752" s="24">
        <v>0</v>
      </c>
      <c r="F752" s="24">
        <v>0</v>
      </c>
      <c r="G752" s="24">
        <v>0</v>
      </c>
      <c r="H752" s="24">
        <v>0</v>
      </c>
      <c r="I752" s="24">
        <v>0</v>
      </c>
      <c r="J752" s="1"/>
      <c r="K752" s="1"/>
      <c r="L752" s="1"/>
      <c r="M752" s="1"/>
      <c r="N752" s="1"/>
      <c r="O752" s="1"/>
      <c r="P752" s="1"/>
      <c r="Q752" s="1"/>
      <c r="R752" s="1"/>
      <c r="S752" s="1"/>
      <c r="T752" s="1"/>
      <c r="U752" s="1"/>
      <c r="V752" s="1"/>
      <c r="W752" s="1"/>
      <c r="X752" s="1"/>
      <c r="Y752" s="1"/>
      <c r="Z752" s="1"/>
      <c r="AA752" s="1"/>
    </row>
    <row r="753" spans="1:27" ht="25.5" customHeight="1">
      <c r="A753" s="1"/>
      <c r="B753" s="1">
        <v>728</v>
      </c>
      <c r="C753" s="24">
        <v>0</v>
      </c>
      <c r="D753" s="24">
        <v>0</v>
      </c>
      <c r="E753" s="24">
        <v>0</v>
      </c>
      <c r="F753" s="24">
        <v>0</v>
      </c>
      <c r="G753" s="24">
        <v>0</v>
      </c>
      <c r="H753" s="24">
        <v>0</v>
      </c>
      <c r="I753" s="24">
        <v>0</v>
      </c>
      <c r="J753" s="1"/>
      <c r="K753" s="1"/>
      <c r="L753" s="1"/>
      <c r="M753" s="1"/>
      <c r="N753" s="1"/>
      <c r="O753" s="1"/>
      <c r="P753" s="1"/>
      <c r="Q753" s="1"/>
      <c r="R753" s="1"/>
      <c r="S753" s="1"/>
      <c r="T753" s="1"/>
      <c r="U753" s="1"/>
      <c r="V753" s="1"/>
      <c r="W753" s="1"/>
      <c r="X753" s="1"/>
      <c r="Y753" s="1"/>
      <c r="Z753" s="1"/>
      <c r="AA753" s="1"/>
    </row>
    <row r="754" spans="1:27" ht="25.5" customHeight="1">
      <c r="A754" s="1"/>
      <c r="B754" s="1">
        <v>729</v>
      </c>
      <c r="C754" s="24">
        <v>0</v>
      </c>
      <c r="D754" s="24">
        <v>0</v>
      </c>
      <c r="E754" s="24">
        <v>0</v>
      </c>
      <c r="F754" s="24">
        <v>0</v>
      </c>
      <c r="G754" s="24">
        <v>0</v>
      </c>
      <c r="H754" s="24">
        <v>0</v>
      </c>
      <c r="I754" s="24">
        <v>0</v>
      </c>
      <c r="J754" s="1"/>
      <c r="K754" s="1"/>
      <c r="L754" s="1"/>
      <c r="M754" s="1"/>
      <c r="N754" s="1"/>
      <c r="O754" s="1"/>
      <c r="P754" s="1"/>
      <c r="Q754" s="1"/>
      <c r="R754" s="1"/>
      <c r="S754" s="1"/>
      <c r="T754" s="1"/>
      <c r="U754" s="1"/>
      <c r="V754" s="1"/>
      <c r="W754" s="1"/>
      <c r="X754" s="1"/>
      <c r="Y754" s="1"/>
      <c r="Z754" s="1"/>
      <c r="AA754" s="1"/>
    </row>
    <row r="755" spans="1:27" ht="25.5" customHeight="1">
      <c r="A755" s="1"/>
      <c r="B755" s="1">
        <v>730</v>
      </c>
      <c r="C755" s="24">
        <v>0</v>
      </c>
      <c r="D755" s="24">
        <v>0</v>
      </c>
      <c r="E755" s="24">
        <v>0</v>
      </c>
      <c r="F755" s="24">
        <v>0</v>
      </c>
      <c r="G755" s="24">
        <v>0</v>
      </c>
      <c r="H755" s="24">
        <v>0</v>
      </c>
      <c r="I755" s="24">
        <v>0</v>
      </c>
      <c r="J755" s="1"/>
      <c r="K755" s="1"/>
      <c r="L755" s="1"/>
      <c r="M755" s="1"/>
      <c r="N755" s="1"/>
      <c r="O755" s="1"/>
      <c r="P755" s="1"/>
      <c r="Q755" s="1"/>
      <c r="R755" s="1"/>
      <c r="S755" s="1"/>
      <c r="T755" s="1"/>
      <c r="U755" s="1"/>
      <c r="V755" s="1"/>
      <c r="W755" s="1"/>
      <c r="X755" s="1"/>
      <c r="Y755" s="1"/>
      <c r="Z755" s="1"/>
      <c r="AA755" s="1"/>
    </row>
    <row r="756" spans="1:27" ht="25.5" customHeight="1">
      <c r="A756" s="1"/>
      <c r="B756" s="1">
        <v>731</v>
      </c>
      <c r="C756" s="24">
        <v>0</v>
      </c>
      <c r="D756" s="24">
        <v>0</v>
      </c>
      <c r="E756" s="24">
        <v>0</v>
      </c>
      <c r="F756" s="24">
        <v>0</v>
      </c>
      <c r="G756" s="24">
        <v>0</v>
      </c>
      <c r="H756" s="24">
        <v>0</v>
      </c>
      <c r="I756" s="24">
        <v>0</v>
      </c>
      <c r="J756" s="1"/>
      <c r="K756" s="1"/>
      <c r="L756" s="1"/>
      <c r="M756" s="1"/>
      <c r="N756" s="1"/>
      <c r="O756" s="1"/>
      <c r="P756" s="1"/>
      <c r="Q756" s="1"/>
      <c r="R756" s="1"/>
      <c r="S756" s="1"/>
      <c r="T756" s="1"/>
      <c r="U756" s="1"/>
      <c r="V756" s="1"/>
      <c r="W756" s="1"/>
      <c r="X756" s="1"/>
      <c r="Y756" s="1"/>
      <c r="Z756" s="1"/>
      <c r="AA756" s="1"/>
    </row>
    <row r="757" spans="1:27" ht="25.5" customHeight="1">
      <c r="A757" s="1"/>
      <c r="B757" s="1">
        <v>732</v>
      </c>
      <c r="C757" s="24">
        <v>0</v>
      </c>
      <c r="D757" s="24">
        <v>0</v>
      </c>
      <c r="E757" s="24">
        <v>0</v>
      </c>
      <c r="F757" s="24">
        <v>0</v>
      </c>
      <c r="G757" s="24">
        <v>0</v>
      </c>
      <c r="H757" s="24">
        <v>0</v>
      </c>
      <c r="I757" s="24">
        <v>0</v>
      </c>
      <c r="J757" s="1"/>
      <c r="K757" s="1"/>
      <c r="L757" s="1"/>
      <c r="M757" s="1"/>
      <c r="N757" s="1"/>
      <c r="O757" s="1"/>
      <c r="P757" s="1"/>
      <c r="Q757" s="1"/>
      <c r="R757" s="1"/>
      <c r="S757" s="1"/>
      <c r="T757" s="1"/>
      <c r="U757" s="1"/>
      <c r="V757" s="1"/>
      <c r="W757" s="1"/>
      <c r="X757" s="1"/>
      <c r="Y757" s="1"/>
      <c r="Z757" s="1"/>
      <c r="AA757" s="1"/>
    </row>
    <row r="758" spans="1:27" ht="25.5" customHeight="1">
      <c r="A758" s="1"/>
      <c r="B758" s="1">
        <v>733</v>
      </c>
      <c r="C758" s="24">
        <v>0</v>
      </c>
      <c r="D758" s="24">
        <v>0</v>
      </c>
      <c r="E758" s="24">
        <v>0</v>
      </c>
      <c r="F758" s="24">
        <v>0</v>
      </c>
      <c r="G758" s="24">
        <v>0</v>
      </c>
      <c r="H758" s="24">
        <v>0</v>
      </c>
      <c r="I758" s="24">
        <v>0</v>
      </c>
      <c r="J758" s="1"/>
      <c r="K758" s="1"/>
      <c r="L758" s="1"/>
      <c r="M758" s="1"/>
      <c r="N758" s="1"/>
      <c r="O758" s="1"/>
      <c r="P758" s="1"/>
      <c r="Q758" s="1"/>
      <c r="R758" s="1"/>
      <c r="S758" s="1"/>
      <c r="T758" s="1"/>
      <c r="U758" s="1"/>
      <c r="V758" s="1"/>
      <c r="W758" s="1"/>
      <c r="X758" s="1"/>
      <c r="Y758" s="1"/>
      <c r="Z758" s="1"/>
      <c r="AA758" s="1"/>
    </row>
    <row r="759" spans="1:27" ht="25.5" customHeight="1">
      <c r="A759" s="1"/>
      <c r="B759" s="1">
        <v>734</v>
      </c>
      <c r="C759" s="24">
        <v>0</v>
      </c>
      <c r="D759" s="24">
        <v>0</v>
      </c>
      <c r="E759" s="24">
        <v>0</v>
      </c>
      <c r="F759" s="24">
        <v>0</v>
      </c>
      <c r="G759" s="24">
        <v>0</v>
      </c>
      <c r="H759" s="24">
        <v>0</v>
      </c>
      <c r="I759" s="24">
        <v>0</v>
      </c>
      <c r="J759" s="1"/>
      <c r="K759" s="1"/>
      <c r="L759" s="1"/>
      <c r="M759" s="1"/>
      <c r="N759" s="1"/>
      <c r="O759" s="1"/>
      <c r="P759" s="1"/>
      <c r="Q759" s="1"/>
      <c r="R759" s="1"/>
      <c r="S759" s="1"/>
      <c r="T759" s="1"/>
      <c r="U759" s="1"/>
      <c r="V759" s="1"/>
      <c r="W759" s="1"/>
      <c r="X759" s="1"/>
      <c r="Y759" s="1"/>
      <c r="Z759" s="1"/>
      <c r="AA759" s="1"/>
    </row>
    <row r="760" spans="1:27" ht="25.5" customHeight="1">
      <c r="A760" s="1"/>
      <c r="B760" s="1">
        <v>735</v>
      </c>
      <c r="C760" s="24">
        <v>0</v>
      </c>
      <c r="D760" s="24">
        <v>0</v>
      </c>
      <c r="E760" s="24">
        <v>0</v>
      </c>
      <c r="F760" s="24">
        <v>0</v>
      </c>
      <c r="G760" s="24">
        <v>0</v>
      </c>
      <c r="H760" s="24">
        <v>0</v>
      </c>
      <c r="I760" s="24">
        <v>0</v>
      </c>
      <c r="J760" s="1"/>
      <c r="K760" s="1"/>
      <c r="L760" s="1"/>
      <c r="M760" s="1"/>
      <c r="N760" s="1"/>
      <c r="O760" s="1"/>
      <c r="P760" s="1"/>
      <c r="Q760" s="1"/>
      <c r="R760" s="1"/>
      <c r="S760" s="1"/>
      <c r="T760" s="1"/>
      <c r="U760" s="1"/>
      <c r="V760" s="1"/>
      <c r="W760" s="1"/>
      <c r="X760" s="1"/>
      <c r="Y760" s="1"/>
      <c r="Z760" s="1"/>
      <c r="AA760" s="1"/>
    </row>
    <row r="761" spans="1:27" ht="25.5" customHeight="1">
      <c r="A761" s="1"/>
      <c r="B761" s="1">
        <v>736</v>
      </c>
      <c r="C761" s="24">
        <v>0</v>
      </c>
      <c r="D761" s="24">
        <v>0</v>
      </c>
      <c r="E761" s="24">
        <v>0</v>
      </c>
      <c r="F761" s="24">
        <v>0</v>
      </c>
      <c r="G761" s="24">
        <v>0</v>
      </c>
      <c r="H761" s="24">
        <v>0</v>
      </c>
      <c r="I761" s="24">
        <v>0</v>
      </c>
      <c r="J761" s="1"/>
      <c r="K761" s="1"/>
      <c r="L761" s="1"/>
      <c r="M761" s="1"/>
      <c r="N761" s="1"/>
      <c r="O761" s="1"/>
      <c r="P761" s="1"/>
      <c r="Q761" s="1"/>
      <c r="R761" s="1"/>
      <c r="S761" s="1"/>
      <c r="T761" s="1"/>
      <c r="U761" s="1"/>
      <c r="V761" s="1"/>
      <c r="W761" s="1"/>
      <c r="X761" s="1"/>
      <c r="Y761" s="1"/>
      <c r="Z761" s="1"/>
      <c r="AA761" s="1"/>
    </row>
    <row r="762" spans="1:27" ht="25.5" customHeight="1">
      <c r="A762" s="1"/>
      <c r="B762" s="1">
        <v>737</v>
      </c>
      <c r="C762" s="24">
        <v>0</v>
      </c>
      <c r="D762" s="24">
        <v>0</v>
      </c>
      <c r="E762" s="24">
        <v>0</v>
      </c>
      <c r="F762" s="24">
        <v>0</v>
      </c>
      <c r="G762" s="24">
        <v>0</v>
      </c>
      <c r="H762" s="24">
        <v>0</v>
      </c>
      <c r="I762" s="24">
        <v>0</v>
      </c>
      <c r="J762" s="1"/>
      <c r="K762" s="1"/>
      <c r="L762" s="1"/>
      <c r="M762" s="1"/>
      <c r="N762" s="1"/>
      <c r="O762" s="1"/>
      <c r="P762" s="1"/>
      <c r="Q762" s="1"/>
      <c r="R762" s="1"/>
      <c r="S762" s="1"/>
      <c r="T762" s="1"/>
      <c r="U762" s="1"/>
      <c r="V762" s="1"/>
      <c r="W762" s="1"/>
      <c r="X762" s="1"/>
      <c r="Y762" s="1"/>
      <c r="Z762" s="1"/>
      <c r="AA762" s="1"/>
    </row>
    <row r="763" spans="1:27" ht="25.5" customHeight="1">
      <c r="A763" s="1"/>
      <c r="B763" s="1">
        <v>738</v>
      </c>
      <c r="C763" s="24">
        <v>0</v>
      </c>
      <c r="D763" s="24">
        <v>0</v>
      </c>
      <c r="E763" s="24">
        <v>0</v>
      </c>
      <c r="F763" s="24">
        <v>0</v>
      </c>
      <c r="G763" s="24">
        <v>0</v>
      </c>
      <c r="H763" s="24">
        <v>0</v>
      </c>
      <c r="I763" s="24">
        <v>0</v>
      </c>
      <c r="J763" s="1"/>
      <c r="K763" s="1"/>
      <c r="L763" s="1"/>
      <c r="M763" s="1"/>
      <c r="N763" s="1"/>
      <c r="O763" s="1"/>
      <c r="P763" s="1"/>
      <c r="Q763" s="1"/>
      <c r="R763" s="1"/>
      <c r="S763" s="1"/>
      <c r="T763" s="1"/>
      <c r="U763" s="1"/>
      <c r="V763" s="1"/>
      <c r="W763" s="1"/>
      <c r="X763" s="1"/>
      <c r="Y763" s="1"/>
      <c r="Z763" s="1"/>
      <c r="AA763" s="1"/>
    </row>
    <row r="764" spans="1:27" ht="25.5" customHeight="1">
      <c r="A764" s="1"/>
      <c r="B764" s="1">
        <v>739</v>
      </c>
      <c r="C764" s="24">
        <v>0</v>
      </c>
      <c r="D764" s="24">
        <v>0</v>
      </c>
      <c r="E764" s="24">
        <v>0</v>
      </c>
      <c r="F764" s="24">
        <v>0</v>
      </c>
      <c r="G764" s="24">
        <v>0</v>
      </c>
      <c r="H764" s="24">
        <v>0</v>
      </c>
      <c r="I764" s="24">
        <v>0</v>
      </c>
      <c r="J764" s="1"/>
      <c r="K764" s="1"/>
      <c r="L764" s="1"/>
      <c r="M764" s="1"/>
      <c r="N764" s="1"/>
      <c r="O764" s="1"/>
      <c r="P764" s="1"/>
      <c r="Q764" s="1"/>
      <c r="R764" s="1"/>
      <c r="S764" s="1"/>
      <c r="T764" s="1"/>
      <c r="U764" s="1"/>
      <c r="V764" s="1"/>
      <c r="W764" s="1"/>
      <c r="X764" s="1"/>
      <c r="Y764" s="1"/>
      <c r="Z764" s="1"/>
      <c r="AA764" s="1"/>
    </row>
    <row r="765" spans="1:27" ht="25.5" customHeight="1">
      <c r="A765" s="1"/>
      <c r="B765" s="1">
        <v>740</v>
      </c>
      <c r="C765" s="24">
        <v>0</v>
      </c>
      <c r="D765" s="24">
        <v>0</v>
      </c>
      <c r="E765" s="24">
        <v>0</v>
      </c>
      <c r="F765" s="24">
        <v>0</v>
      </c>
      <c r="G765" s="24">
        <v>0</v>
      </c>
      <c r="H765" s="24">
        <v>0</v>
      </c>
      <c r="I765" s="24">
        <v>0</v>
      </c>
      <c r="J765" s="1"/>
      <c r="K765" s="1"/>
      <c r="L765" s="1"/>
      <c r="M765" s="1"/>
      <c r="N765" s="1"/>
      <c r="O765" s="1"/>
      <c r="P765" s="1"/>
      <c r="Q765" s="1"/>
      <c r="R765" s="1"/>
      <c r="S765" s="1"/>
      <c r="T765" s="1"/>
      <c r="U765" s="1"/>
      <c r="V765" s="1"/>
      <c r="W765" s="1"/>
      <c r="X765" s="1"/>
      <c r="Y765" s="1"/>
      <c r="Z765" s="1"/>
      <c r="AA765" s="1"/>
    </row>
    <row r="766" spans="1:27" ht="25.5" customHeight="1">
      <c r="A766" s="1"/>
      <c r="B766" s="1">
        <v>741</v>
      </c>
      <c r="C766" s="24">
        <v>0</v>
      </c>
      <c r="D766" s="24">
        <v>0</v>
      </c>
      <c r="E766" s="24">
        <v>0</v>
      </c>
      <c r="F766" s="24">
        <v>0</v>
      </c>
      <c r="G766" s="24">
        <v>0</v>
      </c>
      <c r="H766" s="24">
        <v>0</v>
      </c>
      <c r="I766" s="24">
        <v>0</v>
      </c>
      <c r="J766" s="1"/>
      <c r="K766" s="1"/>
      <c r="L766" s="1"/>
      <c r="M766" s="1"/>
      <c r="N766" s="1"/>
      <c r="O766" s="1"/>
      <c r="P766" s="1"/>
      <c r="Q766" s="1"/>
      <c r="R766" s="1"/>
      <c r="S766" s="1"/>
      <c r="T766" s="1"/>
      <c r="U766" s="1"/>
      <c r="V766" s="1"/>
      <c r="W766" s="1"/>
      <c r="X766" s="1"/>
      <c r="Y766" s="1"/>
      <c r="Z766" s="1"/>
      <c r="AA766" s="1"/>
    </row>
    <row r="767" spans="1:27" ht="25.5" customHeight="1">
      <c r="A767" s="1"/>
      <c r="B767" s="1">
        <v>742</v>
      </c>
      <c r="C767" s="24">
        <v>0</v>
      </c>
      <c r="D767" s="24">
        <v>0</v>
      </c>
      <c r="E767" s="24">
        <v>0</v>
      </c>
      <c r="F767" s="24">
        <v>0</v>
      </c>
      <c r="G767" s="24">
        <v>0</v>
      </c>
      <c r="H767" s="24">
        <v>0</v>
      </c>
      <c r="I767" s="24">
        <v>0</v>
      </c>
      <c r="J767" s="1"/>
      <c r="K767" s="1"/>
      <c r="L767" s="1"/>
      <c r="M767" s="1"/>
      <c r="N767" s="1"/>
      <c r="O767" s="1"/>
      <c r="P767" s="1"/>
      <c r="Q767" s="1"/>
      <c r="R767" s="1"/>
      <c r="S767" s="1"/>
      <c r="T767" s="1"/>
      <c r="U767" s="1"/>
      <c r="V767" s="1"/>
      <c r="W767" s="1"/>
      <c r="X767" s="1"/>
      <c r="Y767" s="1"/>
      <c r="Z767" s="1"/>
      <c r="AA767" s="1"/>
    </row>
    <row r="768" spans="1:27" ht="25.5" customHeight="1">
      <c r="A768" s="1"/>
      <c r="B768" s="1">
        <v>743</v>
      </c>
      <c r="C768" s="24">
        <v>0</v>
      </c>
      <c r="D768" s="24">
        <v>0</v>
      </c>
      <c r="E768" s="24">
        <v>0</v>
      </c>
      <c r="F768" s="24">
        <v>0</v>
      </c>
      <c r="G768" s="24">
        <v>0</v>
      </c>
      <c r="H768" s="24">
        <v>0</v>
      </c>
      <c r="I768" s="24">
        <v>0</v>
      </c>
      <c r="J768" s="1"/>
      <c r="K768" s="1"/>
      <c r="L768" s="1"/>
      <c r="M768" s="1"/>
      <c r="N768" s="1"/>
      <c r="O768" s="1"/>
      <c r="P768" s="1"/>
      <c r="Q768" s="1"/>
      <c r="R768" s="1"/>
      <c r="S768" s="1"/>
      <c r="T768" s="1"/>
      <c r="U768" s="1"/>
      <c r="V768" s="1"/>
      <c r="W768" s="1"/>
      <c r="X768" s="1"/>
      <c r="Y768" s="1"/>
      <c r="Z768" s="1"/>
      <c r="AA768" s="1"/>
    </row>
    <row r="769" spans="1:27" ht="25.5" customHeight="1">
      <c r="A769" s="1"/>
      <c r="B769" s="1">
        <v>744</v>
      </c>
      <c r="C769" s="24">
        <v>0</v>
      </c>
      <c r="D769" s="24">
        <v>0</v>
      </c>
      <c r="E769" s="24">
        <v>0</v>
      </c>
      <c r="F769" s="24">
        <v>0</v>
      </c>
      <c r="G769" s="24">
        <v>0</v>
      </c>
      <c r="H769" s="24">
        <v>0</v>
      </c>
      <c r="I769" s="24">
        <v>0</v>
      </c>
      <c r="J769" s="1"/>
      <c r="K769" s="1"/>
      <c r="L769" s="1"/>
      <c r="M769" s="1"/>
      <c r="N769" s="1"/>
      <c r="O769" s="1"/>
      <c r="P769" s="1"/>
      <c r="Q769" s="1"/>
      <c r="R769" s="1"/>
      <c r="S769" s="1"/>
      <c r="T769" s="1"/>
      <c r="U769" s="1"/>
      <c r="V769" s="1"/>
      <c r="W769" s="1"/>
      <c r="X769" s="1"/>
      <c r="Y769" s="1"/>
      <c r="Z769" s="1"/>
      <c r="AA769" s="1"/>
    </row>
    <row r="770" spans="1:27" ht="25.5" customHeight="1">
      <c r="A770" s="1"/>
      <c r="B770" s="1">
        <v>745</v>
      </c>
      <c r="C770" s="24">
        <v>0</v>
      </c>
      <c r="D770" s="24">
        <v>0</v>
      </c>
      <c r="E770" s="24">
        <v>0</v>
      </c>
      <c r="F770" s="24">
        <v>0</v>
      </c>
      <c r="G770" s="24">
        <v>0</v>
      </c>
      <c r="H770" s="24">
        <v>0</v>
      </c>
      <c r="I770" s="24">
        <v>0</v>
      </c>
      <c r="J770" s="1"/>
      <c r="K770" s="1"/>
      <c r="L770" s="1"/>
      <c r="M770" s="1"/>
      <c r="N770" s="1"/>
      <c r="O770" s="1"/>
      <c r="P770" s="1"/>
      <c r="Q770" s="1"/>
      <c r="R770" s="1"/>
      <c r="S770" s="1"/>
      <c r="T770" s="1"/>
      <c r="U770" s="1"/>
      <c r="V770" s="1"/>
      <c r="W770" s="1"/>
      <c r="X770" s="1"/>
      <c r="Y770" s="1"/>
      <c r="Z770" s="1"/>
      <c r="AA770" s="1"/>
    </row>
    <row r="771" spans="1:27" ht="25.5" customHeight="1">
      <c r="A771" s="1"/>
      <c r="B771" s="1">
        <v>746</v>
      </c>
      <c r="C771" s="24">
        <v>0</v>
      </c>
      <c r="D771" s="24">
        <v>0</v>
      </c>
      <c r="E771" s="24">
        <v>0</v>
      </c>
      <c r="F771" s="24">
        <v>0</v>
      </c>
      <c r="G771" s="24">
        <v>0</v>
      </c>
      <c r="H771" s="24">
        <v>0</v>
      </c>
      <c r="I771" s="24">
        <v>0</v>
      </c>
      <c r="J771" s="1"/>
      <c r="K771" s="1"/>
      <c r="L771" s="1"/>
      <c r="M771" s="1"/>
      <c r="N771" s="1"/>
      <c r="O771" s="1"/>
      <c r="P771" s="1"/>
      <c r="Q771" s="1"/>
      <c r="R771" s="1"/>
      <c r="S771" s="1"/>
      <c r="T771" s="1"/>
      <c r="U771" s="1"/>
      <c r="V771" s="1"/>
      <c r="W771" s="1"/>
      <c r="X771" s="1"/>
      <c r="Y771" s="1"/>
      <c r="Z771" s="1"/>
      <c r="AA771" s="1"/>
    </row>
    <row r="772" spans="1:27" ht="25.5" customHeight="1">
      <c r="A772" s="1"/>
      <c r="B772" s="1">
        <v>747</v>
      </c>
      <c r="C772" s="24">
        <v>0</v>
      </c>
      <c r="D772" s="24">
        <v>0</v>
      </c>
      <c r="E772" s="24">
        <v>0</v>
      </c>
      <c r="F772" s="24">
        <v>0</v>
      </c>
      <c r="G772" s="24">
        <v>0</v>
      </c>
      <c r="H772" s="24">
        <v>0</v>
      </c>
      <c r="I772" s="24">
        <v>0</v>
      </c>
      <c r="J772" s="1"/>
      <c r="K772" s="1"/>
      <c r="L772" s="1"/>
      <c r="M772" s="1"/>
      <c r="N772" s="1"/>
      <c r="O772" s="1"/>
      <c r="P772" s="1"/>
      <c r="Q772" s="1"/>
      <c r="R772" s="1"/>
      <c r="S772" s="1"/>
      <c r="T772" s="1"/>
      <c r="U772" s="1"/>
      <c r="V772" s="1"/>
      <c r="W772" s="1"/>
      <c r="X772" s="1"/>
      <c r="Y772" s="1"/>
      <c r="Z772" s="1"/>
      <c r="AA772" s="1"/>
    </row>
    <row r="773" spans="1:27" ht="25.5" customHeight="1">
      <c r="A773" s="1"/>
      <c r="B773" s="1">
        <v>748</v>
      </c>
      <c r="C773" s="24">
        <v>0</v>
      </c>
      <c r="D773" s="24">
        <v>0</v>
      </c>
      <c r="E773" s="24">
        <v>0</v>
      </c>
      <c r="F773" s="24">
        <v>0</v>
      </c>
      <c r="G773" s="24">
        <v>0</v>
      </c>
      <c r="H773" s="24">
        <v>0</v>
      </c>
      <c r="I773" s="24">
        <v>0</v>
      </c>
      <c r="J773" s="1"/>
      <c r="K773" s="1"/>
      <c r="L773" s="1"/>
      <c r="M773" s="1"/>
      <c r="N773" s="1"/>
      <c r="O773" s="1"/>
      <c r="P773" s="1"/>
      <c r="Q773" s="1"/>
      <c r="R773" s="1"/>
      <c r="S773" s="1"/>
      <c r="T773" s="1"/>
      <c r="U773" s="1"/>
      <c r="V773" s="1"/>
      <c r="W773" s="1"/>
      <c r="X773" s="1"/>
      <c r="Y773" s="1"/>
      <c r="Z773" s="1"/>
      <c r="AA773" s="1"/>
    </row>
    <row r="774" spans="1:27" ht="25.5" customHeight="1">
      <c r="A774" s="1"/>
      <c r="B774" s="1">
        <v>749</v>
      </c>
      <c r="C774" s="24">
        <v>0</v>
      </c>
      <c r="D774" s="24">
        <v>0</v>
      </c>
      <c r="E774" s="24">
        <v>0</v>
      </c>
      <c r="F774" s="24">
        <v>0</v>
      </c>
      <c r="G774" s="24">
        <v>0</v>
      </c>
      <c r="H774" s="24">
        <v>0</v>
      </c>
      <c r="I774" s="24">
        <v>0</v>
      </c>
      <c r="J774" s="1"/>
      <c r="K774" s="1"/>
      <c r="L774" s="1"/>
      <c r="M774" s="1"/>
      <c r="N774" s="1"/>
      <c r="O774" s="1"/>
      <c r="P774" s="1"/>
      <c r="Q774" s="1"/>
      <c r="R774" s="1"/>
      <c r="S774" s="1"/>
      <c r="T774" s="1"/>
      <c r="U774" s="1"/>
      <c r="V774" s="1"/>
      <c r="W774" s="1"/>
      <c r="X774" s="1"/>
      <c r="Y774" s="1"/>
      <c r="Z774" s="1"/>
      <c r="AA774" s="1"/>
    </row>
    <row r="775" spans="1:27" ht="25.5" customHeight="1">
      <c r="A775" s="1"/>
      <c r="B775" s="1">
        <v>750</v>
      </c>
      <c r="C775" s="24">
        <v>0</v>
      </c>
      <c r="D775" s="24">
        <v>0</v>
      </c>
      <c r="E775" s="24">
        <v>0</v>
      </c>
      <c r="F775" s="24">
        <v>0</v>
      </c>
      <c r="G775" s="24">
        <v>0</v>
      </c>
      <c r="H775" s="24">
        <v>0</v>
      </c>
      <c r="I775" s="24">
        <v>0</v>
      </c>
      <c r="J775" s="1"/>
      <c r="K775" s="1"/>
      <c r="L775" s="1"/>
      <c r="M775" s="1"/>
      <c r="N775" s="1"/>
      <c r="O775" s="1"/>
      <c r="P775" s="1"/>
      <c r="Q775" s="1"/>
      <c r="R775" s="1"/>
      <c r="S775" s="1"/>
      <c r="T775" s="1"/>
      <c r="U775" s="1"/>
      <c r="V775" s="1"/>
      <c r="W775" s="1"/>
      <c r="X775" s="1"/>
      <c r="Y775" s="1"/>
      <c r="Z775" s="1"/>
      <c r="AA775" s="1"/>
    </row>
    <row r="776" spans="1:27" ht="25.5" customHeight="1">
      <c r="A776" s="1"/>
      <c r="B776" s="1">
        <v>751</v>
      </c>
      <c r="C776" s="24">
        <v>0</v>
      </c>
      <c r="D776" s="24">
        <v>0</v>
      </c>
      <c r="E776" s="24">
        <v>0</v>
      </c>
      <c r="F776" s="24">
        <v>0</v>
      </c>
      <c r="G776" s="24">
        <v>0</v>
      </c>
      <c r="H776" s="24">
        <v>0</v>
      </c>
      <c r="I776" s="24">
        <v>0</v>
      </c>
      <c r="J776" s="1"/>
      <c r="K776" s="1"/>
      <c r="L776" s="1"/>
      <c r="M776" s="1"/>
      <c r="N776" s="1"/>
      <c r="O776" s="1"/>
      <c r="P776" s="1"/>
      <c r="Q776" s="1"/>
      <c r="R776" s="1"/>
      <c r="S776" s="1"/>
      <c r="T776" s="1"/>
      <c r="U776" s="1"/>
      <c r="V776" s="1"/>
      <c r="W776" s="1"/>
      <c r="X776" s="1"/>
      <c r="Y776" s="1"/>
      <c r="Z776" s="1"/>
      <c r="AA776" s="1"/>
    </row>
    <row r="777" spans="1:27" ht="25.5" customHeight="1">
      <c r="A777" s="1"/>
      <c r="B777" s="1">
        <v>752</v>
      </c>
      <c r="C777" s="24">
        <v>0</v>
      </c>
      <c r="D777" s="24">
        <v>0</v>
      </c>
      <c r="E777" s="24">
        <v>0</v>
      </c>
      <c r="F777" s="24">
        <v>0</v>
      </c>
      <c r="G777" s="24">
        <v>0</v>
      </c>
      <c r="H777" s="24">
        <v>0</v>
      </c>
      <c r="I777" s="24">
        <v>0</v>
      </c>
      <c r="J777" s="1"/>
      <c r="K777" s="1"/>
      <c r="L777" s="1"/>
      <c r="M777" s="1"/>
      <c r="N777" s="1"/>
      <c r="O777" s="1"/>
      <c r="P777" s="1"/>
      <c r="Q777" s="1"/>
      <c r="R777" s="1"/>
      <c r="S777" s="1"/>
      <c r="T777" s="1"/>
      <c r="U777" s="1"/>
      <c r="V777" s="1"/>
      <c r="W777" s="1"/>
      <c r="X777" s="1"/>
      <c r="Y777" s="1"/>
      <c r="Z777" s="1"/>
      <c r="AA777" s="1"/>
    </row>
    <row r="778" spans="1:27" ht="25.5" customHeight="1">
      <c r="A778" s="1"/>
      <c r="B778" s="1">
        <v>753</v>
      </c>
      <c r="C778" s="24">
        <v>0</v>
      </c>
      <c r="D778" s="24">
        <v>0</v>
      </c>
      <c r="E778" s="24">
        <v>0</v>
      </c>
      <c r="F778" s="24">
        <v>0</v>
      </c>
      <c r="G778" s="24">
        <v>0</v>
      </c>
      <c r="H778" s="24">
        <v>0</v>
      </c>
      <c r="I778" s="24">
        <v>0</v>
      </c>
      <c r="J778" s="1"/>
      <c r="K778" s="1"/>
      <c r="L778" s="1"/>
      <c r="M778" s="1"/>
      <c r="N778" s="1"/>
      <c r="O778" s="1"/>
      <c r="P778" s="1"/>
      <c r="Q778" s="1"/>
      <c r="R778" s="1"/>
      <c r="S778" s="1"/>
      <c r="T778" s="1"/>
      <c r="U778" s="1"/>
      <c r="V778" s="1"/>
      <c r="W778" s="1"/>
      <c r="X778" s="1"/>
      <c r="Y778" s="1"/>
      <c r="Z778" s="1"/>
      <c r="AA778" s="1"/>
    </row>
    <row r="779" spans="1:27" ht="25.5" customHeight="1">
      <c r="A779" s="1"/>
      <c r="B779" s="1">
        <v>754</v>
      </c>
      <c r="C779" s="24">
        <v>0</v>
      </c>
      <c r="D779" s="24">
        <v>0</v>
      </c>
      <c r="E779" s="24">
        <v>0</v>
      </c>
      <c r="F779" s="24">
        <v>0</v>
      </c>
      <c r="G779" s="24">
        <v>0</v>
      </c>
      <c r="H779" s="24">
        <v>0</v>
      </c>
      <c r="I779" s="24">
        <v>0</v>
      </c>
      <c r="J779" s="1"/>
      <c r="K779" s="1"/>
      <c r="L779" s="1"/>
      <c r="M779" s="1"/>
      <c r="N779" s="1"/>
      <c r="O779" s="1"/>
      <c r="P779" s="1"/>
      <c r="Q779" s="1"/>
      <c r="R779" s="1"/>
      <c r="S779" s="1"/>
      <c r="T779" s="1"/>
      <c r="U779" s="1"/>
      <c r="V779" s="1"/>
      <c r="W779" s="1"/>
      <c r="X779" s="1"/>
      <c r="Y779" s="1"/>
      <c r="Z779" s="1"/>
      <c r="AA779" s="1"/>
    </row>
    <row r="780" spans="1:27" ht="25.5" customHeight="1">
      <c r="A780" s="1"/>
      <c r="B780" s="1">
        <v>755</v>
      </c>
      <c r="C780" s="24">
        <v>0</v>
      </c>
      <c r="D780" s="24">
        <v>0</v>
      </c>
      <c r="E780" s="24">
        <v>0</v>
      </c>
      <c r="F780" s="24">
        <v>0</v>
      </c>
      <c r="G780" s="24">
        <v>0</v>
      </c>
      <c r="H780" s="24">
        <v>0</v>
      </c>
      <c r="I780" s="24">
        <v>0</v>
      </c>
      <c r="J780" s="1"/>
      <c r="K780" s="1"/>
      <c r="L780" s="1"/>
      <c r="M780" s="1"/>
      <c r="N780" s="1"/>
      <c r="O780" s="1"/>
      <c r="P780" s="1"/>
      <c r="Q780" s="1"/>
      <c r="R780" s="1"/>
      <c r="S780" s="1"/>
      <c r="T780" s="1"/>
      <c r="U780" s="1"/>
      <c r="V780" s="1"/>
      <c r="W780" s="1"/>
      <c r="X780" s="1"/>
      <c r="Y780" s="1"/>
      <c r="Z780" s="1"/>
      <c r="AA780" s="1"/>
    </row>
    <row r="781" spans="1:27" ht="25.5" customHeight="1">
      <c r="A781" s="1"/>
      <c r="B781" s="1">
        <v>756</v>
      </c>
      <c r="C781" s="24">
        <v>0</v>
      </c>
      <c r="D781" s="24">
        <v>0</v>
      </c>
      <c r="E781" s="24">
        <v>0</v>
      </c>
      <c r="F781" s="24">
        <v>0</v>
      </c>
      <c r="G781" s="24">
        <v>0</v>
      </c>
      <c r="H781" s="24">
        <v>0</v>
      </c>
      <c r="I781" s="24">
        <v>0</v>
      </c>
      <c r="J781" s="1"/>
      <c r="K781" s="1"/>
      <c r="L781" s="1"/>
      <c r="M781" s="1"/>
      <c r="N781" s="1"/>
      <c r="O781" s="1"/>
      <c r="P781" s="1"/>
      <c r="Q781" s="1"/>
      <c r="R781" s="1"/>
      <c r="S781" s="1"/>
      <c r="T781" s="1"/>
      <c r="U781" s="1"/>
      <c r="V781" s="1"/>
      <c r="W781" s="1"/>
      <c r="X781" s="1"/>
      <c r="Y781" s="1"/>
      <c r="Z781" s="1"/>
      <c r="AA781" s="1"/>
    </row>
    <row r="782" spans="1:27" ht="25.5" customHeight="1">
      <c r="A782" s="1"/>
      <c r="B782" s="1">
        <v>757</v>
      </c>
      <c r="C782" s="24">
        <v>0</v>
      </c>
      <c r="D782" s="24">
        <v>0</v>
      </c>
      <c r="E782" s="24">
        <v>0</v>
      </c>
      <c r="F782" s="24">
        <v>0</v>
      </c>
      <c r="G782" s="24">
        <v>0</v>
      </c>
      <c r="H782" s="24">
        <v>0</v>
      </c>
      <c r="I782" s="24">
        <v>0</v>
      </c>
      <c r="J782" s="1"/>
      <c r="K782" s="1"/>
      <c r="L782" s="1"/>
      <c r="M782" s="1"/>
      <c r="N782" s="1"/>
      <c r="O782" s="1"/>
      <c r="P782" s="1"/>
      <c r="Q782" s="1"/>
      <c r="R782" s="1"/>
      <c r="S782" s="1"/>
      <c r="T782" s="1"/>
      <c r="U782" s="1"/>
      <c r="V782" s="1"/>
      <c r="W782" s="1"/>
      <c r="X782" s="1"/>
      <c r="Y782" s="1"/>
      <c r="Z782" s="1"/>
      <c r="AA782" s="1"/>
    </row>
    <row r="783" spans="1:27" ht="25.5" customHeight="1">
      <c r="A783" s="1"/>
      <c r="B783" s="1">
        <v>758</v>
      </c>
      <c r="C783" s="24">
        <v>0</v>
      </c>
      <c r="D783" s="24">
        <v>0</v>
      </c>
      <c r="E783" s="24">
        <v>0</v>
      </c>
      <c r="F783" s="24">
        <v>0</v>
      </c>
      <c r="G783" s="24">
        <v>0</v>
      </c>
      <c r="H783" s="24">
        <v>0</v>
      </c>
      <c r="I783" s="24">
        <v>0</v>
      </c>
      <c r="J783" s="1"/>
      <c r="K783" s="1"/>
      <c r="L783" s="1"/>
      <c r="M783" s="1"/>
      <c r="N783" s="1"/>
      <c r="O783" s="1"/>
      <c r="P783" s="1"/>
      <c r="Q783" s="1"/>
      <c r="R783" s="1"/>
      <c r="S783" s="1"/>
      <c r="T783" s="1"/>
      <c r="U783" s="1"/>
      <c r="V783" s="1"/>
      <c r="W783" s="1"/>
      <c r="X783" s="1"/>
      <c r="Y783" s="1"/>
      <c r="Z783" s="1"/>
      <c r="AA783" s="1"/>
    </row>
    <row r="784" spans="1:27" ht="25.5" customHeight="1">
      <c r="A784" s="1"/>
      <c r="B784" s="1">
        <v>759</v>
      </c>
      <c r="C784" s="24">
        <v>0</v>
      </c>
      <c r="D784" s="24">
        <v>0</v>
      </c>
      <c r="E784" s="24">
        <v>0</v>
      </c>
      <c r="F784" s="24">
        <v>0</v>
      </c>
      <c r="G784" s="24">
        <v>0</v>
      </c>
      <c r="H784" s="24">
        <v>0</v>
      </c>
      <c r="I784" s="24">
        <v>0</v>
      </c>
      <c r="J784" s="1"/>
      <c r="K784" s="1"/>
      <c r="L784" s="1"/>
      <c r="M784" s="1"/>
      <c r="N784" s="1"/>
      <c r="O784" s="1"/>
      <c r="P784" s="1"/>
      <c r="Q784" s="1"/>
      <c r="R784" s="1"/>
      <c r="S784" s="1"/>
      <c r="T784" s="1"/>
      <c r="U784" s="1"/>
      <c r="V784" s="1"/>
      <c r="W784" s="1"/>
      <c r="X784" s="1"/>
      <c r="Y784" s="1"/>
      <c r="Z784" s="1"/>
      <c r="AA784" s="1"/>
    </row>
    <row r="785" spans="1:27" ht="25.5" customHeight="1">
      <c r="A785" s="1"/>
      <c r="B785" s="1">
        <v>760</v>
      </c>
      <c r="C785" s="24">
        <v>0</v>
      </c>
      <c r="D785" s="24">
        <v>0</v>
      </c>
      <c r="E785" s="24">
        <v>0</v>
      </c>
      <c r="F785" s="24">
        <v>0</v>
      </c>
      <c r="G785" s="24">
        <v>0</v>
      </c>
      <c r="H785" s="24">
        <v>0</v>
      </c>
      <c r="I785" s="24">
        <v>0</v>
      </c>
      <c r="J785" s="1"/>
      <c r="K785" s="1"/>
      <c r="L785" s="1"/>
      <c r="M785" s="1"/>
      <c r="N785" s="1"/>
      <c r="O785" s="1"/>
      <c r="P785" s="1"/>
      <c r="Q785" s="1"/>
      <c r="R785" s="1"/>
      <c r="S785" s="1"/>
      <c r="T785" s="1"/>
      <c r="U785" s="1"/>
      <c r="V785" s="1"/>
      <c r="W785" s="1"/>
      <c r="X785" s="1"/>
      <c r="Y785" s="1"/>
      <c r="Z785" s="1"/>
      <c r="AA785" s="1"/>
    </row>
    <row r="786" spans="1:27" ht="25.5" customHeight="1">
      <c r="A786" s="1"/>
      <c r="B786" s="1">
        <v>761</v>
      </c>
      <c r="C786" s="24">
        <v>0</v>
      </c>
      <c r="D786" s="24">
        <v>0</v>
      </c>
      <c r="E786" s="24">
        <v>0</v>
      </c>
      <c r="F786" s="24">
        <v>0</v>
      </c>
      <c r="G786" s="24">
        <v>0</v>
      </c>
      <c r="H786" s="24">
        <v>0</v>
      </c>
      <c r="I786" s="24">
        <v>0</v>
      </c>
      <c r="J786" s="1"/>
      <c r="K786" s="1"/>
      <c r="L786" s="1"/>
      <c r="M786" s="1"/>
      <c r="N786" s="1"/>
      <c r="O786" s="1"/>
      <c r="P786" s="1"/>
      <c r="Q786" s="1"/>
      <c r="R786" s="1"/>
      <c r="S786" s="1"/>
      <c r="T786" s="1"/>
      <c r="U786" s="1"/>
      <c r="V786" s="1"/>
      <c r="W786" s="1"/>
      <c r="X786" s="1"/>
      <c r="Y786" s="1"/>
      <c r="Z786" s="1"/>
      <c r="AA786" s="1"/>
    </row>
    <row r="787" spans="1:27" ht="25.5" customHeight="1">
      <c r="A787" s="1"/>
      <c r="B787" s="1">
        <v>762</v>
      </c>
      <c r="C787" s="24">
        <v>0</v>
      </c>
      <c r="D787" s="24">
        <v>0</v>
      </c>
      <c r="E787" s="24">
        <v>0</v>
      </c>
      <c r="F787" s="24">
        <v>0</v>
      </c>
      <c r="G787" s="24">
        <v>0</v>
      </c>
      <c r="H787" s="24">
        <v>0</v>
      </c>
      <c r="I787" s="24">
        <v>0</v>
      </c>
      <c r="J787" s="1"/>
      <c r="K787" s="1"/>
      <c r="L787" s="1"/>
      <c r="M787" s="1"/>
      <c r="N787" s="1"/>
      <c r="O787" s="1"/>
      <c r="P787" s="1"/>
      <c r="Q787" s="1"/>
      <c r="R787" s="1"/>
      <c r="S787" s="1"/>
      <c r="T787" s="1"/>
      <c r="U787" s="1"/>
      <c r="V787" s="1"/>
      <c r="W787" s="1"/>
      <c r="X787" s="1"/>
      <c r="Y787" s="1"/>
      <c r="Z787" s="1"/>
      <c r="AA787" s="1"/>
    </row>
    <row r="788" spans="1:27" ht="25.5" customHeight="1">
      <c r="A788" s="1"/>
      <c r="B788" s="1">
        <v>763</v>
      </c>
      <c r="C788" s="24">
        <v>0</v>
      </c>
      <c r="D788" s="24">
        <v>0</v>
      </c>
      <c r="E788" s="24">
        <v>0</v>
      </c>
      <c r="F788" s="24">
        <v>0</v>
      </c>
      <c r="G788" s="24">
        <v>0</v>
      </c>
      <c r="H788" s="24">
        <v>0</v>
      </c>
      <c r="I788" s="24">
        <v>0</v>
      </c>
      <c r="J788" s="1"/>
      <c r="K788" s="1"/>
      <c r="L788" s="1"/>
      <c r="M788" s="1"/>
      <c r="N788" s="1"/>
      <c r="O788" s="1"/>
      <c r="P788" s="1"/>
      <c r="Q788" s="1"/>
      <c r="R788" s="1"/>
      <c r="S788" s="1"/>
      <c r="T788" s="1"/>
      <c r="U788" s="1"/>
      <c r="V788" s="1"/>
      <c r="W788" s="1"/>
      <c r="X788" s="1"/>
      <c r="Y788" s="1"/>
      <c r="Z788" s="1"/>
      <c r="AA788" s="1"/>
    </row>
    <row r="789" spans="1:27" ht="25.5" customHeight="1">
      <c r="A789" s="1"/>
      <c r="B789" s="1">
        <v>764</v>
      </c>
      <c r="C789" s="24">
        <v>0</v>
      </c>
      <c r="D789" s="24">
        <v>0</v>
      </c>
      <c r="E789" s="24">
        <v>0</v>
      </c>
      <c r="F789" s="24">
        <v>0</v>
      </c>
      <c r="G789" s="24">
        <v>0</v>
      </c>
      <c r="H789" s="24">
        <v>0</v>
      </c>
      <c r="I789" s="24">
        <v>0</v>
      </c>
      <c r="J789" s="1"/>
      <c r="K789" s="1"/>
      <c r="L789" s="1"/>
      <c r="M789" s="1"/>
      <c r="N789" s="1"/>
      <c r="O789" s="1"/>
      <c r="P789" s="1"/>
      <c r="Q789" s="1"/>
      <c r="R789" s="1"/>
      <c r="S789" s="1"/>
      <c r="T789" s="1"/>
      <c r="U789" s="1"/>
      <c r="V789" s="1"/>
      <c r="W789" s="1"/>
      <c r="X789" s="1"/>
      <c r="Y789" s="1"/>
      <c r="Z789" s="1"/>
      <c r="AA789" s="1"/>
    </row>
    <row r="790" spans="1:27" ht="25.5" customHeight="1">
      <c r="A790" s="1"/>
      <c r="B790" s="1">
        <v>765</v>
      </c>
      <c r="C790" s="24">
        <v>0</v>
      </c>
      <c r="D790" s="24">
        <v>0</v>
      </c>
      <c r="E790" s="24">
        <v>0</v>
      </c>
      <c r="F790" s="24">
        <v>0</v>
      </c>
      <c r="G790" s="24">
        <v>0</v>
      </c>
      <c r="H790" s="24">
        <v>0</v>
      </c>
      <c r="I790" s="24">
        <v>0</v>
      </c>
      <c r="J790" s="1"/>
      <c r="K790" s="1"/>
      <c r="L790" s="1"/>
      <c r="M790" s="1"/>
      <c r="N790" s="1"/>
      <c r="O790" s="1"/>
      <c r="P790" s="1"/>
      <c r="Q790" s="1"/>
      <c r="R790" s="1"/>
      <c r="S790" s="1"/>
      <c r="T790" s="1"/>
      <c r="U790" s="1"/>
      <c r="V790" s="1"/>
      <c r="W790" s="1"/>
      <c r="X790" s="1"/>
      <c r="Y790" s="1"/>
      <c r="Z790" s="1"/>
      <c r="AA790" s="1"/>
    </row>
    <row r="791" spans="1:27" ht="25.5" customHeight="1">
      <c r="A791" s="1"/>
      <c r="B791" s="1">
        <v>766</v>
      </c>
      <c r="C791" s="24">
        <v>0</v>
      </c>
      <c r="D791" s="24">
        <v>0</v>
      </c>
      <c r="E791" s="24">
        <v>0</v>
      </c>
      <c r="F791" s="24">
        <v>0</v>
      </c>
      <c r="G791" s="24">
        <v>0</v>
      </c>
      <c r="H791" s="24">
        <v>0</v>
      </c>
      <c r="I791" s="24">
        <v>0</v>
      </c>
      <c r="J791" s="1"/>
      <c r="K791" s="1"/>
      <c r="L791" s="1"/>
      <c r="M791" s="1"/>
      <c r="N791" s="1"/>
      <c r="O791" s="1"/>
      <c r="P791" s="1"/>
      <c r="Q791" s="1"/>
      <c r="R791" s="1"/>
      <c r="S791" s="1"/>
      <c r="T791" s="1"/>
      <c r="U791" s="1"/>
      <c r="V791" s="1"/>
      <c r="W791" s="1"/>
      <c r="X791" s="1"/>
      <c r="Y791" s="1"/>
      <c r="Z791" s="1"/>
      <c r="AA791" s="1"/>
    </row>
    <row r="792" spans="1:27" ht="25.5" customHeight="1">
      <c r="A792" s="1"/>
      <c r="B792" s="1">
        <v>767</v>
      </c>
      <c r="C792" s="24">
        <v>0</v>
      </c>
      <c r="D792" s="24">
        <v>0</v>
      </c>
      <c r="E792" s="24">
        <v>0</v>
      </c>
      <c r="F792" s="24">
        <v>0</v>
      </c>
      <c r="G792" s="24">
        <v>0</v>
      </c>
      <c r="H792" s="24">
        <v>0</v>
      </c>
      <c r="I792" s="24">
        <v>0</v>
      </c>
      <c r="J792" s="1"/>
      <c r="K792" s="1"/>
      <c r="L792" s="1"/>
      <c r="M792" s="1"/>
      <c r="N792" s="1"/>
      <c r="O792" s="1"/>
      <c r="P792" s="1"/>
      <c r="Q792" s="1"/>
      <c r="R792" s="1"/>
      <c r="S792" s="1"/>
      <c r="T792" s="1"/>
      <c r="U792" s="1"/>
      <c r="V792" s="1"/>
      <c r="W792" s="1"/>
      <c r="X792" s="1"/>
      <c r="Y792" s="1"/>
      <c r="Z792" s="1"/>
      <c r="AA792" s="1"/>
    </row>
    <row r="793" spans="1:27" ht="25.5" customHeight="1">
      <c r="A793" s="1"/>
      <c r="B793" s="1">
        <v>768</v>
      </c>
      <c r="C793" s="24">
        <v>0</v>
      </c>
      <c r="D793" s="24">
        <v>0</v>
      </c>
      <c r="E793" s="24">
        <v>0</v>
      </c>
      <c r="F793" s="24">
        <v>0</v>
      </c>
      <c r="G793" s="24">
        <v>0</v>
      </c>
      <c r="H793" s="24">
        <v>0</v>
      </c>
      <c r="I793" s="24">
        <v>0</v>
      </c>
      <c r="J793" s="1"/>
      <c r="K793" s="1"/>
      <c r="L793" s="1"/>
      <c r="M793" s="1"/>
      <c r="N793" s="1"/>
      <c r="O793" s="1"/>
      <c r="P793" s="1"/>
      <c r="Q793" s="1"/>
      <c r="R793" s="1"/>
      <c r="S793" s="1"/>
      <c r="T793" s="1"/>
      <c r="U793" s="1"/>
      <c r="V793" s="1"/>
      <c r="W793" s="1"/>
      <c r="X793" s="1"/>
      <c r="Y793" s="1"/>
      <c r="Z793" s="1"/>
      <c r="AA793" s="1"/>
    </row>
    <row r="794" spans="1:27" ht="25.5" customHeight="1">
      <c r="A794" s="1"/>
      <c r="B794" s="1">
        <v>769</v>
      </c>
      <c r="C794" s="24">
        <v>0</v>
      </c>
      <c r="D794" s="24">
        <v>0</v>
      </c>
      <c r="E794" s="24">
        <v>0</v>
      </c>
      <c r="F794" s="24">
        <v>0</v>
      </c>
      <c r="G794" s="24">
        <v>0</v>
      </c>
      <c r="H794" s="24">
        <v>0</v>
      </c>
      <c r="I794" s="24">
        <v>0</v>
      </c>
      <c r="J794" s="1"/>
      <c r="K794" s="1"/>
      <c r="L794" s="1"/>
      <c r="M794" s="1"/>
      <c r="N794" s="1"/>
      <c r="O794" s="1"/>
      <c r="P794" s="1"/>
      <c r="Q794" s="1"/>
      <c r="R794" s="1"/>
      <c r="S794" s="1"/>
      <c r="T794" s="1"/>
      <c r="U794" s="1"/>
      <c r="V794" s="1"/>
      <c r="W794" s="1"/>
      <c r="X794" s="1"/>
      <c r="Y794" s="1"/>
      <c r="Z794" s="1"/>
      <c r="AA794" s="1"/>
    </row>
    <row r="795" spans="1:27" ht="25.5" customHeight="1">
      <c r="A795" s="1"/>
      <c r="B795" s="1">
        <v>770</v>
      </c>
      <c r="C795" s="24">
        <v>0</v>
      </c>
      <c r="D795" s="24">
        <v>0</v>
      </c>
      <c r="E795" s="24">
        <v>0</v>
      </c>
      <c r="F795" s="24">
        <v>0</v>
      </c>
      <c r="G795" s="24">
        <v>0</v>
      </c>
      <c r="H795" s="24">
        <v>0</v>
      </c>
      <c r="I795" s="24">
        <v>0</v>
      </c>
      <c r="J795" s="1"/>
      <c r="K795" s="1"/>
      <c r="L795" s="1"/>
      <c r="M795" s="1"/>
      <c r="N795" s="1"/>
      <c r="O795" s="1"/>
      <c r="P795" s="1"/>
      <c r="Q795" s="1"/>
      <c r="R795" s="1"/>
      <c r="S795" s="1"/>
      <c r="T795" s="1"/>
      <c r="U795" s="1"/>
      <c r="V795" s="1"/>
      <c r="W795" s="1"/>
      <c r="X795" s="1"/>
      <c r="Y795" s="1"/>
      <c r="Z795" s="1"/>
      <c r="AA795" s="1"/>
    </row>
    <row r="796" spans="1:27" ht="25.5" customHeight="1">
      <c r="A796" s="1"/>
      <c r="B796" s="1">
        <v>771</v>
      </c>
      <c r="C796" s="24">
        <v>0</v>
      </c>
      <c r="D796" s="24">
        <v>0</v>
      </c>
      <c r="E796" s="24">
        <v>0</v>
      </c>
      <c r="F796" s="24">
        <v>0</v>
      </c>
      <c r="G796" s="24">
        <v>0</v>
      </c>
      <c r="H796" s="24">
        <v>0</v>
      </c>
      <c r="I796" s="24">
        <v>0</v>
      </c>
      <c r="J796" s="1"/>
      <c r="K796" s="1"/>
      <c r="L796" s="1"/>
      <c r="M796" s="1"/>
      <c r="N796" s="1"/>
      <c r="O796" s="1"/>
      <c r="P796" s="1"/>
      <c r="Q796" s="1"/>
      <c r="R796" s="1"/>
      <c r="S796" s="1"/>
      <c r="T796" s="1"/>
      <c r="U796" s="1"/>
      <c r="V796" s="1"/>
      <c r="W796" s="1"/>
      <c r="X796" s="1"/>
      <c r="Y796" s="1"/>
      <c r="Z796" s="1"/>
      <c r="AA796" s="1"/>
    </row>
    <row r="797" spans="1:27" ht="25.5" customHeight="1">
      <c r="A797" s="1"/>
      <c r="B797" s="1">
        <v>772</v>
      </c>
      <c r="C797" s="24">
        <v>0</v>
      </c>
      <c r="D797" s="24">
        <v>0</v>
      </c>
      <c r="E797" s="24">
        <v>0</v>
      </c>
      <c r="F797" s="24">
        <v>0</v>
      </c>
      <c r="G797" s="24">
        <v>0</v>
      </c>
      <c r="H797" s="24">
        <v>0</v>
      </c>
      <c r="I797" s="24">
        <v>0</v>
      </c>
      <c r="J797" s="1"/>
      <c r="K797" s="1"/>
      <c r="L797" s="1"/>
      <c r="M797" s="1"/>
      <c r="N797" s="1"/>
      <c r="O797" s="1"/>
      <c r="P797" s="1"/>
      <c r="Q797" s="1"/>
      <c r="R797" s="1"/>
      <c r="S797" s="1"/>
      <c r="T797" s="1"/>
      <c r="U797" s="1"/>
      <c r="V797" s="1"/>
      <c r="W797" s="1"/>
      <c r="X797" s="1"/>
      <c r="Y797" s="1"/>
      <c r="Z797" s="1"/>
      <c r="AA797" s="1"/>
    </row>
    <row r="798" spans="1:27" ht="25.5" customHeight="1">
      <c r="A798" s="1"/>
      <c r="B798" s="1">
        <v>773</v>
      </c>
      <c r="C798" s="24">
        <v>0</v>
      </c>
      <c r="D798" s="24">
        <v>0</v>
      </c>
      <c r="E798" s="24">
        <v>0</v>
      </c>
      <c r="F798" s="24">
        <v>0</v>
      </c>
      <c r="G798" s="24">
        <v>0</v>
      </c>
      <c r="H798" s="24">
        <v>0</v>
      </c>
      <c r="I798" s="24">
        <v>0</v>
      </c>
      <c r="J798" s="1"/>
      <c r="K798" s="1"/>
      <c r="L798" s="1"/>
      <c r="M798" s="1"/>
      <c r="N798" s="1"/>
      <c r="O798" s="1"/>
      <c r="P798" s="1"/>
      <c r="Q798" s="1"/>
      <c r="R798" s="1"/>
      <c r="S798" s="1"/>
      <c r="T798" s="1"/>
      <c r="U798" s="1"/>
      <c r="V798" s="1"/>
      <c r="W798" s="1"/>
      <c r="X798" s="1"/>
      <c r="Y798" s="1"/>
      <c r="Z798" s="1"/>
      <c r="AA798" s="1"/>
    </row>
    <row r="799" spans="1:27" ht="25.5" customHeight="1">
      <c r="A799" s="1"/>
      <c r="B799" s="1">
        <v>774</v>
      </c>
      <c r="C799" s="24">
        <v>0</v>
      </c>
      <c r="D799" s="24">
        <v>0</v>
      </c>
      <c r="E799" s="24">
        <v>0</v>
      </c>
      <c r="F799" s="24">
        <v>0</v>
      </c>
      <c r="G799" s="24">
        <v>0</v>
      </c>
      <c r="H799" s="24">
        <v>0</v>
      </c>
      <c r="I799" s="24">
        <v>0</v>
      </c>
      <c r="J799" s="1"/>
      <c r="K799" s="1"/>
      <c r="L799" s="1"/>
      <c r="M799" s="1"/>
      <c r="N799" s="1"/>
      <c r="O799" s="1"/>
      <c r="P799" s="1"/>
      <c r="Q799" s="1"/>
      <c r="R799" s="1"/>
      <c r="S799" s="1"/>
      <c r="T799" s="1"/>
      <c r="U799" s="1"/>
      <c r="V799" s="1"/>
      <c r="W799" s="1"/>
      <c r="X799" s="1"/>
      <c r="Y799" s="1"/>
      <c r="Z799" s="1"/>
      <c r="AA799" s="1"/>
    </row>
    <row r="800" spans="1:27" ht="25.5" customHeight="1">
      <c r="A800" s="1"/>
      <c r="B800" s="1">
        <v>775</v>
      </c>
      <c r="C800" s="24">
        <v>0</v>
      </c>
      <c r="D800" s="24">
        <v>0</v>
      </c>
      <c r="E800" s="24">
        <v>0</v>
      </c>
      <c r="F800" s="24">
        <v>0</v>
      </c>
      <c r="G800" s="24">
        <v>0</v>
      </c>
      <c r="H800" s="24">
        <v>0</v>
      </c>
      <c r="I800" s="24">
        <v>0</v>
      </c>
      <c r="J800" s="1"/>
      <c r="K800" s="1"/>
      <c r="L800" s="1"/>
      <c r="M800" s="1"/>
      <c r="N800" s="1"/>
      <c r="O800" s="1"/>
      <c r="P800" s="1"/>
      <c r="Q800" s="1"/>
      <c r="R800" s="1"/>
      <c r="S800" s="1"/>
      <c r="T800" s="1"/>
      <c r="U800" s="1"/>
      <c r="V800" s="1"/>
      <c r="W800" s="1"/>
      <c r="X800" s="1"/>
      <c r="Y800" s="1"/>
      <c r="Z800" s="1"/>
      <c r="AA800" s="1"/>
    </row>
    <row r="801" spans="1:27" ht="25.5" customHeight="1">
      <c r="A801" s="1"/>
      <c r="B801" s="1">
        <v>776</v>
      </c>
      <c r="C801" s="24">
        <v>0</v>
      </c>
      <c r="D801" s="24">
        <v>0</v>
      </c>
      <c r="E801" s="24">
        <v>0</v>
      </c>
      <c r="F801" s="24">
        <v>0</v>
      </c>
      <c r="G801" s="24">
        <v>0</v>
      </c>
      <c r="H801" s="24">
        <v>0</v>
      </c>
      <c r="I801" s="24">
        <v>0</v>
      </c>
      <c r="J801" s="1"/>
      <c r="K801" s="1"/>
      <c r="L801" s="1"/>
      <c r="M801" s="1"/>
      <c r="N801" s="1"/>
      <c r="O801" s="1"/>
      <c r="P801" s="1"/>
      <c r="Q801" s="1"/>
      <c r="R801" s="1"/>
      <c r="S801" s="1"/>
      <c r="T801" s="1"/>
      <c r="U801" s="1"/>
      <c r="V801" s="1"/>
      <c r="W801" s="1"/>
      <c r="X801" s="1"/>
      <c r="Y801" s="1"/>
      <c r="Z801" s="1"/>
      <c r="AA801" s="1"/>
    </row>
    <row r="802" spans="1:27" ht="25.5" customHeight="1">
      <c r="A802" s="1"/>
      <c r="B802" s="1">
        <v>777</v>
      </c>
      <c r="C802" s="24">
        <v>0</v>
      </c>
      <c r="D802" s="24">
        <v>0</v>
      </c>
      <c r="E802" s="24">
        <v>0</v>
      </c>
      <c r="F802" s="24">
        <v>0</v>
      </c>
      <c r="G802" s="24">
        <v>0</v>
      </c>
      <c r="H802" s="24">
        <v>0</v>
      </c>
      <c r="I802" s="24">
        <v>0</v>
      </c>
      <c r="J802" s="1"/>
      <c r="K802" s="1"/>
      <c r="L802" s="1"/>
      <c r="M802" s="1"/>
      <c r="N802" s="1"/>
      <c r="O802" s="1"/>
      <c r="P802" s="1"/>
      <c r="Q802" s="1"/>
      <c r="R802" s="1"/>
      <c r="S802" s="1"/>
      <c r="T802" s="1"/>
      <c r="U802" s="1"/>
      <c r="V802" s="1"/>
      <c r="W802" s="1"/>
      <c r="X802" s="1"/>
      <c r="Y802" s="1"/>
      <c r="Z802" s="1"/>
      <c r="AA802" s="1"/>
    </row>
    <row r="803" spans="1:27" ht="25.5" customHeight="1">
      <c r="A803" s="1"/>
      <c r="B803" s="1">
        <v>778</v>
      </c>
      <c r="C803" s="24">
        <v>0</v>
      </c>
      <c r="D803" s="24">
        <v>0</v>
      </c>
      <c r="E803" s="24">
        <v>0</v>
      </c>
      <c r="F803" s="24">
        <v>0</v>
      </c>
      <c r="G803" s="24">
        <v>0</v>
      </c>
      <c r="H803" s="24">
        <v>0</v>
      </c>
      <c r="I803" s="24">
        <v>0</v>
      </c>
      <c r="J803" s="1"/>
      <c r="K803" s="1"/>
      <c r="L803" s="1"/>
      <c r="M803" s="1"/>
      <c r="N803" s="1"/>
      <c r="O803" s="1"/>
      <c r="P803" s="1"/>
      <c r="Q803" s="1"/>
      <c r="R803" s="1"/>
      <c r="S803" s="1"/>
      <c r="T803" s="1"/>
      <c r="U803" s="1"/>
      <c r="V803" s="1"/>
      <c r="W803" s="1"/>
      <c r="X803" s="1"/>
      <c r="Y803" s="1"/>
      <c r="Z803" s="1"/>
      <c r="AA803" s="1"/>
    </row>
    <row r="804" spans="1:27" ht="25.5" customHeight="1">
      <c r="A804" s="1"/>
      <c r="B804" s="1">
        <v>779</v>
      </c>
      <c r="C804" s="24">
        <v>0</v>
      </c>
      <c r="D804" s="24">
        <v>0</v>
      </c>
      <c r="E804" s="24">
        <v>0</v>
      </c>
      <c r="F804" s="24">
        <v>0</v>
      </c>
      <c r="G804" s="24">
        <v>0</v>
      </c>
      <c r="H804" s="24">
        <v>0</v>
      </c>
      <c r="I804" s="24">
        <v>0</v>
      </c>
      <c r="J804" s="1"/>
      <c r="K804" s="1"/>
      <c r="L804" s="1"/>
      <c r="M804" s="1"/>
      <c r="N804" s="1"/>
      <c r="O804" s="1"/>
      <c r="P804" s="1"/>
      <c r="Q804" s="1"/>
      <c r="R804" s="1"/>
      <c r="S804" s="1"/>
      <c r="T804" s="1"/>
      <c r="U804" s="1"/>
      <c r="V804" s="1"/>
      <c r="W804" s="1"/>
      <c r="X804" s="1"/>
      <c r="Y804" s="1"/>
      <c r="Z804" s="1"/>
      <c r="AA804" s="1"/>
    </row>
    <row r="805" spans="1:27" ht="25.5" customHeight="1">
      <c r="A805" s="1"/>
      <c r="B805" s="1">
        <v>780</v>
      </c>
      <c r="C805" s="24">
        <v>0</v>
      </c>
      <c r="D805" s="24">
        <v>0</v>
      </c>
      <c r="E805" s="24">
        <v>0</v>
      </c>
      <c r="F805" s="24">
        <v>0</v>
      </c>
      <c r="G805" s="24">
        <v>0</v>
      </c>
      <c r="H805" s="24">
        <v>0</v>
      </c>
      <c r="I805" s="24">
        <v>0</v>
      </c>
      <c r="J805" s="1"/>
      <c r="K805" s="1"/>
      <c r="L805" s="1"/>
      <c r="M805" s="1"/>
      <c r="N805" s="1"/>
      <c r="O805" s="1"/>
      <c r="P805" s="1"/>
      <c r="Q805" s="1"/>
      <c r="R805" s="1"/>
      <c r="S805" s="1"/>
      <c r="T805" s="1"/>
      <c r="U805" s="1"/>
      <c r="V805" s="1"/>
      <c r="W805" s="1"/>
      <c r="X805" s="1"/>
      <c r="Y805" s="1"/>
      <c r="Z805" s="1"/>
      <c r="AA805" s="1"/>
    </row>
    <row r="806" spans="1:27" ht="25.5" customHeight="1">
      <c r="A806" s="1"/>
      <c r="B806" s="1">
        <v>781</v>
      </c>
      <c r="C806" s="24">
        <v>0</v>
      </c>
      <c r="D806" s="24">
        <v>0</v>
      </c>
      <c r="E806" s="24">
        <v>0</v>
      </c>
      <c r="F806" s="24">
        <v>0</v>
      </c>
      <c r="G806" s="24">
        <v>0</v>
      </c>
      <c r="H806" s="24">
        <v>0</v>
      </c>
      <c r="I806" s="24">
        <v>0</v>
      </c>
      <c r="J806" s="1"/>
      <c r="K806" s="1"/>
      <c r="L806" s="1"/>
      <c r="M806" s="1"/>
      <c r="N806" s="1"/>
      <c r="O806" s="1"/>
      <c r="P806" s="1"/>
      <c r="Q806" s="1"/>
      <c r="R806" s="1"/>
      <c r="S806" s="1"/>
      <c r="T806" s="1"/>
      <c r="U806" s="1"/>
      <c r="V806" s="1"/>
      <c r="W806" s="1"/>
      <c r="X806" s="1"/>
      <c r="Y806" s="1"/>
      <c r="Z806" s="1"/>
      <c r="AA806" s="1"/>
    </row>
    <row r="807" spans="1:27" ht="25.5" customHeight="1">
      <c r="A807" s="1"/>
      <c r="B807" s="1">
        <v>782</v>
      </c>
      <c r="C807" s="24">
        <v>0</v>
      </c>
      <c r="D807" s="24">
        <v>0</v>
      </c>
      <c r="E807" s="24">
        <v>0</v>
      </c>
      <c r="F807" s="24">
        <v>0</v>
      </c>
      <c r="G807" s="24">
        <v>0</v>
      </c>
      <c r="H807" s="24">
        <v>0</v>
      </c>
      <c r="I807" s="24">
        <v>0</v>
      </c>
      <c r="J807" s="1"/>
      <c r="K807" s="1"/>
      <c r="L807" s="1"/>
      <c r="M807" s="1"/>
      <c r="N807" s="1"/>
      <c r="O807" s="1"/>
      <c r="P807" s="1"/>
      <c r="Q807" s="1"/>
      <c r="R807" s="1"/>
      <c r="S807" s="1"/>
      <c r="T807" s="1"/>
      <c r="U807" s="1"/>
      <c r="V807" s="1"/>
      <c r="W807" s="1"/>
      <c r="X807" s="1"/>
      <c r="Y807" s="1"/>
      <c r="Z807" s="1"/>
      <c r="AA807" s="1"/>
    </row>
    <row r="808" spans="1:27" ht="25.5" customHeight="1">
      <c r="A808" s="1"/>
      <c r="B808" s="1">
        <v>783</v>
      </c>
      <c r="C808" s="24">
        <v>0</v>
      </c>
      <c r="D808" s="24">
        <v>0</v>
      </c>
      <c r="E808" s="24">
        <v>0</v>
      </c>
      <c r="F808" s="24">
        <v>0</v>
      </c>
      <c r="G808" s="24">
        <v>0</v>
      </c>
      <c r="H808" s="24">
        <v>0</v>
      </c>
      <c r="I808" s="24">
        <v>0</v>
      </c>
      <c r="J808" s="1"/>
      <c r="K808" s="1"/>
      <c r="L808" s="1"/>
      <c r="M808" s="1"/>
      <c r="N808" s="1"/>
      <c r="O808" s="1"/>
      <c r="P808" s="1"/>
      <c r="Q808" s="1"/>
      <c r="R808" s="1"/>
      <c r="S808" s="1"/>
      <c r="T808" s="1"/>
      <c r="U808" s="1"/>
      <c r="V808" s="1"/>
      <c r="W808" s="1"/>
      <c r="X808" s="1"/>
      <c r="Y808" s="1"/>
      <c r="Z808" s="1"/>
      <c r="AA808" s="1"/>
    </row>
    <row r="809" spans="1:27" ht="25.5" customHeight="1">
      <c r="A809" s="1"/>
      <c r="B809" s="1">
        <v>784</v>
      </c>
      <c r="C809" s="24">
        <v>0</v>
      </c>
      <c r="D809" s="24">
        <v>0</v>
      </c>
      <c r="E809" s="24">
        <v>0</v>
      </c>
      <c r="F809" s="24">
        <v>0</v>
      </c>
      <c r="G809" s="24">
        <v>0</v>
      </c>
      <c r="H809" s="24">
        <v>0</v>
      </c>
      <c r="I809" s="24">
        <v>0</v>
      </c>
      <c r="J809" s="1"/>
      <c r="K809" s="1"/>
      <c r="L809" s="1"/>
      <c r="M809" s="1"/>
      <c r="N809" s="1"/>
      <c r="O809" s="1"/>
      <c r="P809" s="1"/>
      <c r="Q809" s="1"/>
      <c r="R809" s="1"/>
      <c r="S809" s="1"/>
      <c r="T809" s="1"/>
      <c r="U809" s="1"/>
      <c r="V809" s="1"/>
      <c r="W809" s="1"/>
      <c r="X809" s="1"/>
      <c r="Y809" s="1"/>
      <c r="Z809" s="1"/>
      <c r="AA809" s="1"/>
    </row>
    <row r="810" spans="1:27" ht="25.5" customHeight="1">
      <c r="A810" s="1"/>
      <c r="B810" s="1">
        <v>785</v>
      </c>
      <c r="C810" s="24">
        <v>0</v>
      </c>
      <c r="D810" s="24">
        <v>0</v>
      </c>
      <c r="E810" s="24">
        <v>0</v>
      </c>
      <c r="F810" s="24">
        <v>0</v>
      </c>
      <c r="G810" s="24">
        <v>0</v>
      </c>
      <c r="H810" s="24">
        <v>0</v>
      </c>
      <c r="I810" s="24">
        <v>0</v>
      </c>
      <c r="J810" s="1"/>
      <c r="K810" s="1"/>
      <c r="L810" s="1"/>
      <c r="M810" s="1"/>
      <c r="N810" s="1"/>
      <c r="O810" s="1"/>
      <c r="P810" s="1"/>
      <c r="Q810" s="1"/>
      <c r="R810" s="1"/>
      <c r="S810" s="1"/>
      <c r="T810" s="1"/>
      <c r="U810" s="1"/>
      <c r="V810" s="1"/>
      <c r="W810" s="1"/>
      <c r="X810" s="1"/>
      <c r="Y810" s="1"/>
      <c r="Z810" s="1"/>
      <c r="AA810" s="1"/>
    </row>
    <row r="811" spans="1:27" ht="25.5" customHeight="1">
      <c r="A811" s="1"/>
      <c r="B811" s="1">
        <v>786</v>
      </c>
      <c r="C811" s="24">
        <v>0</v>
      </c>
      <c r="D811" s="24">
        <v>0</v>
      </c>
      <c r="E811" s="24">
        <v>0</v>
      </c>
      <c r="F811" s="24">
        <v>0</v>
      </c>
      <c r="G811" s="24">
        <v>0</v>
      </c>
      <c r="H811" s="24">
        <v>0</v>
      </c>
      <c r="I811" s="24">
        <v>0</v>
      </c>
      <c r="J811" s="1"/>
      <c r="K811" s="1"/>
      <c r="L811" s="1"/>
      <c r="M811" s="1"/>
      <c r="N811" s="1"/>
      <c r="O811" s="1"/>
      <c r="P811" s="1"/>
      <c r="Q811" s="1"/>
      <c r="R811" s="1"/>
      <c r="S811" s="1"/>
      <c r="T811" s="1"/>
      <c r="U811" s="1"/>
      <c r="V811" s="1"/>
      <c r="W811" s="1"/>
      <c r="X811" s="1"/>
      <c r="Y811" s="1"/>
      <c r="Z811" s="1"/>
      <c r="AA811" s="1"/>
    </row>
    <row r="812" spans="1:27" ht="25.5" customHeight="1">
      <c r="A812" s="1"/>
      <c r="B812" s="1">
        <v>787</v>
      </c>
      <c r="C812" s="24">
        <v>0</v>
      </c>
      <c r="D812" s="24">
        <v>0</v>
      </c>
      <c r="E812" s="24">
        <v>0</v>
      </c>
      <c r="F812" s="24">
        <v>0</v>
      </c>
      <c r="G812" s="24">
        <v>0</v>
      </c>
      <c r="H812" s="24">
        <v>0</v>
      </c>
      <c r="I812" s="24">
        <v>0</v>
      </c>
      <c r="J812" s="1"/>
      <c r="K812" s="1"/>
      <c r="L812" s="1"/>
      <c r="M812" s="1"/>
      <c r="N812" s="1"/>
      <c r="O812" s="1"/>
      <c r="P812" s="1"/>
      <c r="Q812" s="1"/>
      <c r="R812" s="1"/>
      <c r="S812" s="1"/>
      <c r="T812" s="1"/>
      <c r="U812" s="1"/>
      <c r="V812" s="1"/>
      <c r="W812" s="1"/>
      <c r="X812" s="1"/>
      <c r="Y812" s="1"/>
      <c r="Z812" s="1"/>
      <c r="AA812" s="1"/>
    </row>
    <row r="813" spans="1:27" ht="25.5" customHeight="1">
      <c r="A813" s="1"/>
      <c r="B813" s="1">
        <v>788</v>
      </c>
      <c r="C813" s="24">
        <v>0</v>
      </c>
      <c r="D813" s="24">
        <v>0</v>
      </c>
      <c r="E813" s="24">
        <v>0</v>
      </c>
      <c r="F813" s="24">
        <v>0</v>
      </c>
      <c r="G813" s="24">
        <v>0</v>
      </c>
      <c r="H813" s="24">
        <v>0</v>
      </c>
      <c r="I813" s="24">
        <v>0</v>
      </c>
      <c r="J813" s="1"/>
      <c r="K813" s="1"/>
      <c r="L813" s="1"/>
      <c r="M813" s="1"/>
      <c r="N813" s="1"/>
      <c r="O813" s="1"/>
      <c r="P813" s="1"/>
      <c r="Q813" s="1"/>
      <c r="R813" s="1"/>
      <c r="S813" s="1"/>
      <c r="T813" s="1"/>
      <c r="U813" s="1"/>
      <c r="V813" s="1"/>
      <c r="W813" s="1"/>
      <c r="X813" s="1"/>
      <c r="Y813" s="1"/>
      <c r="Z813" s="1"/>
      <c r="AA813" s="1"/>
    </row>
    <row r="814" spans="1:27" ht="25.5" customHeight="1">
      <c r="A814" s="1"/>
      <c r="B814" s="1">
        <v>789</v>
      </c>
      <c r="C814" s="24">
        <v>0</v>
      </c>
      <c r="D814" s="24">
        <v>0</v>
      </c>
      <c r="E814" s="24">
        <v>0</v>
      </c>
      <c r="F814" s="24">
        <v>0</v>
      </c>
      <c r="G814" s="24">
        <v>0</v>
      </c>
      <c r="H814" s="24">
        <v>0</v>
      </c>
      <c r="I814" s="24">
        <v>0</v>
      </c>
      <c r="J814" s="1"/>
      <c r="K814" s="1"/>
      <c r="L814" s="1"/>
      <c r="M814" s="1"/>
      <c r="N814" s="1"/>
      <c r="O814" s="1"/>
      <c r="P814" s="1"/>
      <c r="Q814" s="1"/>
      <c r="R814" s="1"/>
      <c r="S814" s="1"/>
      <c r="T814" s="1"/>
      <c r="U814" s="1"/>
      <c r="V814" s="1"/>
      <c r="W814" s="1"/>
      <c r="X814" s="1"/>
      <c r="Y814" s="1"/>
      <c r="Z814" s="1"/>
      <c r="AA814" s="1"/>
    </row>
    <row r="815" spans="1:27" ht="25.5" customHeight="1">
      <c r="A815" s="1"/>
      <c r="B815" s="1">
        <v>790</v>
      </c>
      <c r="C815" s="24">
        <v>0</v>
      </c>
      <c r="D815" s="24">
        <v>0</v>
      </c>
      <c r="E815" s="24">
        <v>0</v>
      </c>
      <c r="F815" s="24">
        <v>0</v>
      </c>
      <c r="G815" s="24">
        <v>0</v>
      </c>
      <c r="H815" s="24">
        <v>0</v>
      </c>
      <c r="I815" s="24">
        <v>0</v>
      </c>
      <c r="J815" s="1"/>
      <c r="K815" s="1"/>
      <c r="L815" s="1"/>
      <c r="M815" s="1"/>
      <c r="N815" s="1"/>
      <c r="O815" s="1"/>
      <c r="P815" s="1"/>
      <c r="Q815" s="1"/>
      <c r="R815" s="1"/>
      <c r="S815" s="1"/>
      <c r="T815" s="1"/>
      <c r="U815" s="1"/>
      <c r="V815" s="1"/>
      <c r="W815" s="1"/>
      <c r="X815" s="1"/>
      <c r="Y815" s="1"/>
      <c r="Z815" s="1"/>
      <c r="AA815" s="1"/>
    </row>
    <row r="816" spans="1:27" ht="25.5" customHeight="1">
      <c r="A816" s="1"/>
      <c r="B816" s="1">
        <v>791</v>
      </c>
      <c r="C816" s="24">
        <v>0</v>
      </c>
      <c r="D816" s="24">
        <v>0</v>
      </c>
      <c r="E816" s="24">
        <v>0</v>
      </c>
      <c r="F816" s="24">
        <v>0</v>
      </c>
      <c r="G816" s="24">
        <v>0</v>
      </c>
      <c r="H816" s="24">
        <v>0</v>
      </c>
      <c r="I816" s="24">
        <v>0</v>
      </c>
      <c r="J816" s="1"/>
      <c r="K816" s="1"/>
      <c r="L816" s="1"/>
      <c r="M816" s="1"/>
      <c r="N816" s="1"/>
      <c r="O816" s="1"/>
      <c r="P816" s="1"/>
      <c r="Q816" s="1"/>
      <c r="R816" s="1"/>
      <c r="S816" s="1"/>
      <c r="T816" s="1"/>
      <c r="U816" s="1"/>
      <c r="V816" s="1"/>
      <c r="W816" s="1"/>
      <c r="X816" s="1"/>
      <c r="Y816" s="1"/>
      <c r="Z816" s="1"/>
      <c r="AA816" s="1"/>
    </row>
    <row r="817" spans="1:27" ht="25.5" customHeight="1">
      <c r="A817" s="1"/>
      <c r="B817" s="1">
        <v>792</v>
      </c>
      <c r="C817" s="24">
        <v>0</v>
      </c>
      <c r="D817" s="24">
        <v>0</v>
      </c>
      <c r="E817" s="24">
        <v>0</v>
      </c>
      <c r="F817" s="24">
        <v>0</v>
      </c>
      <c r="G817" s="24">
        <v>0</v>
      </c>
      <c r="H817" s="24">
        <v>0</v>
      </c>
      <c r="I817" s="24">
        <v>0</v>
      </c>
      <c r="J817" s="1"/>
      <c r="K817" s="1"/>
      <c r="L817" s="1"/>
      <c r="M817" s="1"/>
      <c r="N817" s="1"/>
      <c r="O817" s="1"/>
      <c r="P817" s="1"/>
      <c r="Q817" s="1"/>
      <c r="R817" s="1"/>
      <c r="S817" s="1"/>
      <c r="T817" s="1"/>
      <c r="U817" s="1"/>
      <c r="V817" s="1"/>
      <c r="W817" s="1"/>
      <c r="X817" s="1"/>
      <c r="Y817" s="1"/>
      <c r="Z817" s="1"/>
      <c r="AA817" s="1"/>
    </row>
    <row r="818" spans="1:27" ht="25.5" customHeight="1">
      <c r="A818" s="1"/>
      <c r="B818" s="1">
        <v>793</v>
      </c>
      <c r="C818" s="24">
        <v>0</v>
      </c>
      <c r="D818" s="24">
        <v>0</v>
      </c>
      <c r="E818" s="24">
        <v>0</v>
      </c>
      <c r="F818" s="24">
        <v>0</v>
      </c>
      <c r="G818" s="24">
        <v>0</v>
      </c>
      <c r="H818" s="24">
        <v>0</v>
      </c>
      <c r="I818" s="24">
        <v>0</v>
      </c>
      <c r="J818" s="1"/>
      <c r="K818" s="1"/>
      <c r="L818" s="1"/>
      <c r="M818" s="1"/>
      <c r="N818" s="1"/>
      <c r="O818" s="1"/>
      <c r="P818" s="1"/>
      <c r="Q818" s="1"/>
      <c r="R818" s="1"/>
      <c r="S818" s="1"/>
      <c r="T818" s="1"/>
      <c r="U818" s="1"/>
      <c r="V818" s="1"/>
      <c r="W818" s="1"/>
      <c r="X818" s="1"/>
      <c r="Y818" s="1"/>
      <c r="Z818" s="1"/>
      <c r="AA818" s="1"/>
    </row>
    <row r="819" spans="1:27" ht="25.5" customHeight="1">
      <c r="A819" s="1"/>
      <c r="B819" s="1">
        <v>794</v>
      </c>
      <c r="C819" s="24">
        <v>0</v>
      </c>
      <c r="D819" s="24">
        <v>0</v>
      </c>
      <c r="E819" s="24">
        <v>0</v>
      </c>
      <c r="F819" s="24">
        <v>0</v>
      </c>
      <c r="G819" s="24">
        <v>0</v>
      </c>
      <c r="H819" s="24">
        <v>0</v>
      </c>
      <c r="I819" s="24">
        <v>0</v>
      </c>
      <c r="J819" s="1"/>
      <c r="K819" s="1"/>
      <c r="L819" s="1"/>
      <c r="M819" s="1"/>
      <c r="N819" s="1"/>
      <c r="O819" s="1"/>
      <c r="P819" s="1"/>
      <c r="Q819" s="1"/>
      <c r="R819" s="1"/>
      <c r="S819" s="1"/>
      <c r="T819" s="1"/>
      <c r="U819" s="1"/>
      <c r="V819" s="1"/>
      <c r="W819" s="1"/>
      <c r="X819" s="1"/>
      <c r="Y819" s="1"/>
      <c r="Z819" s="1"/>
      <c r="AA819" s="1"/>
    </row>
    <row r="820" spans="1:27" ht="25.5" customHeight="1">
      <c r="A820" s="1"/>
      <c r="B820" s="1">
        <v>795</v>
      </c>
      <c r="C820" s="24">
        <v>0</v>
      </c>
      <c r="D820" s="24">
        <v>0</v>
      </c>
      <c r="E820" s="24">
        <v>0</v>
      </c>
      <c r="F820" s="24">
        <v>0</v>
      </c>
      <c r="G820" s="24">
        <v>0</v>
      </c>
      <c r="H820" s="24">
        <v>0</v>
      </c>
      <c r="I820" s="24">
        <v>0</v>
      </c>
      <c r="J820" s="1"/>
      <c r="K820" s="1"/>
      <c r="L820" s="1"/>
      <c r="M820" s="1"/>
      <c r="N820" s="1"/>
      <c r="O820" s="1"/>
      <c r="P820" s="1"/>
      <c r="Q820" s="1"/>
      <c r="R820" s="1"/>
      <c r="S820" s="1"/>
      <c r="T820" s="1"/>
      <c r="U820" s="1"/>
      <c r="V820" s="1"/>
      <c r="W820" s="1"/>
      <c r="X820" s="1"/>
      <c r="Y820" s="1"/>
      <c r="Z820" s="1"/>
      <c r="AA820" s="1"/>
    </row>
    <row r="821" spans="1:27" ht="25.5" customHeight="1">
      <c r="A821" s="1"/>
      <c r="B821" s="1">
        <v>796</v>
      </c>
      <c r="C821" s="24">
        <v>0</v>
      </c>
      <c r="D821" s="24">
        <v>0</v>
      </c>
      <c r="E821" s="24">
        <v>0</v>
      </c>
      <c r="F821" s="24">
        <v>0</v>
      </c>
      <c r="G821" s="24">
        <v>0</v>
      </c>
      <c r="H821" s="24">
        <v>0</v>
      </c>
      <c r="I821" s="24">
        <v>0</v>
      </c>
      <c r="J821" s="1"/>
      <c r="K821" s="1"/>
      <c r="L821" s="1"/>
      <c r="M821" s="1"/>
      <c r="N821" s="1"/>
      <c r="O821" s="1"/>
      <c r="P821" s="1"/>
      <c r="Q821" s="1"/>
      <c r="R821" s="1"/>
      <c r="S821" s="1"/>
      <c r="T821" s="1"/>
      <c r="U821" s="1"/>
      <c r="V821" s="1"/>
      <c r="W821" s="1"/>
      <c r="X821" s="1"/>
      <c r="Y821" s="1"/>
      <c r="Z821" s="1"/>
      <c r="AA821" s="1"/>
    </row>
    <row r="822" spans="1:27" ht="25.5" customHeight="1">
      <c r="A822" s="1"/>
      <c r="B822" s="1">
        <v>797</v>
      </c>
      <c r="C822" s="24">
        <v>0</v>
      </c>
      <c r="D822" s="24">
        <v>0</v>
      </c>
      <c r="E822" s="24">
        <v>0</v>
      </c>
      <c r="F822" s="24">
        <v>0</v>
      </c>
      <c r="G822" s="24">
        <v>0</v>
      </c>
      <c r="H822" s="24">
        <v>0</v>
      </c>
      <c r="I822" s="24">
        <v>0</v>
      </c>
      <c r="J822" s="1"/>
      <c r="K822" s="1"/>
      <c r="L822" s="1"/>
      <c r="M822" s="1"/>
      <c r="N822" s="1"/>
      <c r="O822" s="1"/>
      <c r="P822" s="1"/>
      <c r="Q822" s="1"/>
      <c r="R822" s="1"/>
      <c r="S822" s="1"/>
      <c r="T822" s="1"/>
      <c r="U822" s="1"/>
      <c r="V822" s="1"/>
      <c r="W822" s="1"/>
      <c r="X822" s="1"/>
      <c r="Y822" s="1"/>
      <c r="Z822" s="1"/>
      <c r="AA822" s="1"/>
    </row>
    <row r="823" spans="1:27" ht="25.5" customHeight="1">
      <c r="A823" s="1"/>
      <c r="B823" s="1">
        <v>798</v>
      </c>
      <c r="C823" s="24">
        <v>0</v>
      </c>
      <c r="D823" s="24">
        <v>0</v>
      </c>
      <c r="E823" s="24">
        <v>0</v>
      </c>
      <c r="F823" s="24">
        <v>0</v>
      </c>
      <c r="G823" s="24">
        <v>0</v>
      </c>
      <c r="H823" s="24">
        <v>0</v>
      </c>
      <c r="I823" s="24">
        <v>0</v>
      </c>
      <c r="J823" s="1"/>
      <c r="K823" s="1"/>
      <c r="L823" s="1"/>
      <c r="M823" s="1"/>
      <c r="N823" s="1"/>
      <c r="O823" s="1"/>
      <c r="P823" s="1"/>
      <c r="Q823" s="1"/>
      <c r="R823" s="1"/>
      <c r="S823" s="1"/>
      <c r="T823" s="1"/>
      <c r="U823" s="1"/>
      <c r="V823" s="1"/>
      <c r="W823" s="1"/>
      <c r="X823" s="1"/>
      <c r="Y823" s="1"/>
      <c r="Z823" s="1"/>
      <c r="AA823" s="1"/>
    </row>
    <row r="824" spans="1:27" ht="25.5" customHeight="1">
      <c r="A824" s="1"/>
      <c r="B824" s="1">
        <v>799</v>
      </c>
      <c r="C824" s="24">
        <v>0</v>
      </c>
      <c r="D824" s="24">
        <v>0</v>
      </c>
      <c r="E824" s="24">
        <v>0</v>
      </c>
      <c r="F824" s="24">
        <v>0</v>
      </c>
      <c r="G824" s="24">
        <v>0</v>
      </c>
      <c r="H824" s="24">
        <v>0</v>
      </c>
      <c r="I824" s="24">
        <v>0</v>
      </c>
      <c r="J824" s="1"/>
      <c r="K824" s="1"/>
      <c r="L824" s="1"/>
      <c r="M824" s="1"/>
      <c r="N824" s="1"/>
      <c r="O824" s="1"/>
      <c r="P824" s="1"/>
      <c r="Q824" s="1"/>
      <c r="R824" s="1"/>
      <c r="S824" s="1"/>
      <c r="T824" s="1"/>
      <c r="U824" s="1"/>
      <c r="V824" s="1"/>
      <c r="W824" s="1"/>
      <c r="X824" s="1"/>
      <c r="Y824" s="1"/>
      <c r="Z824" s="1"/>
      <c r="AA824" s="1"/>
    </row>
    <row r="825" spans="1:27" ht="25.5" customHeight="1">
      <c r="A825" s="1"/>
      <c r="B825" s="1">
        <v>800</v>
      </c>
      <c r="C825" s="24">
        <v>0</v>
      </c>
      <c r="D825" s="24">
        <v>0</v>
      </c>
      <c r="E825" s="24">
        <v>0</v>
      </c>
      <c r="F825" s="24">
        <v>0</v>
      </c>
      <c r="G825" s="24">
        <v>0</v>
      </c>
      <c r="H825" s="24">
        <v>0</v>
      </c>
      <c r="I825" s="24">
        <v>0</v>
      </c>
      <c r="J825" s="1"/>
      <c r="K825" s="1"/>
      <c r="L825" s="1"/>
      <c r="M825" s="1"/>
      <c r="N825" s="1"/>
      <c r="O825" s="1"/>
      <c r="P825" s="1"/>
      <c r="Q825" s="1"/>
      <c r="R825" s="1"/>
      <c r="S825" s="1"/>
      <c r="T825" s="1"/>
      <c r="U825" s="1"/>
      <c r="V825" s="1"/>
      <c r="W825" s="1"/>
      <c r="X825" s="1"/>
      <c r="Y825" s="1"/>
      <c r="Z825" s="1"/>
      <c r="AA825" s="1"/>
    </row>
    <row r="826" spans="1:27" ht="25.5" customHeight="1">
      <c r="A826" s="1"/>
      <c r="B826" s="1">
        <v>801</v>
      </c>
      <c r="C826" s="24">
        <v>0</v>
      </c>
      <c r="D826" s="24">
        <v>0</v>
      </c>
      <c r="E826" s="24">
        <v>0</v>
      </c>
      <c r="F826" s="24">
        <v>0</v>
      </c>
      <c r="G826" s="24">
        <v>0</v>
      </c>
      <c r="H826" s="24">
        <v>0</v>
      </c>
      <c r="I826" s="24">
        <v>0</v>
      </c>
      <c r="J826" s="1"/>
      <c r="K826" s="1"/>
      <c r="L826" s="1"/>
      <c r="M826" s="1"/>
      <c r="N826" s="1"/>
      <c r="O826" s="1"/>
      <c r="P826" s="1"/>
      <c r="Q826" s="1"/>
      <c r="R826" s="1"/>
      <c r="S826" s="1"/>
      <c r="T826" s="1"/>
      <c r="U826" s="1"/>
      <c r="V826" s="1"/>
      <c r="W826" s="1"/>
      <c r="X826" s="1"/>
      <c r="Y826" s="1"/>
      <c r="Z826" s="1"/>
      <c r="AA826" s="1"/>
    </row>
    <row r="827" spans="1:27" ht="25.5" customHeight="1">
      <c r="A827" s="1"/>
      <c r="B827" s="1">
        <v>802</v>
      </c>
      <c r="C827" s="24">
        <v>0</v>
      </c>
      <c r="D827" s="24">
        <v>0</v>
      </c>
      <c r="E827" s="24">
        <v>0</v>
      </c>
      <c r="F827" s="24">
        <v>0</v>
      </c>
      <c r="G827" s="24">
        <v>0</v>
      </c>
      <c r="H827" s="24">
        <v>0</v>
      </c>
      <c r="I827" s="24">
        <v>0</v>
      </c>
      <c r="J827" s="1"/>
      <c r="K827" s="1"/>
      <c r="L827" s="1"/>
      <c r="M827" s="1"/>
      <c r="N827" s="1"/>
      <c r="O827" s="1"/>
      <c r="P827" s="1"/>
      <c r="Q827" s="1"/>
      <c r="R827" s="1"/>
      <c r="S827" s="1"/>
      <c r="T827" s="1"/>
      <c r="U827" s="1"/>
      <c r="V827" s="1"/>
      <c r="W827" s="1"/>
      <c r="X827" s="1"/>
      <c r="Y827" s="1"/>
      <c r="Z827" s="1"/>
      <c r="AA827" s="1"/>
    </row>
    <row r="828" spans="1:27" ht="25.5" customHeight="1">
      <c r="A828" s="1"/>
      <c r="B828" s="1">
        <v>803</v>
      </c>
      <c r="C828" s="24">
        <v>0</v>
      </c>
      <c r="D828" s="24">
        <v>0</v>
      </c>
      <c r="E828" s="24">
        <v>0</v>
      </c>
      <c r="F828" s="24">
        <v>0</v>
      </c>
      <c r="G828" s="24">
        <v>0</v>
      </c>
      <c r="H828" s="24">
        <v>0</v>
      </c>
      <c r="I828" s="24">
        <v>0</v>
      </c>
      <c r="J828" s="1"/>
      <c r="K828" s="1"/>
      <c r="L828" s="1"/>
      <c r="M828" s="1"/>
      <c r="N828" s="1"/>
      <c r="O828" s="1"/>
      <c r="P828" s="1"/>
      <c r="Q828" s="1"/>
      <c r="R828" s="1"/>
      <c r="S828" s="1"/>
      <c r="T828" s="1"/>
      <c r="U828" s="1"/>
      <c r="V828" s="1"/>
      <c r="W828" s="1"/>
      <c r="X828" s="1"/>
      <c r="Y828" s="1"/>
      <c r="Z828" s="1"/>
      <c r="AA828" s="1"/>
    </row>
    <row r="829" spans="1:27" ht="25.5" customHeight="1">
      <c r="A829" s="1"/>
      <c r="B829" s="1">
        <v>804</v>
      </c>
      <c r="C829" s="24">
        <v>0</v>
      </c>
      <c r="D829" s="24">
        <v>0</v>
      </c>
      <c r="E829" s="24">
        <v>0</v>
      </c>
      <c r="F829" s="24">
        <v>0</v>
      </c>
      <c r="G829" s="24">
        <v>0</v>
      </c>
      <c r="H829" s="24">
        <v>0</v>
      </c>
      <c r="I829" s="24">
        <v>0</v>
      </c>
      <c r="J829" s="1"/>
      <c r="K829" s="1"/>
      <c r="L829" s="1"/>
      <c r="M829" s="1"/>
      <c r="N829" s="1"/>
      <c r="O829" s="1"/>
      <c r="P829" s="1"/>
      <c r="Q829" s="1"/>
      <c r="R829" s="1"/>
      <c r="S829" s="1"/>
      <c r="T829" s="1"/>
      <c r="U829" s="1"/>
      <c r="V829" s="1"/>
      <c r="W829" s="1"/>
      <c r="X829" s="1"/>
      <c r="Y829" s="1"/>
      <c r="Z829" s="1"/>
      <c r="AA829" s="1"/>
    </row>
    <row r="830" spans="1:27" ht="25.5" customHeight="1">
      <c r="A830" s="1"/>
      <c r="B830" s="1">
        <v>805</v>
      </c>
      <c r="C830" s="24">
        <v>0</v>
      </c>
      <c r="D830" s="24">
        <v>0</v>
      </c>
      <c r="E830" s="24">
        <v>0</v>
      </c>
      <c r="F830" s="24">
        <v>0</v>
      </c>
      <c r="G830" s="24">
        <v>0</v>
      </c>
      <c r="H830" s="24">
        <v>0</v>
      </c>
      <c r="I830" s="24">
        <v>0</v>
      </c>
      <c r="J830" s="1"/>
      <c r="K830" s="1"/>
      <c r="L830" s="1"/>
      <c r="M830" s="1"/>
      <c r="N830" s="1"/>
      <c r="O830" s="1"/>
      <c r="P830" s="1"/>
      <c r="Q830" s="1"/>
      <c r="R830" s="1"/>
      <c r="S830" s="1"/>
      <c r="T830" s="1"/>
      <c r="U830" s="1"/>
      <c r="V830" s="1"/>
      <c r="W830" s="1"/>
      <c r="X830" s="1"/>
      <c r="Y830" s="1"/>
      <c r="Z830" s="1"/>
      <c r="AA830" s="1"/>
    </row>
    <row r="831" spans="1:27" ht="25.5" customHeight="1">
      <c r="A831" s="1"/>
      <c r="B831" s="1">
        <v>806</v>
      </c>
      <c r="C831" s="24">
        <v>0</v>
      </c>
      <c r="D831" s="24">
        <v>0</v>
      </c>
      <c r="E831" s="24">
        <v>0</v>
      </c>
      <c r="F831" s="24">
        <v>0</v>
      </c>
      <c r="G831" s="24">
        <v>0</v>
      </c>
      <c r="H831" s="24">
        <v>0</v>
      </c>
      <c r="I831" s="24">
        <v>0</v>
      </c>
      <c r="J831" s="1"/>
      <c r="K831" s="1"/>
      <c r="L831" s="1"/>
      <c r="M831" s="1"/>
      <c r="N831" s="1"/>
      <c r="O831" s="1"/>
      <c r="P831" s="1"/>
      <c r="Q831" s="1"/>
      <c r="R831" s="1"/>
      <c r="S831" s="1"/>
      <c r="T831" s="1"/>
      <c r="U831" s="1"/>
      <c r="V831" s="1"/>
      <c r="W831" s="1"/>
      <c r="X831" s="1"/>
      <c r="Y831" s="1"/>
      <c r="Z831" s="1"/>
      <c r="AA831" s="1"/>
    </row>
    <row r="832" spans="1:27" ht="25.5" customHeight="1">
      <c r="A832" s="1"/>
      <c r="B832" s="1">
        <v>807</v>
      </c>
      <c r="C832" s="24">
        <v>0</v>
      </c>
      <c r="D832" s="24">
        <v>0</v>
      </c>
      <c r="E832" s="24">
        <v>0</v>
      </c>
      <c r="F832" s="24">
        <v>0</v>
      </c>
      <c r="G832" s="24">
        <v>0</v>
      </c>
      <c r="H832" s="24">
        <v>0</v>
      </c>
      <c r="I832" s="24">
        <v>0</v>
      </c>
      <c r="J832" s="1"/>
      <c r="K832" s="1"/>
      <c r="L832" s="1"/>
      <c r="M832" s="1"/>
      <c r="N832" s="1"/>
      <c r="O832" s="1"/>
      <c r="P832" s="1"/>
      <c r="Q832" s="1"/>
      <c r="R832" s="1"/>
      <c r="S832" s="1"/>
      <c r="T832" s="1"/>
      <c r="U832" s="1"/>
      <c r="V832" s="1"/>
      <c r="W832" s="1"/>
      <c r="X832" s="1"/>
      <c r="Y832" s="1"/>
      <c r="Z832" s="1"/>
      <c r="AA832" s="1"/>
    </row>
    <row r="833" spans="1:27" ht="25.5" customHeight="1">
      <c r="A833" s="1"/>
      <c r="B833" s="1">
        <v>808</v>
      </c>
      <c r="C833" s="24">
        <v>0</v>
      </c>
      <c r="D833" s="24">
        <v>0</v>
      </c>
      <c r="E833" s="24">
        <v>0</v>
      </c>
      <c r="F833" s="24">
        <v>0</v>
      </c>
      <c r="G833" s="24">
        <v>0</v>
      </c>
      <c r="H833" s="24">
        <v>0</v>
      </c>
      <c r="I833" s="24">
        <v>0</v>
      </c>
      <c r="J833" s="1"/>
      <c r="K833" s="1"/>
      <c r="L833" s="1"/>
      <c r="M833" s="1"/>
      <c r="N833" s="1"/>
      <c r="O833" s="1"/>
      <c r="P833" s="1"/>
      <c r="Q833" s="1"/>
      <c r="R833" s="1"/>
      <c r="S833" s="1"/>
      <c r="T833" s="1"/>
      <c r="U833" s="1"/>
      <c r="V833" s="1"/>
      <c r="W833" s="1"/>
      <c r="X833" s="1"/>
      <c r="Y833" s="1"/>
      <c r="Z833" s="1"/>
      <c r="AA833" s="1"/>
    </row>
    <row r="834" spans="1:27" ht="25.5" customHeight="1">
      <c r="A834" s="1"/>
      <c r="B834" s="1">
        <v>809</v>
      </c>
      <c r="C834" s="24">
        <v>0</v>
      </c>
      <c r="D834" s="24">
        <v>0</v>
      </c>
      <c r="E834" s="24">
        <v>0</v>
      </c>
      <c r="F834" s="24">
        <v>0</v>
      </c>
      <c r="G834" s="24">
        <v>0</v>
      </c>
      <c r="H834" s="24">
        <v>0</v>
      </c>
      <c r="I834" s="24">
        <v>0</v>
      </c>
      <c r="J834" s="1"/>
      <c r="K834" s="1"/>
      <c r="L834" s="1"/>
      <c r="M834" s="1"/>
      <c r="N834" s="1"/>
      <c r="O834" s="1"/>
      <c r="P834" s="1"/>
      <c r="Q834" s="1"/>
      <c r="R834" s="1"/>
      <c r="S834" s="1"/>
      <c r="T834" s="1"/>
      <c r="U834" s="1"/>
      <c r="V834" s="1"/>
      <c r="W834" s="1"/>
      <c r="X834" s="1"/>
      <c r="Y834" s="1"/>
      <c r="Z834" s="1"/>
      <c r="AA834" s="1"/>
    </row>
    <row r="835" spans="1:27" ht="25.5" customHeight="1">
      <c r="A835" s="1"/>
      <c r="B835" s="1">
        <v>810</v>
      </c>
      <c r="C835" s="24">
        <v>0</v>
      </c>
      <c r="D835" s="24">
        <v>0</v>
      </c>
      <c r="E835" s="24">
        <v>0</v>
      </c>
      <c r="F835" s="24">
        <v>0</v>
      </c>
      <c r="G835" s="24">
        <v>0</v>
      </c>
      <c r="H835" s="24">
        <v>0</v>
      </c>
      <c r="I835" s="24">
        <v>0</v>
      </c>
      <c r="J835" s="1"/>
      <c r="K835" s="1"/>
      <c r="L835" s="1"/>
      <c r="M835" s="1"/>
      <c r="N835" s="1"/>
      <c r="O835" s="1"/>
      <c r="P835" s="1"/>
      <c r="Q835" s="1"/>
      <c r="R835" s="1"/>
      <c r="S835" s="1"/>
      <c r="T835" s="1"/>
      <c r="U835" s="1"/>
      <c r="V835" s="1"/>
      <c r="W835" s="1"/>
      <c r="X835" s="1"/>
      <c r="Y835" s="1"/>
      <c r="Z835" s="1"/>
      <c r="AA835" s="1"/>
    </row>
    <row r="836" spans="1:27" ht="25.5" customHeight="1">
      <c r="A836" s="1"/>
      <c r="B836" s="1">
        <v>811</v>
      </c>
      <c r="C836" s="24">
        <v>0</v>
      </c>
      <c r="D836" s="24">
        <v>0</v>
      </c>
      <c r="E836" s="24">
        <v>0</v>
      </c>
      <c r="F836" s="24">
        <v>0</v>
      </c>
      <c r="G836" s="24">
        <v>0</v>
      </c>
      <c r="H836" s="24">
        <v>0</v>
      </c>
      <c r="I836" s="24">
        <v>0</v>
      </c>
      <c r="J836" s="1"/>
      <c r="K836" s="1"/>
      <c r="L836" s="1"/>
      <c r="M836" s="1"/>
      <c r="N836" s="1"/>
      <c r="O836" s="1"/>
      <c r="P836" s="1"/>
      <c r="Q836" s="1"/>
      <c r="R836" s="1"/>
      <c r="S836" s="1"/>
      <c r="T836" s="1"/>
      <c r="U836" s="1"/>
      <c r="V836" s="1"/>
      <c r="W836" s="1"/>
      <c r="X836" s="1"/>
      <c r="Y836" s="1"/>
      <c r="Z836" s="1"/>
      <c r="AA836" s="1"/>
    </row>
    <row r="837" spans="1:27" ht="25.5" customHeight="1">
      <c r="A837" s="1"/>
      <c r="B837" s="1">
        <v>812</v>
      </c>
      <c r="C837" s="24">
        <v>0</v>
      </c>
      <c r="D837" s="24">
        <v>0</v>
      </c>
      <c r="E837" s="24">
        <v>0</v>
      </c>
      <c r="F837" s="24">
        <v>0</v>
      </c>
      <c r="G837" s="24">
        <v>0</v>
      </c>
      <c r="H837" s="24">
        <v>0</v>
      </c>
      <c r="I837" s="24">
        <v>0</v>
      </c>
      <c r="J837" s="1"/>
      <c r="K837" s="1"/>
      <c r="L837" s="1"/>
      <c r="M837" s="1"/>
      <c r="N837" s="1"/>
      <c r="O837" s="1"/>
      <c r="P837" s="1"/>
      <c r="Q837" s="1"/>
      <c r="R837" s="1"/>
      <c r="S837" s="1"/>
      <c r="T837" s="1"/>
      <c r="U837" s="1"/>
      <c r="V837" s="1"/>
      <c r="W837" s="1"/>
      <c r="X837" s="1"/>
      <c r="Y837" s="1"/>
      <c r="Z837" s="1"/>
      <c r="AA837" s="1"/>
    </row>
    <row r="838" spans="1:27" ht="25.5" customHeight="1">
      <c r="A838" s="1"/>
      <c r="B838" s="1">
        <v>813</v>
      </c>
      <c r="C838" s="24">
        <v>0</v>
      </c>
      <c r="D838" s="24">
        <v>0</v>
      </c>
      <c r="E838" s="24">
        <v>0</v>
      </c>
      <c r="F838" s="24">
        <v>0</v>
      </c>
      <c r="G838" s="24">
        <v>0</v>
      </c>
      <c r="H838" s="24">
        <v>0</v>
      </c>
      <c r="I838" s="24">
        <v>0</v>
      </c>
      <c r="J838" s="1"/>
      <c r="K838" s="1"/>
      <c r="L838" s="1"/>
      <c r="M838" s="1"/>
      <c r="N838" s="1"/>
      <c r="O838" s="1"/>
      <c r="P838" s="1"/>
      <c r="Q838" s="1"/>
      <c r="R838" s="1"/>
      <c r="S838" s="1"/>
      <c r="T838" s="1"/>
      <c r="U838" s="1"/>
      <c r="V838" s="1"/>
      <c r="W838" s="1"/>
      <c r="X838" s="1"/>
      <c r="Y838" s="1"/>
      <c r="Z838" s="1"/>
      <c r="AA838" s="1"/>
    </row>
    <row r="839" spans="1:27" ht="25.5" customHeight="1">
      <c r="A839" s="1"/>
      <c r="B839" s="1">
        <v>814</v>
      </c>
      <c r="C839" s="24">
        <v>0</v>
      </c>
      <c r="D839" s="24">
        <v>0</v>
      </c>
      <c r="E839" s="24">
        <v>0</v>
      </c>
      <c r="F839" s="24">
        <v>0</v>
      </c>
      <c r="G839" s="24">
        <v>0</v>
      </c>
      <c r="H839" s="24">
        <v>0</v>
      </c>
      <c r="I839" s="24">
        <v>0</v>
      </c>
      <c r="J839" s="1"/>
      <c r="K839" s="1"/>
      <c r="L839" s="1"/>
      <c r="M839" s="1"/>
      <c r="N839" s="1"/>
      <c r="O839" s="1"/>
      <c r="P839" s="1"/>
      <c r="Q839" s="1"/>
      <c r="R839" s="1"/>
      <c r="S839" s="1"/>
      <c r="T839" s="1"/>
      <c r="U839" s="1"/>
      <c r="V839" s="1"/>
      <c r="W839" s="1"/>
      <c r="X839" s="1"/>
      <c r="Y839" s="1"/>
      <c r="Z839" s="1"/>
      <c r="AA839" s="1"/>
    </row>
    <row r="840" spans="1:27" ht="25.5" customHeight="1">
      <c r="A840" s="1"/>
      <c r="B840" s="1">
        <v>815</v>
      </c>
      <c r="C840" s="24">
        <v>0</v>
      </c>
      <c r="D840" s="24">
        <v>0</v>
      </c>
      <c r="E840" s="24">
        <v>0</v>
      </c>
      <c r="F840" s="24">
        <v>0</v>
      </c>
      <c r="G840" s="24">
        <v>0</v>
      </c>
      <c r="H840" s="24">
        <v>0</v>
      </c>
      <c r="I840" s="24">
        <v>0</v>
      </c>
      <c r="J840" s="1"/>
      <c r="K840" s="1"/>
      <c r="L840" s="1"/>
      <c r="M840" s="1"/>
      <c r="N840" s="1"/>
      <c r="O840" s="1"/>
      <c r="P840" s="1"/>
      <c r="Q840" s="1"/>
      <c r="R840" s="1"/>
      <c r="S840" s="1"/>
      <c r="T840" s="1"/>
      <c r="U840" s="1"/>
      <c r="V840" s="1"/>
      <c r="W840" s="1"/>
      <c r="X840" s="1"/>
      <c r="Y840" s="1"/>
      <c r="Z840" s="1"/>
      <c r="AA840" s="1"/>
    </row>
    <row r="841" spans="1:27" ht="25.5" customHeight="1">
      <c r="A841" s="1"/>
      <c r="B841" s="1">
        <v>816</v>
      </c>
      <c r="C841" s="24">
        <v>0</v>
      </c>
      <c r="D841" s="24">
        <v>0</v>
      </c>
      <c r="E841" s="24">
        <v>0</v>
      </c>
      <c r="F841" s="24">
        <v>0</v>
      </c>
      <c r="G841" s="24">
        <v>0</v>
      </c>
      <c r="H841" s="24">
        <v>0</v>
      </c>
      <c r="I841" s="24">
        <v>0</v>
      </c>
      <c r="J841" s="1"/>
      <c r="K841" s="1"/>
      <c r="L841" s="1"/>
      <c r="M841" s="1"/>
      <c r="N841" s="1"/>
      <c r="O841" s="1"/>
      <c r="P841" s="1"/>
      <c r="Q841" s="1"/>
      <c r="R841" s="1"/>
      <c r="S841" s="1"/>
      <c r="T841" s="1"/>
      <c r="U841" s="1"/>
      <c r="V841" s="1"/>
      <c r="W841" s="1"/>
      <c r="X841" s="1"/>
      <c r="Y841" s="1"/>
      <c r="Z841" s="1"/>
      <c r="AA841" s="1"/>
    </row>
    <row r="842" spans="1:27" ht="25.5" customHeight="1">
      <c r="A842" s="1"/>
      <c r="B842" s="1">
        <v>817</v>
      </c>
      <c r="C842" s="24">
        <v>0</v>
      </c>
      <c r="D842" s="24">
        <v>0</v>
      </c>
      <c r="E842" s="24">
        <v>0</v>
      </c>
      <c r="F842" s="24">
        <v>0</v>
      </c>
      <c r="G842" s="24">
        <v>0</v>
      </c>
      <c r="H842" s="24">
        <v>0</v>
      </c>
      <c r="I842" s="24">
        <v>0</v>
      </c>
      <c r="J842" s="1"/>
      <c r="K842" s="1"/>
      <c r="L842" s="1"/>
      <c r="M842" s="1"/>
      <c r="N842" s="1"/>
      <c r="O842" s="1"/>
      <c r="P842" s="1"/>
      <c r="Q842" s="1"/>
      <c r="R842" s="1"/>
      <c r="S842" s="1"/>
      <c r="T842" s="1"/>
      <c r="U842" s="1"/>
      <c r="V842" s="1"/>
      <c r="W842" s="1"/>
      <c r="X842" s="1"/>
      <c r="Y842" s="1"/>
      <c r="Z842" s="1"/>
      <c r="AA842" s="1"/>
    </row>
    <row r="843" spans="1:27" ht="25.5" customHeight="1">
      <c r="A843" s="1"/>
      <c r="B843" s="1">
        <v>818</v>
      </c>
      <c r="C843" s="24">
        <v>0</v>
      </c>
      <c r="D843" s="24">
        <v>0</v>
      </c>
      <c r="E843" s="24">
        <v>0</v>
      </c>
      <c r="F843" s="24">
        <v>0</v>
      </c>
      <c r="G843" s="24">
        <v>0</v>
      </c>
      <c r="H843" s="24">
        <v>0</v>
      </c>
      <c r="I843" s="24">
        <v>0</v>
      </c>
      <c r="J843" s="1"/>
      <c r="K843" s="1"/>
      <c r="L843" s="1"/>
      <c r="M843" s="1"/>
      <c r="N843" s="1"/>
      <c r="O843" s="1"/>
      <c r="P843" s="1"/>
      <c r="Q843" s="1"/>
      <c r="R843" s="1"/>
      <c r="S843" s="1"/>
      <c r="T843" s="1"/>
      <c r="U843" s="1"/>
      <c r="V843" s="1"/>
      <c r="W843" s="1"/>
      <c r="X843" s="1"/>
      <c r="Y843" s="1"/>
      <c r="Z843" s="1"/>
      <c r="AA843" s="1"/>
    </row>
    <row r="844" spans="1:27" ht="25.5" customHeight="1">
      <c r="A844" s="1"/>
      <c r="B844" s="1">
        <v>819</v>
      </c>
      <c r="C844" s="24">
        <v>0</v>
      </c>
      <c r="D844" s="24">
        <v>0</v>
      </c>
      <c r="E844" s="24">
        <v>0</v>
      </c>
      <c r="F844" s="24">
        <v>0</v>
      </c>
      <c r="G844" s="24">
        <v>0</v>
      </c>
      <c r="H844" s="24">
        <v>0</v>
      </c>
      <c r="I844" s="24">
        <v>0</v>
      </c>
      <c r="J844" s="1"/>
      <c r="K844" s="1"/>
      <c r="L844" s="1"/>
      <c r="M844" s="1"/>
      <c r="N844" s="1"/>
      <c r="O844" s="1"/>
      <c r="P844" s="1"/>
      <c r="Q844" s="1"/>
      <c r="R844" s="1"/>
      <c r="S844" s="1"/>
      <c r="T844" s="1"/>
      <c r="U844" s="1"/>
      <c r="V844" s="1"/>
      <c r="W844" s="1"/>
      <c r="X844" s="1"/>
      <c r="Y844" s="1"/>
      <c r="Z844" s="1"/>
      <c r="AA844" s="1"/>
    </row>
    <row r="845" spans="1:27" ht="25.5" customHeight="1">
      <c r="A845" s="1"/>
      <c r="B845" s="1">
        <v>820</v>
      </c>
      <c r="C845" s="24">
        <v>0</v>
      </c>
      <c r="D845" s="24">
        <v>0</v>
      </c>
      <c r="E845" s="24">
        <v>0</v>
      </c>
      <c r="F845" s="24">
        <v>0</v>
      </c>
      <c r="G845" s="24">
        <v>0</v>
      </c>
      <c r="H845" s="24">
        <v>0</v>
      </c>
      <c r="I845" s="24">
        <v>0</v>
      </c>
      <c r="J845" s="1"/>
      <c r="K845" s="1"/>
      <c r="L845" s="1"/>
      <c r="M845" s="1"/>
      <c r="N845" s="1"/>
      <c r="O845" s="1"/>
      <c r="P845" s="1"/>
      <c r="Q845" s="1"/>
      <c r="R845" s="1"/>
      <c r="S845" s="1"/>
      <c r="T845" s="1"/>
      <c r="U845" s="1"/>
      <c r="V845" s="1"/>
      <c r="W845" s="1"/>
      <c r="X845" s="1"/>
      <c r="Y845" s="1"/>
      <c r="Z845" s="1"/>
      <c r="AA845" s="1"/>
    </row>
    <row r="846" spans="1:27" ht="25.5" customHeight="1">
      <c r="A846" s="1"/>
      <c r="B846" s="1">
        <v>821</v>
      </c>
      <c r="C846" s="24">
        <v>0</v>
      </c>
      <c r="D846" s="24">
        <v>0</v>
      </c>
      <c r="E846" s="24">
        <v>0</v>
      </c>
      <c r="F846" s="24">
        <v>0</v>
      </c>
      <c r="G846" s="24">
        <v>0</v>
      </c>
      <c r="H846" s="24">
        <v>0</v>
      </c>
      <c r="I846" s="24">
        <v>0</v>
      </c>
      <c r="J846" s="1"/>
      <c r="K846" s="1"/>
      <c r="L846" s="1"/>
      <c r="M846" s="1"/>
      <c r="N846" s="1"/>
      <c r="O846" s="1"/>
      <c r="P846" s="1"/>
      <c r="Q846" s="1"/>
      <c r="R846" s="1"/>
      <c r="S846" s="1"/>
      <c r="T846" s="1"/>
      <c r="U846" s="1"/>
      <c r="V846" s="1"/>
      <c r="W846" s="1"/>
      <c r="X846" s="1"/>
      <c r="Y846" s="1"/>
      <c r="Z846" s="1"/>
      <c r="AA846" s="1"/>
    </row>
    <row r="847" spans="1:27" ht="25.5" customHeight="1">
      <c r="A847" s="1"/>
      <c r="B847" s="1">
        <v>822</v>
      </c>
      <c r="C847" s="24">
        <v>0</v>
      </c>
      <c r="D847" s="24">
        <v>0</v>
      </c>
      <c r="E847" s="24">
        <v>0</v>
      </c>
      <c r="F847" s="24">
        <v>0</v>
      </c>
      <c r="G847" s="24">
        <v>0</v>
      </c>
      <c r="H847" s="24">
        <v>0</v>
      </c>
      <c r="I847" s="24">
        <v>0</v>
      </c>
      <c r="J847" s="1"/>
      <c r="K847" s="1"/>
      <c r="L847" s="1"/>
      <c r="M847" s="1"/>
      <c r="N847" s="1"/>
      <c r="O847" s="1"/>
      <c r="P847" s="1"/>
      <c r="Q847" s="1"/>
      <c r="R847" s="1"/>
      <c r="S847" s="1"/>
      <c r="T847" s="1"/>
      <c r="U847" s="1"/>
      <c r="V847" s="1"/>
      <c r="W847" s="1"/>
      <c r="X847" s="1"/>
      <c r="Y847" s="1"/>
      <c r="Z847" s="1"/>
      <c r="AA847" s="1"/>
    </row>
    <row r="848" spans="1:27" ht="25.5" customHeight="1">
      <c r="A848" s="1"/>
      <c r="B848" s="1">
        <v>823</v>
      </c>
      <c r="C848" s="24">
        <v>0</v>
      </c>
      <c r="D848" s="24">
        <v>0</v>
      </c>
      <c r="E848" s="24">
        <v>0</v>
      </c>
      <c r="F848" s="24">
        <v>0</v>
      </c>
      <c r="G848" s="24">
        <v>0</v>
      </c>
      <c r="H848" s="24">
        <v>0</v>
      </c>
      <c r="I848" s="24">
        <v>0</v>
      </c>
      <c r="J848" s="1"/>
      <c r="K848" s="1"/>
      <c r="L848" s="1"/>
      <c r="M848" s="1"/>
      <c r="N848" s="1"/>
      <c r="O848" s="1"/>
      <c r="P848" s="1"/>
      <c r="Q848" s="1"/>
      <c r="R848" s="1"/>
      <c r="S848" s="1"/>
      <c r="T848" s="1"/>
      <c r="U848" s="1"/>
      <c r="V848" s="1"/>
      <c r="W848" s="1"/>
      <c r="X848" s="1"/>
      <c r="Y848" s="1"/>
      <c r="Z848" s="1"/>
      <c r="AA848" s="1"/>
    </row>
    <row r="849" spans="1:27" ht="25.5" customHeight="1">
      <c r="A849" s="1"/>
      <c r="B849" s="1">
        <v>824</v>
      </c>
      <c r="C849" s="24">
        <v>0</v>
      </c>
      <c r="D849" s="24">
        <v>0</v>
      </c>
      <c r="E849" s="24">
        <v>0</v>
      </c>
      <c r="F849" s="24">
        <v>0</v>
      </c>
      <c r="G849" s="24">
        <v>0</v>
      </c>
      <c r="H849" s="24">
        <v>0</v>
      </c>
      <c r="I849" s="24">
        <v>0</v>
      </c>
      <c r="J849" s="1"/>
      <c r="K849" s="1"/>
      <c r="L849" s="1"/>
      <c r="M849" s="1"/>
      <c r="N849" s="1"/>
      <c r="O849" s="1"/>
      <c r="P849" s="1"/>
      <c r="Q849" s="1"/>
      <c r="R849" s="1"/>
      <c r="S849" s="1"/>
      <c r="T849" s="1"/>
      <c r="U849" s="1"/>
      <c r="V849" s="1"/>
      <c r="W849" s="1"/>
      <c r="X849" s="1"/>
      <c r="Y849" s="1"/>
      <c r="Z849" s="1"/>
      <c r="AA849" s="1"/>
    </row>
    <row r="850" spans="1:27" ht="25.5" customHeight="1">
      <c r="A850" s="1"/>
      <c r="B850" s="1">
        <v>825</v>
      </c>
      <c r="C850" s="24">
        <v>0</v>
      </c>
      <c r="D850" s="24">
        <v>0</v>
      </c>
      <c r="E850" s="24">
        <v>0</v>
      </c>
      <c r="F850" s="24">
        <v>0</v>
      </c>
      <c r="G850" s="24">
        <v>0</v>
      </c>
      <c r="H850" s="24">
        <v>0</v>
      </c>
      <c r="I850" s="24">
        <v>0</v>
      </c>
      <c r="J850" s="1"/>
      <c r="K850" s="1"/>
      <c r="L850" s="1"/>
      <c r="M850" s="1"/>
      <c r="N850" s="1"/>
      <c r="O850" s="1"/>
      <c r="P850" s="1"/>
      <c r="Q850" s="1"/>
      <c r="R850" s="1"/>
      <c r="S850" s="1"/>
      <c r="T850" s="1"/>
      <c r="U850" s="1"/>
      <c r="V850" s="1"/>
      <c r="W850" s="1"/>
      <c r="X850" s="1"/>
      <c r="Y850" s="1"/>
      <c r="Z850" s="1"/>
      <c r="AA850" s="1"/>
    </row>
    <row r="851" spans="1:27" ht="25.5" customHeight="1">
      <c r="A851" s="1"/>
      <c r="B851" s="1">
        <v>826</v>
      </c>
      <c r="C851" s="24">
        <v>0</v>
      </c>
      <c r="D851" s="24">
        <v>0</v>
      </c>
      <c r="E851" s="24">
        <v>0</v>
      </c>
      <c r="F851" s="24">
        <v>0</v>
      </c>
      <c r="G851" s="24">
        <v>0</v>
      </c>
      <c r="H851" s="24">
        <v>0</v>
      </c>
      <c r="I851" s="24">
        <v>0</v>
      </c>
      <c r="J851" s="1"/>
      <c r="K851" s="1"/>
      <c r="L851" s="1"/>
      <c r="M851" s="1"/>
      <c r="N851" s="1"/>
      <c r="O851" s="1"/>
      <c r="P851" s="1"/>
      <c r="Q851" s="1"/>
      <c r="R851" s="1"/>
      <c r="S851" s="1"/>
      <c r="T851" s="1"/>
      <c r="U851" s="1"/>
      <c r="V851" s="1"/>
      <c r="W851" s="1"/>
      <c r="X851" s="1"/>
      <c r="Y851" s="1"/>
      <c r="Z851" s="1"/>
      <c r="AA851" s="1"/>
    </row>
    <row r="852" spans="1:27" ht="25.5" customHeight="1">
      <c r="A852" s="1"/>
      <c r="B852" s="1">
        <v>827</v>
      </c>
      <c r="C852" s="24">
        <v>0</v>
      </c>
      <c r="D852" s="24">
        <v>0</v>
      </c>
      <c r="E852" s="24">
        <v>0</v>
      </c>
      <c r="F852" s="24">
        <v>0</v>
      </c>
      <c r="G852" s="24">
        <v>0</v>
      </c>
      <c r="H852" s="24">
        <v>0</v>
      </c>
      <c r="I852" s="24">
        <v>0</v>
      </c>
      <c r="J852" s="1"/>
      <c r="K852" s="1"/>
      <c r="L852" s="1"/>
      <c r="M852" s="1"/>
      <c r="N852" s="1"/>
      <c r="O852" s="1"/>
      <c r="P852" s="1"/>
      <c r="Q852" s="1"/>
      <c r="R852" s="1"/>
      <c r="S852" s="1"/>
      <c r="T852" s="1"/>
      <c r="U852" s="1"/>
      <c r="V852" s="1"/>
      <c r="W852" s="1"/>
      <c r="X852" s="1"/>
      <c r="Y852" s="1"/>
      <c r="Z852" s="1"/>
      <c r="AA852" s="1"/>
    </row>
    <row r="853" spans="1:27" ht="25.5" customHeight="1">
      <c r="A853" s="1"/>
      <c r="B853" s="1">
        <v>828</v>
      </c>
      <c r="C853" s="24">
        <v>0</v>
      </c>
      <c r="D853" s="24">
        <v>0</v>
      </c>
      <c r="E853" s="24">
        <v>0</v>
      </c>
      <c r="F853" s="24">
        <v>0</v>
      </c>
      <c r="G853" s="24">
        <v>0</v>
      </c>
      <c r="H853" s="24">
        <v>0</v>
      </c>
      <c r="I853" s="24">
        <v>0</v>
      </c>
      <c r="J853" s="1"/>
      <c r="K853" s="1"/>
      <c r="L853" s="1"/>
      <c r="M853" s="1"/>
      <c r="N853" s="1"/>
      <c r="O853" s="1"/>
      <c r="P853" s="1"/>
      <c r="Q853" s="1"/>
      <c r="R853" s="1"/>
      <c r="S853" s="1"/>
      <c r="T853" s="1"/>
      <c r="U853" s="1"/>
      <c r="V853" s="1"/>
      <c r="W853" s="1"/>
      <c r="X853" s="1"/>
      <c r="Y853" s="1"/>
      <c r="Z853" s="1"/>
      <c r="AA853" s="1"/>
    </row>
    <row r="854" spans="1:27" ht="25.5" customHeight="1">
      <c r="A854" s="1"/>
      <c r="B854" s="1">
        <v>829</v>
      </c>
      <c r="C854" s="24">
        <v>0</v>
      </c>
      <c r="D854" s="24">
        <v>0</v>
      </c>
      <c r="E854" s="24">
        <v>0</v>
      </c>
      <c r="F854" s="24">
        <v>0</v>
      </c>
      <c r="G854" s="24">
        <v>0</v>
      </c>
      <c r="H854" s="24">
        <v>0</v>
      </c>
      <c r="I854" s="24">
        <v>0</v>
      </c>
      <c r="J854" s="1"/>
      <c r="K854" s="1"/>
      <c r="L854" s="1"/>
      <c r="M854" s="1"/>
      <c r="N854" s="1"/>
      <c r="O854" s="1"/>
      <c r="P854" s="1"/>
      <c r="Q854" s="1"/>
      <c r="R854" s="1"/>
      <c r="S854" s="1"/>
      <c r="T854" s="1"/>
      <c r="U854" s="1"/>
      <c r="V854" s="1"/>
      <c r="W854" s="1"/>
      <c r="X854" s="1"/>
      <c r="Y854" s="1"/>
      <c r="Z854" s="1"/>
      <c r="AA854" s="1"/>
    </row>
    <row r="855" spans="1:27" ht="25.5" customHeight="1">
      <c r="A855" s="1"/>
      <c r="B855" s="1">
        <v>830</v>
      </c>
      <c r="C855" s="24">
        <v>0</v>
      </c>
      <c r="D855" s="24">
        <v>0</v>
      </c>
      <c r="E855" s="24">
        <v>0</v>
      </c>
      <c r="F855" s="24">
        <v>0</v>
      </c>
      <c r="G855" s="24">
        <v>0</v>
      </c>
      <c r="H855" s="24">
        <v>0</v>
      </c>
      <c r="I855" s="24">
        <v>0</v>
      </c>
      <c r="J855" s="1"/>
      <c r="K855" s="1"/>
      <c r="L855" s="1"/>
      <c r="M855" s="1"/>
      <c r="N855" s="1"/>
      <c r="O855" s="1"/>
      <c r="P855" s="1"/>
      <c r="Q855" s="1"/>
      <c r="R855" s="1"/>
      <c r="S855" s="1"/>
      <c r="T855" s="1"/>
      <c r="U855" s="1"/>
      <c r="V855" s="1"/>
      <c r="W855" s="1"/>
      <c r="X855" s="1"/>
      <c r="Y855" s="1"/>
      <c r="Z855" s="1"/>
      <c r="AA855" s="1"/>
    </row>
    <row r="856" spans="1:27" ht="25.5" customHeight="1">
      <c r="A856" s="1"/>
      <c r="B856" s="1">
        <v>831</v>
      </c>
      <c r="C856" s="24">
        <v>0</v>
      </c>
      <c r="D856" s="24">
        <v>0</v>
      </c>
      <c r="E856" s="24">
        <v>0</v>
      </c>
      <c r="F856" s="24">
        <v>0</v>
      </c>
      <c r="G856" s="24">
        <v>0</v>
      </c>
      <c r="H856" s="24">
        <v>0</v>
      </c>
      <c r="I856" s="24">
        <v>0</v>
      </c>
      <c r="J856" s="1"/>
      <c r="K856" s="1"/>
      <c r="L856" s="1"/>
      <c r="M856" s="1"/>
      <c r="N856" s="1"/>
      <c r="O856" s="1"/>
      <c r="P856" s="1"/>
      <c r="Q856" s="1"/>
      <c r="R856" s="1"/>
      <c r="S856" s="1"/>
      <c r="T856" s="1"/>
      <c r="U856" s="1"/>
      <c r="V856" s="1"/>
      <c r="W856" s="1"/>
      <c r="X856" s="1"/>
      <c r="Y856" s="1"/>
      <c r="Z856" s="1"/>
      <c r="AA856" s="1"/>
    </row>
    <row r="857" spans="1:27" ht="25.5" customHeight="1">
      <c r="A857" s="1"/>
      <c r="B857" s="1">
        <v>832</v>
      </c>
      <c r="C857" s="24">
        <v>0</v>
      </c>
      <c r="D857" s="24">
        <v>0</v>
      </c>
      <c r="E857" s="24">
        <v>0</v>
      </c>
      <c r="F857" s="24">
        <v>0</v>
      </c>
      <c r="G857" s="24">
        <v>0</v>
      </c>
      <c r="H857" s="24">
        <v>0</v>
      </c>
      <c r="I857" s="24">
        <v>0</v>
      </c>
      <c r="J857" s="1"/>
      <c r="K857" s="1"/>
      <c r="L857" s="1"/>
      <c r="M857" s="1"/>
      <c r="N857" s="1"/>
      <c r="O857" s="1"/>
      <c r="P857" s="1"/>
      <c r="Q857" s="1"/>
      <c r="R857" s="1"/>
      <c r="S857" s="1"/>
      <c r="T857" s="1"/>
      <c r="U857" s="1"/>
      <c r="V857" s="1"/>
      <c r="W857" s="1"/>
      <c r="X857" s="1"/>
      <c r="Y857" s="1"/>
      <c r="Z857" s="1"/>
      <c r="AA857" s="1"/>
    </row>
    <row r="858" spans="1:27" ht="25.5" customHeight="1">
      <c r="A858" s="1"/>
      <c r="B858" s="1">
        <v>833</v>
      </c>
      <c r="C858" s="24">
        <v>0</v>
      </c>
      <c r="D858" s="24">
        <v>0</v>
      </c>
      <c r="E858" s="24">
        <v>0</v>
      </c>
      <c r="F858" s="24">
        <v>0</v>
      </c>
      <c r="G858" s="24">
        <v>0</v>
      </c>
      <c r="H858" s="24">
        <v>0</v>
      </c>
      <c r="I858" s="24">
        <v>0</v>
      </c>
      <c r="J858" s="1"/>
      <c r="K858" s="1"/>
      <c r="L858" s="1"/>
      <c r="M858" s="1"/>
      <c r="N858" s="1"/>
      <c r="O858" s="1"/>
      <c r="P858" s="1"/>
      <c r="Q858" s="1"/>
      <c r="R858" s="1"/>
      <c r="S858" s="1"/>
      <c r="T858" s="1"/>
      <c r="U858" s="1"/>
      <c r="V858" s="1"/>
      <c r="W858" s="1"/>
      <c r="X858" s="1"/>
      <c r="Y858" s="1"/>
      <c r="Z858" s="1"/>
      <c r="AA858" s="1"/>
    </row>
    <row r="859" spans="1:27" ht="25.5" customHeight="1">
      <c r="A859" s="1"/>
      <c r="B859" s="1">
        <v>834</v>
      </c>
      <c r="C859" s="24">
        <v>0</v>
      </c>
      <c r="D859" s="24">
        <v>0</v>
      </c>
      <c r="E859" s="24">
        <v>0</v>
      </c>
      <c r="F859" s="24">
        <v>0</v>
      </c>
      <c r="G859" s="24">
        <v>0</v>
      </c>
      <c r="H859" s="24">
        <v>0</v>
      </c>
      <c r="I859" s="24">
        <v>0</v>
      </c>
      <c r="J859" s="1"/>
      <c r="K859" s="1"/>
      <c r="L859" s="1"/>
      <c r="M859" s="1"/>
      <c r="N859" s="1"/>
      <c r="O859" s="1"/>
      <c r="P859" s="1"/>
      <c r="Q859" s="1"/>
      <c r="R859" s="1"/>
      <c r="S859" s="1"/>
      <c r="T859" s="1"/>
      <c r="U859" s="1"/>
      <c r="V859" s="1"/>
      <c r="W859" s="1"/>
      <c r="X859" s="1"/>
      <c r="Y859" s="1"/>
      <c r="Z859" s="1"/>
      <c r="AA859" s="1"/>
    </row>
    <row r="860" spans="1:27" ht="25.5" customHeight="1">
      <c r="A860" s="1"/>
      <c r="B860" s="1">
        <v>835</v>
      </c>
      <c r="C860" s="24">
        <v>0</v>
      </c>
      <c r="D860" s="24">
        <v>0</v>
      </c>
      <c r="E860" s="24">
        <v>0</v>
      </c>
      <c r="F860" s="24">
        <v>0</v>
      </c>
      <c r="G860" s="24">
        <v>0</v>
      </c>
      <c r="H860" s="24">
        <v>0</v>
      </c>
      <c r="I860" s="24">
        <v>0</v>
      </c>
      <c r="J860" s="1"/>
      <c r="K860" s="1"/>
      <c r="L860" s="1"/>
      <c r="M860" s="1"/>
      <c r="N860" s="1"/>
      <c r="O860" s="1"/>
      <c r="P860" s="1"/>
      <c r="Q860" s="1"/>
      <c r="R860" s="1"/>
      <c r="S860" s="1"/>
      <c r="T860" s="1"/>
      <c r="U860" s="1"/>
      <c r="V860" s="1"/>
      <c r="W860" s="1"/>
      <c r="X860" s="1"/>
      <c r="Y860" s="1"/>
      <c r="Z860" s="1"/>
      <c r="AA860" s="1"/>
    </row>
    <row r="861" spans="1:27" ht="25.5" customHeight="1">
      <c r="A861" s="1"/>
      <c r="B861" s="1">
        <v>836</v>
      </c>
      <c r="C861" s="24">
        <v>0</v>
      </c>
      <c r="D861" s="24">
        <v>0</v>
      </c>
      <c r="E861" s="24">
        <v>0</v>
      </c>
      <c r="F861" s="24">
        <v>0</v>
      </c>
      <c r="G861" s="24">
        <v>0</v>
      </c>
      <c r="H861" s="24">
        <v>0</v>
      </c>
      <c r="I861" s="24">
        <v>0</v>
      </c>
      <c r="J861" s="1"/>
      <c r="K861" s="1"/>
      <c r="L861" s="1"/>
      <c r="M861" s="1"/>
      <c r="N861" s="1"/>
      <c r="O861" s="1"/>
      <c r="P861" s="1"/>
      <c r="Q861" s="1"/>
      <c r="R861" s="1"/>
      <c r="S861" s="1"/>
      <c r="T861" s="1"/>
      <c r="U861" s="1"/>
      <c r="V861" s="1"/>
      <c r="W861" s="1"/>
      <c r="X861" s="1"/>
      <c r="Y861" s="1"/>
      <c r="Z861" s="1"/>
      <c r="AA861" s="1"/>
    </row>
    <row r="862" spans="1:27" ht="25.5" customHeight="1">
      <c r="A862" s="1"/>
      <c r="B862" s="1">
        <v>837</v>
      </c>
      <c r="C862" s="24">
        <v>0</v>
      </c>
      <c r="D862" s="24">
        <v>0</v>
      </c>
      <c r="E862" s="24">
        <v>0</v>
      </c>
      <c r="F862" s="24">
        <v>0</v>
      </c>
      <c r="G862" s="24">
        <v>0</v>
      </c>
      <c r="H862" s="24">
        <v>0</v>
      </c>
      <c r="I862" s="24">
        <v>0</v>
      </c>
      <c r="J862" s="1"/>
      <c r="K862" s="1"/>
      <c r="L862" s="1"/>
      <c r="M862" s="1"/>
      <c r="N862" s="1"/>
      <c r="O862" s="1"/>
      <c r="P862" s="1"/>
      <c r="Q862" s="1"/>
      <c r="R862" s="1"/>
      <c r="S862" s="1"/>
      <c r="T862" s="1"/>
      <c r="U862" s="1"/>
      <c r="V862" s="1"/>
      <c r="W862" s="1"/>
      <c r="X862" s="1"/>
      <c r="Y862" s="1"/>
      <c r="Z862" s="1"/>
      <c r="AA862" s="1"/>
    </row>
    <row r="863" spans="1:27" ht="25.5" customHeight="1">
      <c r="A863" s="1"/>
      <c r="B863" s="1">
        <v>838</v>
      </c>
      <c r="C863" s="24">
        <v>0</v>
      </c>
      <c r="D863" s="24">
        <v>0</v>
      </c>
      <c r="E863" s="24">
        <v>0</v>
      </c>
      <c r="F863" s="24">
        <v>0</v>
      </c>
      <c r="G863" s="24">
        <v>0</v>
      </c>
      <c r="H863" s="24">
        <v>0</v>
      </c>
      <c r="I863" s="24">
        <v>0</v>
      </c>
      <c r="J863" s="1"/>
      <c r="K863" s="1"/>
      <c r="L863" s="1"/>
      <c r="M863" s="1"/>
      <c r="N863" s="1"/>
      <c r="O863" s="1"/>
      <c r="P863" s="1"/>
      <c r="Q863" s="1"/>
      <c r="R863" s="1"/>
      <c r="S863" s="1"/>
      <c r="T863" s="1"/>
      <c r="U863" s="1"/>
      <c r="V863" s="1"/>
      <c r="W863" s="1"/>
      <c r="X863" s="1"/>
      <c r="Y863" s="1"/>
      <c r="Z863" s="1"/>
      <c r="AA863" s="1"/>
    </row>
    <row r="864" spans="1:27" ht="25.5" customHeight="1">
      <c r="A864" s="1"/>
      <c r="B864" s="1">
        <v>839</v>
      </c>
      <c r="C864" s="24">
        <v>0</v>
      </c>
      <c r="D864" s="24">
        <v>0</v>
      </c>
      <c r="E864" s="24">
        <v>0</v>
      </c>
      <c r="F864" s="24">
        <v>0</v>
      </c>
      <c r="G864" s="24">
        <v>0</v>
      </c>
      <c r="H864" s="24">
        <v>0</v>
      </c>
      <c r="I864" s="24">
        <v>0</v>
      </c>
      <c r="J864" s="1"/>
      <c r="K864" s="1"/>
      <c r="L864" s="1"/>
      <c r="M864" s="1"/>
      <c r="N864" s="1"/>
      <c r="O864" s="1"/>
      <c r="P864" s="1"/>
      <c r="Q864" s="1"/>
      <c r="R864" s="1"/>
      <c r="S864" s="1"/>
      <c r="T864" s="1"/>
      <c r="U864" s="1"/>
      <c r="V864" s="1"/>
      <c r="W864" s="1"/>
      <c r="X864" s="1"/>
      <c r="Y864" s="1"/>
      <c r="Z864" s="1"/>
      <c r="AA864" s="1"/>
    </row>
    <row r="865" spans="1:27" ht="25.5" customHeight="1">
      <c r="A865" s="1"/>
      <c r="B865" s="1">
        <v>840</v>
      </c>
      <c r="C865" s="24">
        <v>0</v>
      </c>
      <c r="D865" s="24">
        <v>0</v>
      </c>
      <c r="E865" s="24">
        <v>0</v>
      </c>
      <c r="F865" s="24">
        <v>0</v>
      </c>
      <c r="G865" s="24">
        <v>0</v>
      </c>
      <c r="H865" s="24">
        <v>0</v>
      </c>
      <c r="I865" s="24">
        <v>0</v>
      </c>
      <c r="J865" s="1"/>
      <c r="K865" s="1"/>
      <c r="L865" s="1"/>
      <c r="M865" s="1"/>
      <c r="N865" s="1"/>
      <c r="O865" s="1"/>
      <c r="P865" s="1"/>
      <c r="Q865" s="1"/>
      <c r="R865" s="1"/>
      <c r="S865" s="1"/>
      <c r="T865" s="1"/>
      <c r="U865" s="1"/>
      <c r="V865" s="1"/>
      <c r="W865" s="1"/>
      <c r="X865" s="1"/>
      <c r="Y865" s="1"/>
      <c r="Z865" s="1"/>
      <c r="AA865" s="1"/>
    </row>
    <row r="866" spans="1:27" ht="25.5" customHeight="1">
      <c r="A866" s="1"/>
      <c r="B866" s="1">
        <v>841</v>
      </c>
      <c r="C866" s="24">
        <v>0</v>
      </c>
      <c r="D866" s="24">
        <v>0</v>
      </c>
      <c r="E866" s="24">
        <v>0</v>
      </c>
      <c r="F866" s="24">
        <v>0</v>
      </c>
      <c r="G866" s="24">
        <v>0</v>
      </c>
      <c r="H866" s="24">
        <v>0</v>
      </c>
      <c r="I866" s="24">
        <v>0</v>
      </c>
      <c r="J866" s="1"/>
      <c r="K866" s="1"/>
      <c r="L866" s="1"/>
      <c r="M866" s="1"/>
      <c r="N866" s="1"/>
      <c r="O866" s="1"/>
      <c r="P866" s="1"/>
      <c r="Q866" s="1"/>
      <c r="R866" s="1"/>
      <c r="S866" s="1"/>
      <c r="T866" s="1"/>
      <c r="U866" s="1"/>
      <c r="V866" s="1"/>
      <c r="W866" s="1"/>
      <c r="X866" s="1"/>
      <c r="Y866" s="1"/>
      <c r="Z866" s="1"/>
      <c r="AA866" s="1"/>
    </row>
    <row r="867" spans="1:27" ht="25.5" customHeight="1">
      <c r="A867" s="1"/>
      <c r="B867" s="1">
        <v>842</v>
      </c>
      <c r="C867" s="24">
        <v>0</v>
      </c>
      <c r="D867" s="24">
        <v>0</v>
      </c>
      <c r="E867" s="24">
        <v>0</v>
      </c>
      <c r="F867" s="24">
        <v>0</v>
      </c>
      <c r="G867" s="24">
        <v>0</v>
      </c>
      <c r="H867" s="24">
        <v>0</v>
      </c>
      <c r="I867" s="24">
        <v>0</v>
      </c>
      <c r="J867" s="1"/>
      <c r="K867" s="1"/>
      <c r="L867" s="1"/>
      <c r="M867" s="1"/>
      <c r="N867" s="1"/>
      <c r="O867" s="1"/>
      <c r="P867" s="1"/>
      <c r="Q867" s="1"/>
      <c r="R867" s="1"/>
      <c r="S867" s="1"/>
      <c r="T867" s="1"/>
      <c r="U867" s="1"/>
      <c r="V867" s="1"/>
      <c r="W867" s="1"/>
      <c r="X867" s="1"/>
      <c r="Y867" s="1"/>
      <c r="Z867" s="1"/>
      <c r="AA867" s="1"/>
    </row>
    <row r="868" spans="1:27" ht="25.5" customHeight="1">
      <c r="A868" s="1"/>
      <c r="B868" s="1">
        <v>843</v>
      </c>
      <c r="C868" s="24">
        <v>0</v>
      </c>
      <c r="D868" s="24">
        <v>0</v>
      </c>
      <c r="E868" s="24">
        <v>0</v>
      </c>
      <c r="F868" s="24">
        <v>0</v>
      </c>
      <c r="G868" s="24">
        <v>0</v>
      </c>
      <c r="H868" s="24">
        <v>0</v>
      </c>
      <c r="I868" s="24">
        <v>0</v>
      </c>
      <c r="J868" s="1"/>
      <c r="K868" s="1"/>
      <c r="L868" s="1"/>
      <c r="M868" s="1"/>
      <c r="N868" s="1"/>
      <c r="O868" s="1"/>
      <c r="P868" s="1"/>
      <c r="Q868" s="1"/>
      <c r="R868" s="1"/>
      <c r="S868" s="1"/>
      <c r="T868" s="1"/>
      <c r="U868" s="1"/>
      <c r="V868" s="1"/>
      <c r="W868" s="1"/>
      <c r="X868" s="1"/>
      <c r="Y868" s="1"/>
      <c r="Z868" s="1"/>
      <c r="AA868" s="1"/>
    </row>
    <row r="869" spans="1:27" ht="25.5" customHeight="1">
      <c r="A869" s="1"/>
      <c r="B869" s="1">
        <v>844</v>
      </c>
      <c r="C869" s="24">
        <v>0</v>
      </c>
      <c r="D869" s="24">
        <v>0</v>
      </c>
      <c r="E869" s="24">
        <v>0</v>
      </c>
      <c r="F869" s="24">
        <v>0</v>
      </c>
      <c r="G869" s="24">
        <v>0</v>
      </c>
      <c r="H869" s="24">
        <v>0</v>
      </c>
      <c r="I869" s="24">
        <v>0</v>
      </c>
      <c r="J869" s="1"/>
      <c r="K869" s="1"/>
      <c r="L869" s="1"/>
      <c r="M869" s="1"/>
      <c r="N869" s="1"/>
      <c r="O869" s="1"/>
      <c r="P869" s="1"/>
      <c r="Q869" s="1"/>
      <c r="R869" s="1"/>
      <c r="S869" s="1"/>
      <c r="T869" s="1"/>
      <c r="U869" s="1"/>
      <c r="V869" s="1"/>
      <c r="W869" s="1"/>
      <c r="X869" s="1"/>
      <c r="Y869" s="1"/>
      <c r="Z869" s="1"/>
      <c r="AA869" s="1"/>
    </row>
    <row r="870" spans="1:27" ht="25.5" customHeight="1">
      <c r="A870" s="1"/>
      <c r="B870" s="1">
        <v>845</v>
      </c>
      <c r="C870" s="24">
        <v>0</v>
      </c>
      <c r="D870" s="24">
        <v>0</v>
      </c>
      <c r="E870" s="24">
        <v>0</v>
      </c>
      <c r="F870" s="24">
        <v>0</v>
      </c>
      <c r="G870" s="24">
        <v>0</v>
      </c>
      <c r="H870" s="24">
        <v>0</v>
      </c>
      <c r="I870" s="24">
        <v>0</v>
      </c>
      <c r="J870" s="1"/>
      <c r="K870" s="1"/>
      <c r="L870" s="1"/>
      <c r="M870" s="1"/>
      <c r="N870" s="1"/>
      <c r="O870" s="1"/>
      <c r="P870" s="1"/>
      <c r="Q870" s="1"/>
      <c r="R870" s="1"/>
      <c r="S870" s="1"/>
      <c r="T870" s="1"/>
      <c r="U870" s="1"/>
      <c r="V870" s="1"/>
      <c r="W870" s="1"/>
      <c r="X870" s="1"/>
      <c r="Y870" s="1"/>
      <c r="Z870" s="1"/>
      <c r="AA870" s="1"/>
    </row>
    <row r="871" spans="1:27" ht="25.5" customHeight="1">
      <c r="A871" s="1"/>
      <c r="B871" s="1">
        <v>846</v>
      </c>
      <c r="C871" s="24">
        <v>0</v>
      </c>
      <c r="D871" s="24">
        <v>0</v>
      </c>
      <c r="E871" s="24">
        <v>0</v>
      </c>
      <c r="F871" s="24">
        <v>0</v>
      </c>
      <c r="G871" s="24">
        <v>0</v>
      </c>
      <c r="H871" s="24">
        <v>0</v>
      </c>
      <c r="I871" s="24">
        <v>0</v>
      </c>
      <c r="J871" s="1"/>
      <c r="K871" s="1"/>
      <c r="L871" s="1"/>
      <c r="M871" s="1"/>
      <c r="N871" s="1"/>
      <c r="O871" s="1"/>
      <c r="P871" s="1"/>
      <c r="Q871" s="1"/>
      <c r="R871" s="1"/>
      <c r="S871" s="1"/>
      <c r="T871" s="1"/>
      <c r="U871" s="1"/>
      <c r="V871" s="1"/>
      <c r="W871" s="1"/>
      <c r="X871" s="1"/>
      <c r="Y871" s="1"/>
      <c r="Z871" s="1"/>
      <c r="AA871" s="1"/>
    </row>
    <row r="872" spans="1:27" ht="25.5" customHeight="1">
      <c r="A872" s="1"/>
      <c r="B872" s="1">
        <v>847</v>
      </c>
      <c r="C872" s="24">
        <v>0</v>
      </c>
      <c r="D872" s="24">
        <v>0</v>
      </c>
      <c r="E872" s="24">
        <v>0</v>
      </c>
      <c r="F872" s="24">
        <v>0</v>
      </c>
      <c r="G872" s="24">
        <v>0</v>
      </c>
      <c r="H872" s="24">
        <v>0</v>
      </c>
      <c r="I872" s="24">
        <v>0</v>
      </c>
      <c r="J872" s="1"/>
      <c r="K872" s="1"/>
      <c r="L872" s="1"/>
      <c r="M872" s="1"/>
      <c r="N872" s="1"/>
      <c r="O872" s="1"/>
      <c r="P872" s="1"/>
      <c r="Q872" s="1"/>
      <c r="R872" s="1"/>
      <c r="S872" s="1"/>
      <c r="T872" s="1"/>
      <c r="U872" s="1"/>
      <c r="V872" s="1"/>
      <c r="W872" s="1"/>
      <c r="X872" s="1"/>
      <c r="Y872" s="1"/>
      <c r="Z872" s="1"/>
      <c r="AA872" s="1"/>
    </row>
    <row r="873" spans="1:27" ht="25.5" customHeight="1">
      <c r="A873" s="1"/>
      <c r="B873" s="1">
        <v>848</v>
      </c>
      <c r="C873" s="24">
        <v>0</v>
      </c>
      <c r="D873" s="24">
        <v>0</v>
      </c>
      <c r="E873" s="24">
        <v>0</v>
      </c>
      <c r="F873" s="24">
        <v>0</v>
      </c>
      <c r="G873" s="24">
        <v>0</v>
      </c>
      <c r="H873" s="24">
        <v>0</v>
      </c>
      <c r="I873" s="24">
        <v>0</v>
      </c>
      <c r="J873" s="1"/>
      <c r="K873" s="1"/>
      <c r="L873" s="1"/>
      <c r="M873" s="1"/>
      <c r="N873" s="1"/>
      <c r="O873" s="1"/>
      <c r="P873" s="1"/>
      <c r="Q873" s="1"/>
      <c r="R873" s="1"/>
      <c r="S873" s="1"/>
      <c r="T873" s="1"/>
      <c r="U873" s="1"/>
      <c r="V873" s="1"/>
      <c r="W873" s="1"/>
      <c r="X873" s="1"/>
      <c r="Y873" s="1"/>
      <c r="Z873" s="1"/>
      <c r="AA873" s="1"/>
    </row>
    <row r="874" spans="1:27" ht="25.5" customHeight="1">
      <c r="A874" s="1"/>
      <c r="B874" s="1">
        <v>849</v>
      </c>
      <c r="C874" s="24">
        <v>0</v>
      </c>
      <c r="D874" s="24">
        <v>0</v>
      </c>
      <c r="E874" s="24">
        <v>0</v>
      </c>
      <c r="F874" s="24">
        <v>0</v>
      </c>
      <c r="G874" s="24">
        <v>0</v>
      </c>
      <c r="H874" s="24">
        <v>0</v>
      </c>
      <c r="I874" s="24">
        <v>0</v>
      </c>
      <c r="J874" s="1"/>
      <c r="K874" s="1"/>
      <c r="L874" s="1"/>
      <c r="M874" s="1"/>
      <c r="N874" s="1"/>
      <c r="O874" s="1"/>
      <c r="P874" s="1"/>
      <c r="Q874" s="1"/>
      <c r="R874" s="1"/>
      <c r="S874" s="1"/>
      <c r="T874" s="1"/>
      <c r="U874" s="1"/>
      <c r="V874" s="1"/>
      <c r="W874" s="1"/>
      <c r="X874" s="1"/>
      <c r="Y874" s="1"/>
      <c r="Z874" s="1"/>
      <c r="AA874" s="1"/>
    </row>
    <row r="875" spans="1:27" ht="25.5" customHeight="1">
      <c r="A875" s="1"/>
      <c r="B875" s="1">
        <v>850</v>
      </c>
      <c r="C875" s="24">
        <v>0</v>
      </c>
      <c r="D875" s="24">
        <v>0</v>
      </c>
      <c r="E875" s="24">
        <v>0</v>
      </c>
      <c r="F875" s="24">
        <v>0</v>
      </c>
      <c r="G875" s="24">
        <v>0</v>
      </c>
      <c r="H875" s="24">
        <v>0</v>
      </c>
      <c r="I875" s="24">
        <v>0</v>
      </c>
      <c r="J875" s="1"/>
      <c r="K875" s="1"/>
      <c r="L875" s="1"/>
      <c r="M875" s="1"/>
      <c r="N875" s="1"/>
      <c r="O875" s="1"/>
      <c r="P875" s="1"/>
      <c r="Q875" s="1"/>
      <c r="R875" s="1"/>
      <c r="S875" s="1"/>
      <c r="T875" s="1"/>
      <c r="U875" s="1"/>
      <c r="V875" s="1"/>
      <c r="W875" s="1"/>
      <c r="X875" s="1"/>
      <c r="Y875" s="1"/>
      <c r="Z875" s="1"/>
      <c r="AA875" s="1"/>
    </row>
    <row r="876" spans="1:27" ht="25.5" customHeight="1">
      <c r="A876" s="1"/>
      <c r="B876" s="1">
        <v>851</v>
      </c>
      <c r="C876" s="24">
        <v>0</v>
      </c>
      <c r="D876" s="24">
        <v>0</v>
      </c>
      <c r="E876" s="24">
        <v>0</v>
      </c>
      <c r="F876" s="24">
        <v>0</v>
      </c>
      <c r="G876" s="24">
        <v>0</v>
      </c>
      <c r="H876" s="24">
        <v>0</v>
      </c>
      <c r="I876" s="24">
        <v>0</v>
      </c>
      <c r="J876" s="1"/>
      <c r="K876" s="1"/>
      <c r="L876" s="1"/>
      <c r="M876" s="1"/>
      <c r="N876" s="1"/>
      <c r="O876" s="1"/>
      <c r="P876" s="1"/>
      <c r="Q876" s="1"/>
      <c r="R876" s="1"/>
      <c r="S876" s="1"/>
      <c r="T876" s="1"/>
      <c r="U876" s="1"/>
      <c r="V876" s="1"/>
      <c r="W876" s="1"/>
      <c r="X876" s="1"/>
      <c r="Y876" s="1"/>
      <c r="Z876" s="1"/>
      <c r="AA876" s="1"/>
    </row>
    <row r="877" spans="1:27" ht="25.5" customHeight="1">
      <c r="A877" s="1"/>
      <c r="B877" s="1">
        <v>852</v>
      </c>
      <c r="C877" s="24">
        <v>0</v>
      </c>
      <c r="D877" s="24">
        <v>0</v>
      </c>
      <c r="E877" s="24">
        <v>0</v>
      </c>
      <c r="F877" s="24">
        <v>0</v>
      </c>
      <c r="G877" s="24">
        <v>0</v>
      </c>
      <c r="H877" s="24">
        <v>0</v>
      </c>
      <c r="I877" s="24">
        <v>0</v>
      </c>
      <c r="J877" s="1"/>
      <c r="K877" s="1"/>
      <c r="L877" s="1"/>
      <c r="M877" s="1"/>
      <c r="N877" s="1"/>
      <c r="O877" s="1"/>
      <c r="P877" s="1"/>
      <c r="Q877" s="1"/>
      <c r="R877" s="1"/>
      <c r="S877" s="1"/>
      <c r="T877" s="1"/>
      <c r="U877" s="1"/>
      <c r="V877" s="1"/>
      <c r="W877" s="1"/>
      <c r="X877" s="1"/>
      <c r="Y877" s="1"/>
      <c r="Z877" s="1"/>
      <c r="AA877" s="1"/>
    </row>
    <row r="878" spans="1:27" ht="25.5" customHeight="1">
      <c r="A878" s="1"/>
      <c r="B878" s="1">
        <v>853</v>
      </c>
      <c r="C878" s="24">
        <v>0</v>
      </c>
      <c r="D878" s="24">
        <v>0</v>
      </c>
      <c r="E878" s="24">
        <v>0</v>
      </c>
      <c r="F878" s="24">
        <v>0</v>
      </c>
      <c r="G878" s="24">
        <v>0</v>
      </c>
      <c r="H878" s="24">
        <v>0</v>
      </c>
      <c r="I878" s="24">
        <v>0</v>
      </c>
      <c r="J878" s="1"/>
      <c r="K878" s="1"/>
      <c r="L878" s="1"/>
      <c r="M878" s="1"/>
      <c r="N878" s="1"/>
      <c r="O878" s="1"/>
      <c r="P878" s="1"/>
      <c r="Q878" s="1"/>
      <c r="R878" s="1"/>
      <c r="S878" s="1"/>
      <c r="T878" s="1"/>
      <c r="U878" s="1"/>
      <c r="V878" s="1"/>
      <c r="W878" s="1"/>
      <c r="X878" s="1"/>
      <c r="Y878" s="1"/>
      <c r="Z878" s="1"/>
      <c r="AA878" s="1"/>
    </row>
    <row r="879" spans="1:27" ht="25.5" customHeight="1">
      <c r="A879" s="1"/>
      <c r="B879" s="1">
        <v>854</v>
      </c>
      <c r="C879" s="24">
        <v>0</v>
      </c>
      <c r="D879" s="24">
        <v>0</v>
      </c>
      <c r="E879" s="24">
        <v>0</v>
      </c>
      <c r="F879" s="24">
        <v>0</v>
      </c>
      <c r="G879" s="24">
        <v>0</v>
      </c>
      <c r="H879" s="24">
        <v>0</v>
      </c>
      <c r="I879" s="24">
        <v>0</v>
      </c>
      <c r="J879" s="1"/>
      <c r="K879" s="1"/>
      <c r="L879" s="1"/>
      <c r="M879" s="1"/>
      <c r="N879" s="1"/>
      <c r="O879" s="1"/>
      <c r="P879" s="1"/>
      <c r="Q879" s="1"/>
      <c r="R879" s="1"/>
      <c r="S879" s="1"/>
      <c r="T879" s="1"/>
      <c r="U879" s="1"/>
      <c r="V879" s="1"/>
      <c r="W879" s="1"/>
      <c r="X879" s="1"/>
      <c r="Y879" s="1"/>
      <c r="Z879" s="1"/>
      <c r="AA879" s="1"/>
    </row>
    <row r="880" spans="1:27" ht="25.5" customHeight="1">
      <c r="A880" s="1"/>
      <c r="B880" s="1">
        <v>855</v>
      </c>
      <c r="C880" s="24">
        <v>0</v>
      </c>
      <c r="D880" s="24">
        <v>0</v>
      </c>
      <c r="E880" s="24">
        <v>0</v>
      </c>
      <c r="F880" s="24">
        <v>0</v>
      </c>
      <c r="G880" s="24">
        <v>0</v>
      </c>
      <c r="H880" s="24">
        <v>0</v>
      </c>
      <c r="I880" s="24">
        <v>0</v>
      </c>
      <c r="J880" s="1"/>
      <c r="K880" s="1"/>
      <c r="L880" s="1"/>
      <c r="M880" s="1"/>
      <c r="N880" s="1"/>
      <c r="O880" s="1"/>
      <c r="P880" s="1"/>
      <c r="Q880" s="1"/>
      <c r="R880" s="1"/>
      <c r="S880" s="1"/>
      <c r="T880" s="1"/>
      <c r="U880" s="1"/>
      <c r="V880" s="1"/>
      <c r="W880" s="1"/>
      <c r="X880" s="1"/>
      <c r="Y880" s="1"/>
      <c r="Z880" s="1"/>
      <c r="AA880" s="1"/>
    </row>
    <row r="881" spans="1:27" ht="25.5" customHeight="1">
      <c r="A881" s="1"/>
      <c r="B881" s="1">
        <v>856</v>
      </c>
      <c r="C881" s="24">
        <v>0</v>
      </c>
      <c r="D881" s="24">
        <v>0</v>
      </c>
      <c r="E881" s="24">
        <v>0</v>
      </c>
      <c r="F881" s="24">
        <v>0</v>
      </c>
      <c r="G881" s="24">
        <v>0</v>
      </c>
      <c r="H881" s="24">
        <v>0</v>
      </c>
      <c r="I881" s="24">
        <v>0</v>
      </c>
      <c r="J881" s="1"/>
      <c r="K881" s="1"/>
      <c r="L881" s="1"/>
      <c r="M881" s="1"/>
      <c r="N881" s="1"/>
      <c r="O881" s="1"/>
      <c r="P881" s="1"/>
      <c r="Q881" s="1"/>
      <c r="R881" s="1"/>
      <c r="S881" s="1"/>
      <c r="T881" s="1"/>
      <c r="U881" s="1"/>
      <c r="V881" s="1"/>
      <c r="W881" s="1"/>
      <c r="X881" s="1"/>
      <c r="Y881" s="1"/>
      <c r="Z881" s="1"/>
      <c r="AA881" s="1"/>
    </row>
    <row r="882" spans="1:27" ht="25.5" customHeight="1">
      <c r="A882" s="1"/>
      <c r="B882" s="1">
        <v>857</v>
      </c>
      <c r="C882" s="24">
        <v>0</v>
      </c>
      <c r="D882" s="24">
        <v>0</v>
      </c>
      <c r="E882" s="24">
        <v>0</v>
      </c>
      <c r="F882" s="24">
        <v>0</v>
      </c>
      <c r="G882" s="24">
        <v>0</v>
      </c>
      <c r="H882" s="24">
        <v>0</v>
      </c>
      <c r="I882" s="24">
        <v>0</v>
      </c>
      <c r="J882" s="1"/>
      <c r="K882" s="1"/>
      <c r="L882" s="1"/>
      <c r="M882" s="1"/>
      <c r="N882" s="1"/>
      <c r="O882" s="1"/>
      <c r="P882" s="1"/>
      <c r="Q882" s="1"/>
      <c r="R882" s="1"/>
      <c r="S882" s="1"/>
      <c r="T882" s="1"/>
      <c r="U882" s="1"/>
      <c r="V882" s="1"/>
      <c r="W882" s="1"/>
      <c r="X882" s="1"/>
      <c r="Y882" s="1"/>
      <c r="Z882" s="1"/>
      <c r="AA882" s="1"/>
    </row>
    <row r="883" spans="1:27" ht="25.5" customHeight="1">
      <c r="A883" s="1"/>
      <c r="B883" s="1">
        <v>858</v>
      </c>
      <c r="C883" s="24">
        <v>0</v>
      </c>
      <c r="D883" s="24">
        <v>0</v>
      </c>
      <c r="E883" s="24">
        <v>0</v>
      </c>
      <c r="F883" s="24">
        <v>0</v>
      </c>
      <c r="G883" s="24">
        <v>0</v>
      </c>
      <c r="H883" s="24">
        <v>0</v>
      </c>
      <c r="I883" s="24">
        <v>0</v>
      </c>
      <c r="J883" s="1"/>
      <c r="K883" s="1"/>
      <c r="L883" s="1"/>
      <c r="M883" s="1"/>
      <c r="N883" s="1"/>
      <c r="O883" s="1"/>
      <c r="P883" s="1"/>
      <c r="Q883" s="1"/>
      <c r="R883" s="1"/>
      <c r="S883" s="1"/>
      <c r="T883" s="1"/>
      <c r="U883" s="1"/>
      <c r="V883" s="1"/>
      <c r="W883" s="1"/>
      <c r="X883" s="1"/>
      <c r="Y883" s="1"/>
      <c r="Z883" s="1"/>
      <c r="AA883" s="1"/>
    </row>
    <row r="884" spans="1:27" ht="25.5" customHeight="1">
      <c r="A884" s="1"/>
      <c r="B884" s="1">
        <v>859</v>
      </c>
      <c r="C884" s="24">
        <v>0</v>
      </c>
      <c r="D884" s="24">
        <v>0</v>
      </c>
      <c r="E884" s="24">
        <v>0</v>
      </c>
      <c r="F884" s="24">
        <v>0</v>
      </c>
      <c r="G884" s="24">
        <v>0</v>
      </c>
      <c r="H884" s="24">
        <v>0</v>
      </c>
      <c r="I884" s="24">
        <v>0</v>
      </c>
      <c r="J884" s="1"/>
      <c r="K884" s="1"/>
      <c r="L884" s="1"/>
      <c r="M884" s="1"/>
      <c r="N884" s="1"/>
      <c r="O884" s="1"/>
      <c r="P884" s="1"/>
      <c r="Q884" s="1"/>
      <c r="R884" s="1"/>
      <c r="S884" s="1"/>
      <c r="T884" s="1"/>
      <c r="U884" s="1"/>
      <c r="V884" s="1"/>
      <c r="W884" s="1"/>
      <c r="X884" s="1"/>
      <c r="Y884" s="1"/>
      <c r="Z884" s="1"/>
      <c r="AA884" s="1"/>
    </row>
    <row r="885" spans="1:27" ht="25.5" customHeight="1">
      <c r="A885" s="1"/>
      <c r="B885" s="1">
        <v>860</v>
      </c>
      <c r="C885" s="24">
        <v>0</v>
      </c>
      <c r="D885" s="24">
        <v>0</v>
      </c>
      <c r="E885" s="24">
        <v>0</v>
      </c>
      <c r="F885" s="24">
        <v>0</v>
      </c>
      <c r="G885" s="24">
        <v>0</v>
      </c>
      <c r="H885" s="24">
        <v>0</v>
      </c>
      <c r="I885" s="24">
        <v>0</v>
      </c>
      <c r="J885" s="1"/>
      <c r="K885" s="1"/>
      <c r="L885" s="1"/>
      <c r="M885" s="1"/>
      <c r="N885" s="1"/>
      <c r="O885" s="1"/>
      <c r="P885" s="1"/>
      <c r="Q885" s="1"/>
      <c r="R885" s="1"/>
      <c r="S885" s="1"/>
      <c r="T885" s="1"/>
      <c r="U885" s="1"/>
      <c r="V885" s="1"/>
      <c r="W885" s="1"/>
      <c r="X885" s="1"/>
      <c r="Y885" s="1"/>
      <c r="Z885" s="1"/>
      <c r="AA885" s="1"/>
    </row>
    <row r="886" spans="1:27" ht="25.5" customHeight="1">
      <c r="A886" s="1"/>
      <c r="B886" s="1">
        <v>861</v>
      </c>
      <c r="C886" s="24">
        <v>0</v>
      </c>
      <c r="D886" s="24">
        <v>0</v>
      </c>
      <c r="E886" s="24">
        <v>0</v>
      </c>
      <c r="F886" s="24">
        <v>0</v>
      </c>
      <c r="G886" s="24">
        <v>0</v>
      </c>
      <c r="H886" s="24">
        <v>0</v>
      </c>
      <c r="I886" s="24">
        <v>0</v>
      </c>
      <c r="J886" s="1"/>
      <c r="K886" s="1"/>
      <c r="L886" s="1"/>
      <c r="M886" s="1"/>
      <c r="N886" s="1"/>
      <c r="O886" s="1"/>
      <c r="P886" s="1"/>
      <c r="Q886" s="1"/>
      <c r="R886" s="1"/>
      <c r="S886" s="1"/>
      <c r="T886" s="1"/>
      <c r="U886" s="1"/>
      <c r="V886" s="1"/>
      <c r="W886" s="1"/>
      <c r="X886" s="1"/>
      <c r="Y886" s="1"/>
      <c r="Z886" s="1"/>
      <c r="AA886" s="1"/>
    </row>
    <row r="887" spans="1:27" ht="25.5" customHeight="1">
      <c r="A887" s="1"/>
      <c r="B887" s="1">
        <v>862</v>
      </c>
      <c r="C887" s="24">
        <v>0</v>
      </c>
      <c r="D887" s="24">
        <v>0</v>
      </c>
      <c r="E887" s="24">
        <v>0</v>
      </c>
      <c r="F887" s="24">
        <v>0</v>
      </c>
      <c r="G887" s="24">
        <v>0</v>
      </c>
      <c r="H887" s="24">
        <v>0</v>
      </c>
      <c r="I887" s="24">
        <v>0</v>
      </c>
      <c r="J887" s="1"/>
      <c r="K887" s="1"/>
      <c r="L887" s="1"/>
      <c r="M887" s="1"/>
      <c r="N887" s="1"/>
      <c r="O887" s="1"/>
      <c r="P887" s="1"/>
      <c r="Q887" s="1"/>
      <c r="R887" s="1"/>
      <c r="S887" s="1"/>
      <c r="T887" s="1"/>
      <c r="U887" s="1"/>
      <c r="V887" s="1"/>
      <c r="W887" s="1"/>
      <c r="X887" s="1"/>
      <c r="Y887" s="1"/>
      <c r="Z887" s="1"/>
      <c r="AA887" s="1"/>
    </row>
    <row r="888" spans="1:27" ht="25.5" customHeight="1">
      <c r="A888" s="1"/>
      <c r="B888" s="1">
        <v>863</v>
      </c>
      <c r="C888" s="24">
        <v>0</v>
      </c>
      <c r="D888" s="24">
        <v>0</v>
      </c>
      <c r="E888" s="24">
        <v>0</v>
      </c>
      <c r="F888" s="24">
        <v>0</v>
      </c>
      <c r="G888" s="24">
        <v>0</v>
      </c>
      <c r="H888" s="24">
        <v>0</v>
      </c>
      <c r="I888" s="24">
        <v>0</v>
      </c>
      <c r="J888" s="1"/>
      <c r="K888" s="1"/>
      <c r="L888" s="1"/>
      <c r="M888" s="1"/>
      <c r="N888" s="1"/>
      <c r="O888" s="1"/>
      <c r="P888" s="1"/>
      <c r="Q888" s="1"/>
      <c r="R888" s="1"/>
      <c r="S888" s="1"/>
      <c r="T888" s="1"/>
      <c r="U888" s="1"/>
      <c r="V888" s="1"/>
      <c r="W888" s="1"/>
      <c r="X888" s="1"/>
      <c r="Y888" s="1"/>
      <c r="Z888" s="1"/>
      <c r="AA888" s="1"/>
    </row>
    <row r="889" spans="1:27" ht="25.5" customHeight="1">
      <c r="A889" s="1"/>
      <c r="B889" s="1">
        <v>864</v>
      </c>
      <c r="C889" s="24">
        <v>0</v>
      </c>
      <c r="D889" s="24">
        <v>0</v>
      </c>
      <c r="E889" s="24">
        <v>0</v>
      </c>
      <c r="F889" s="24">
        <v>0</v>
      </c>
      <c r="G889" s="24">
        <v>0</v>
      </c>
      <c r="H889" s="24">
        <v>0</v>
      </c>
      <c r="I889" s="24">
        <v>0</v>
      </c>
      <c r="J889" s="1"/>
      <c r="K889" s="1"/>
      <c r="L889" s="1"/>
      <c r="M889" s="1"/>
      <c r="N889" s="1"/>
      <c r="O889" s="1"/>
      <c r="P889" s="1"/>
      <c r="Q889" s="1"/>
      <c r="R889" s="1"/>
      <c r="S889" s="1"/>
      <c r="T889" s="1"/>
      <c r="U889" s="1"/>
      <c r="V889" s="1"/>
      <c r="W889" s="1"/>
      <c r="X889" s="1"/>
      <c r="Y889" s="1"/>
      <c r="Z889" s="1"/>
      <c r="AA889" s="1"/>
    </row>
    <row r="890" spans="1:27" ht="25.5" customHeight="1">
      <c r="A890" s="1"/>
      <c r="B890" s="1">
        <v>865</v>
      </c>
      <c r="C890" s="24">
        <v>0</v>
      </c>
      <c r="D890" s="24">
        <v>0</v>
      </c>
      <c r="E890" s="24">
        <v>0</v>
      </c>
      <c r="F890" s="24">
        <v>0</v>
      </c>
      <c r="G890" s="24">
        <v>0</v>
      </c>
      <c r="H890" s="24">
        <v>0</v>
      </c>
      <c r="I890" s="24">
        <v>0</v>
      </c>
      <c r="J890" s="1"/>
      <c r="K890" s="1"/>
      <c r="L890" s="1"/>
      <c r="M890" s="1"/>
      <c r="N890" s="1"/>
      <c r="O890" s="1"/>
      <c r="P890" s="1"/>
      <c r="Q890" s="1"/>
      <c r="R890" s="1"/>
      <c r="S890" s="1"/>
      <c r="T890" s="1"/>
      <c r="U890" s="1"/>
      <c r="V890" s="1"/>
      <c r="W890" s="1"/>
      <c r="X890" s="1"/>
      <c r="Y890" s="1"/>
      <c r="Z890" s="1"/>
      <c r="AA890" s="1"/>
    </row>
    <row r="891" spans="1:27" ht="25.5" customHeight="1">
      <c r="A891" s="1"/>
      <c r="B891" s="1">
        <v>866</v>
      </c>
      <c r="C891" s="24">
        <v>0</v>
      </c>
      <c r="D891" s="24">
        <v>0</v>
      </c>
      <c r="E891" s="24">
        <v>0</v>
      </c>
      <c r="F891" s="24">
        <v>0</v>
      </c>
      <c r="G891" s="24">
        <v>0</v>
      </c>
      <c r="H891" s="24">
        <v>0</v>
      </c>
      <c r="I891" s="24">
        <v>0</v>
      </c>
      <c r="J891" s="1"/>
      <c r="K891" s="1"/>
      <c r="L891" s="1"/>
      <c r="M891" s="1"/>
      <c r="N891" s="1"/>
      <c r="O891" s="1"/>
      <c r="P891" s="1"/>
      <c r="Q891" s="1"/>
      <c r="R891" s="1"/>
      <c r="S891" s="1"/>
      <c r="T891" s="1"/>
      <c r="U891" s="1"/>
      <c r="V891" s="1"/>
      <c r="W891" s="1"/>
      <c r="X891" s="1"/>
      <c r="Y891" s="1"/>
      <c r="Z891" s="1"/>
      <c r="AA891" s="1"/>
    </row>
    <row r="892" spans="1:27" ht="25.5" customHeight="1">
      <c r="A892" s="1"/>
      <c r="B892" s="1">
        <v>867</v>
      </c>
      <c r="C892" s="24">
        <v>0</v>
      </c>
      <c r="D892" s="24">
        <v>0</v>
      </c>
      <c r="E892" s="24">
        <v>0</v>
      </c>
      <c r="F892" s="24">
        <v>0</v>
      </c>
      <c r="G892" s="24">
        <v>0</v>
      </c>
      <c r="H892" s="24">
        <v>0</v>
      </c>
      <c r="I892" s="24">
        <v>0</v>
      </c>
      <c r="J892" s="1"/>
      <c r="K892" s="1"/>
      <c r="L892" s="1"/>
      <c r="M892" s="1"/>
      <c r="N892" s="1"/>
      <c r="O892" s="1"/>
      <c r="P892" s="1"/>
      <c r="Q892" s="1"/>
      <c r="R892" s="1"/>
      <c r="S892" s="1"/>
      <c r="T892" s="1"/>
      <c r="U892" s="1"/>
      <c r="V892" s="1"/>
      <c r="W892" s="1"/>
      <c r="X892" s="1"/>
      <c r="Y892" s="1"/>
      <c r="Z892" s="1"/>
      <c r="AA892" s="1"/>
    </row>
    <row r="893" spans="1:27" ht="25.5" customHeight="1">
      <c r="A893" s="1"/>
      <c r="B893" s="1">
        <v>868</v>
      </c>
      <c r="C893" s="24">
        <v>0</v>
      </c>
      <c r="D893" s="24">
        <v>0</v>
      </c>
      <c r="E893" s="24">
        <v>0</v>
      </c>
      <c r="F893" s="24">
        <v>0</v>
      </c>
      <c r="G893" s="24">
        <v>0</v>
      </c>
      <c r="H893" s="24">
        <v>0</v>
      </c>
      <c r="I893" s="24">
        <v>0</v>
      </c>
      <c r="J893" s="1"/>
      <c r="K893" s="1"/>
      <c r="L893" s="1"/>
      <c r="M893" s="1"/>
      <c r="N893" s="1"/>
      <c r="O893" s="1"/>
      <c r="P893" s="1"/>
      <c r="Q893" s="1"/>
      <c r="R893" s="1"/>
      <c r="S893" s="1"/>
      <c r="T893" s="1"/>
      <c r="U893" s="1"/>
      <c r="V893" s="1"/>
      <c r="W893" s="1"/>
      <c r="X893" s="1"/>
      <c r="Y893" s="1"/>
      <c r="Z893" s="1"/>
      <c r="AA893" s="1"/>
    </row>
    <row r="894" spans="1:27" ht="25.5" customHeight="1">
      <c r="A894" s="1"/>
      <c r="B894" s="1">
        <v>869</v>
      </c>
      <c r="C894" s="24">
        <v>0</v>
      </c>
      <c r="D894" s="24">
        <v>0</v>
      </c>
      <c r="E894" s="24">
        <v>0</v>
      </c>
      <c r="F894" s="24">
        <v>0</v>
      </c>
      <c r="G894" s="24">
        <v>0</v>
      </c>
      <c r="H894" s="24">
        <v>0</v>
      </c>
      <c r="I894" s="24">
        <v>0</v>
      </c>
      <c r="J894" s="1"/>
      <c r="K894" s="1"/>
      <c r="L894" s="1"/>
      <c r="M894" s="1"/>
      <c r="N894" s="1"/>
      <c r="O894" s="1"/>
      <c r="P894" s="1"/>
      <c r="Q894" s="1"/>
      <c r="R894" s="1"/>
      <c r="S894" s="1"/>
      <c r="T894" s="1"/>
      <c r="U894" s="1"/>
      <c r="V894" s="1"/>
      <c r="W894" s="1"/>
      <c r="X894" s="1"/>
      <c r="Y894" s="1"/>
      <c r="Z894" s="1"/>
      <c r="AA894" s="1"/>
    </row>
    <row r="895" spans="1:27" ht="25.5" customHeight="1">
      <c r="A895" s="1"/>
      <c r="B895" s="1">
        <v>870</v>
      </c>
      <c r="C895" s="24">
        <v>0</v>
      </c>
      <c r="D895" s="24">
        <v>0</v>
      </c>
      <c r="E895" s="24">
        <v>0</v>
      </c>
      <c r="F895" s="24">
        <v>0</v>
      </c>
      <c r="G895" s="24">
        <v>0</v>
      </c>
      <c r="H895" s="24">
        <v>0</v>
      </c>
      <c r="I895" s="24">
        <v>0</v>
      </c>
      <c r="J895" s="1"/>
      <c r="K895" s="1"/>
      <c r="L895" s="1"/>
      <c r="M895" s="1"/>
      <c r="N895" s="1"/>
      <c r="O895" s="1"/>
      <c r="P895" s="1"/>
      <c r="Q895" s="1"/>
      <c r="R895" s="1"/>
      <c r="S895" s="1"/>
      <c r="T895" s="1"/>
      <c r="U895" s="1"/>
      <c r="V895" s="1"/>
      <c r="W895" s="1"/>
      <c r="X895" s="1"/>
      <c r="Y895" s="1"/>
      <c r="Z895" s="1"/>
      <c r="AA895" s="1"/>
    </row>
    <row r="896" spans="1:27" ht="25.5" customHeight="1">
      <c r="A896" s="1"/>
      <c r="B896" s="1">
        <v>871</v>
      </c>
      <c r="C896" s="24">
        <v>0</v>
      </c>
      <c r="D896" s="24">
        <v>0</v>
      </c>
      <c r="E896" s="24">
        <v>0</v>
      </c>
      <c r="F896" s="24">
        <v>0</v>
      </c>
      <c r="G896" s="24">
        <v>0</v>
      </c>
      <c r="H896" s="24">
        <v>0</v>
      </c>
      <c r="I896" s="24">
        <v>0</v>
      </c>
      <c r="J896" s="1"/>
      <c r="K896" s="1"/>
      <c r="L896" s="1"/>
      <c r="M896" s="1"/>
      <c r="N896" s="1"/>
      <c r="O896" s="1"/>
      <c r="P896" s="1"/>
      <c r="Q896" s="1"/>
      <c r="R896" s="1"/>
      <c r="S896" s="1"/>
      <c r="T896" s="1"/>
      <c r="U896" s="1"/>
      <c r="V896" s="1"/>
      <c r="W896" s="1"/>
      <c r="X896" s="1"/>
      <c r="Y896" s="1"/>
      <c r="Z896" s="1"/>
      <c r="AA896" s="1"/>
    </row>
    <row r="897" spans="1:27" ht="25.5" customHeight="1">
      <c r="A897" s="1"/>
      <c r="B897" s="1">
        <v>872</v>
      </c>
      <c r="C897" s="24">
        <v>0</v>
      </c>
      <c r="D897" s="24">
        <v>0</v>
      </c>
      <c r="E897" s="24">
        <v>0</v>
      </c>
      <c r="F897" s="24">
        <v>0</v>
      </c>
      <c r="G897" s="24">
        <v>0</v>
      </c>
      <c r="H897" s="24">
        <v>0</v>
      </c>
      <c r="I897" s="24">
        <v>0</v>
      </c>
      <c r="J897" s="1"/>
      <c r="K897" s="1"/>
      <c r="L897" s="1"/>
      <c r="M897" s="1"/>
      <c r="N897" s="1"/>
      <c r="O897" s="1"/>
      <c r="P897" s="1"/>
      <c r="Q897" s="1"/>
      <c r="R897" s="1"/>
      <c r="S897" s="1"/>
      <c r="T897" s="1"/>
      <c r="U897" s="1"/>
      <c r="V897" s="1"/>
      <c r="W897" s="1"/>
      <c r="X897" s="1"/>
      <c r="Y897" s="1"/>
      <c r="Z897" s="1"/>
      <c r="AA897" s="1"/>
    </row>
    <row r="898" spans="1:27" ht="25.5" customHeight="1">
      <c r="A898" s="1"/>
      <c r="B898" s="1">
        <v>873</v>
      </c>
      <c r="C898" s="24">
        <v>0</v>
      </c>
      <c r="D898" s="24">
        <v>0</v>
      </c>
      <c r="E898" s="24">
        <v>0</v>
      </c>
      <c r="F898" s="24">
        <v>0</v>
      </c>
      <c r="G898" s="24">
        <v>0</v>
      </c>
      <c r="H898" s="24">
        <v>0</v>
      </c>
      <c r="I898" s="24">
        <v>0</v>
      </c>
      <c r="J898" s="1"/>
      <c r="K898" s="1"/>
      <c r="L898" s="1"/>
      <c r="M898" s="1"/>
      <c r="N898" s="1"/>
      <c r="O898" s="1"/>
      <c r="P898" s="1"/>
      <c r="Q898" s="1"/>
      <c r="R898" s="1"/>
      <c r="S898" s="1"/>
      <c r="T898" s="1"/>
      <c r="U898" s="1"/>
      <c r="V898" s="1"/>
      <c r="W898" s="1"/>
      <c r="X898" s="1"/>
      <c r="Y898" s="1"/>
      <c r="Z898" s="1"/>
      <c r="AA898" s="1"/>
    </row>
    <row r="899" spans="1:27" ht="25.5" customHeight="1">
      <c r="A899" s="1"/>
      <c r="B899" s="1">
        <v>874</v>
      </c>
      <c r="C899" s="24">
        <v>0</v>
      </c>
      <c r="D899" s="24">
        <v>0</v>
      </c>
      <c r="E899" s="24">
        <v>0</v>
      </c>
      <c r="F899" s="24">
        <v>0</v>
      </c>
      <c r="G899" s="24">
        <v>0</v>
      </c>
      <c r="H899" s="24">
        <v>0</v>
      </c>
      <c r="I899" s="24">
        <v>0</v>
      </c>
      <c r="J899" s="1"/>
      <c r="K899" s="1"/>
      <c r="L899" s="1"/>
      <c r="M899" s="1"/>
      <c r="N899" s="1"/>
      <c r="O899" s="1"/>
      <c r="P899" s="1"/>
      <c r="Q899" s="1"/>
      <c r="R899" s="1"/>
      <c r="S899" s="1"/>
      <c r="T899" s="1"/>
      <c r="U899" s="1"/>
      <c r="V899" s="1"/>
      <c r="W899" s="1"/>
      <c r="X899" s="1"/>
      <c r="Y899" s="1"/>
      <c r="Z899" s="1"/>
      <c r="AA899" s="1"/>
    </row>
    <row r="900" spans="1:27" ht="25.5" customHeight="1">
      <c r="A900" s="1"/>
      <c r="B900" s="1">
        <v>875</v>
      </c>
      <c r="C900" s="24">
        <v>0</v>
      </c>
      <c r="D900" s="24">
        <v>0</v>
      </c>
      <c r="E900" s="24">
        <v>0</v>
      </c>
      <c r="F900" s="24">
        <v>0</v>
      </c>
      <c r="G900" s="24">
        <v>0</v>
      </c>
      <c r="H900" s="24">
        <v>0</v>
      </c>
      <c r="I900" s="24">
        <v>0</v>
      </c>
      <c r="J900" s="1"/>
      <c r="K900" s="1"/>
      <c r="L900" s="1"/>
      <c r="M900" s="1"/>
      <c r="N900" s="1"/>
      <c r="O900" s="1"/>
      <c r="P900" s="1"/>
      <c r="Q900" s="1"/>
      <c r="R900" s="1"/>
      <c r="S900" s="1"/>
      <c r="T900" s="1"/>
      <c r="U900" s="1"/>
      <c r="V900" s="1"/>
      <c r="W900" s="1"/>
      <c r="X900" s="1"/>
      <c r="Y900" s="1"/>
      <c r="Z900" s="1"/>
      <c r="AA900" s="1"/>
    </row>
    <row r="901" spans="1:27" ht="25.5" customHeight="1">
      <c r="A901" s="1"/>
      <c r="B901" s="1">
        <v>876</v>
      </c>
      <c r="C901" s="24">
        <v>0</v>
      </c>
      <c r="D901" s="24">
        <v>0</v>
      </c>
      <c r="E901" s="24">
        <v>0</v>
      </c>
      <c r="F901" s="24">
        <v>0</v>
      </c>
      <c r="G901" s="24">
        <v>0</v>
      </c>
      <c r="H901" s="24">
        <v>0</v>
      </c>
      <c r="I901" s="24">
        <v>0</v>
      </c>
      <c r="J901" s="1"/>
      <c r="K901" s="1"/>
      <c r="L901" s="1"/>
      <c r="M901" s="1"/>
      <c r="N901" s="1"/>
      <c r="O901" s="1"/>
      <c r="P901" s="1"/>
      <c r="Q901" s="1"/>
      <c r="R901" s="1"/>
      <c r="S901" s="1"/>
      <c r="T901" s="1"/>
      <c r="U901" s="1"/>
      <c r="V901" s="1"/>
      <c r="W901" s="1"/>
      <c r="X901" s="1"/>
      <c r="Y901" s="1"/>
      <c r="Z901" s="1"/>
      <c r="AA901" s="1"/>
    </row>
    <row r="902" spans="1:27" ht="25.5" customHeight="1">
      <c r="A902" s="1"/>
      <c r="B902" s="1">
        <v>877</v>
      </c>
      <c r="C902" s="24">
        <v>0</v>
      </c>
      <c r="D902" s="24">
        <v>0</v>
      </c>
      <c r="E902" s="24">
        <v>0</v>
      </c>
      <c r="F902" s="24">
        <v>0</v>
      </c>
      <c r="G902" s="24">
        <v>0</v>
      </c>
      <c r="H902" s="24">
        <v>0</v>
      </c>
      <c r="I902" s="24">
        <v>0</v>
      </c>
      <c r="J902" s="1"/>
      <c r="K902" s="1"/>
      <c r="L902" s="1"/>
      <c r="M902" s="1"/>
      <c r="N902" s="1"/>
      <c r="O902" s="1"/>
      <c r="P902" s="1"/>
      <c r="Q902" s="1"/>
      <c r="R902" s="1"/>
      <c r="S902" s="1"/>
      <c r="T902" s="1"/>
      <c r="U902" s="1"/>
      <c r="V902" s="1"/>
      <c r="W902" s="1"/>
      <c r="X902" s="1"/>
      <c r="Y902" s="1"/>
      <c r="Z902" s="1"/>
      <c r="AA902" s="1"/>
    </row>
    <row r="903" spans="1:27" ht="25.5" customHeight="1">
      <c r="A903" s="1"/>
      <c r="B903" s="1">
        <v>878</v>
      </c>
      <c r="C903" s="24">
        <v>0</v>
      </c>
      <c r="D903" s="24">
        <v>0</v>
      </c>
      <c r="E903" s="24">
        <v>0</v>
      </c>
      <c r="F903" s="24">
        <v>0</v>
      </c>
      <c r="G903" s="24">
        <v>0</v>
      </c>
      <c r="H903" s="24">
        <v>0</v>
      </c>
      <c r="I903" s="24">
        <v>0</v>
      </c>
      <c r="J903" s="1"/>
      <c r="K903" s="1"/>
      <c r="L903" s="1"/>
      <c r="M903" s="1"/>
      <c r="N903" s="1"/>
      <c r="O903" s="1"/>
      <c r="P903" s="1"/>
      <c r="Q903" s="1"/>
      <c r="R903" s="1"/>
      <c r="S903" s="1"/>
      <c r="T903" s="1"/>
      <c r="U903" s="1"/>
      <c r="V903" s="1"/>
      <c r="W903" s="1"/>
      <c r="X903" s="1"/>
      <c r="Y903" s="1"/>
      <c r="Z903" s="1"/>
      <c r="AA903" s="1"/>
    </row>
    <row r="904" spans="1:27" ht="25.5" customHeight="1">
      <c r="A904" s="1"/>
      <c r="B904" s="1">
        <v>879</v>
      </c>
      <c r="C904" s="24">
        <v>0</v>
      </c>
      <c r="D904" s="24">
        <v>0</v>
      </c>
      <c r="E904" s="24">
        <v>0</v>
      </c>
      <c r="F904" s="24">
        <v>0</v>
      </c>
      <c r="G904" s="24">
        <v>0</v>
      </c>
      <c r="H904" s="24">
        <v>0</v>
      </c>
      <c r="I904" s="24">
        <v>0</v>
      </c>
      <c r="J904" s="1"/>
      <c r="K904" s="1"/>
      <c r="L904" s="1"/>
      <c r="M904" s="1"/>
      <c r="N904" s="1"/>
      <c r="O904" s="1"/>
      <c r="P904" s="1"/>
      <c r="Q904" s="1"/>
      <c r="R904" s="1"/>
      <c r="S904" s="1"/>
      <c r="T904" s="1"/>
      <c r="U904" s="1"/>
      <c r="V904" s="1"/>
      <c r="W904" s="1"/>
      <c r="X904" s="1"/>
      <c r="Y904" s="1"/>
      <c r="Z904" s="1"/>
      <c r="AA904" s="1"/>
    </row>
    <row r="905" spans="1:27" ht="25.5" customHeight="1">
      <c r="A905" s="1"/>
      <c r="B905" s="1">
        <v>880</v>
      </c>
      <c r="C905" s="24">
        <v>0</v>
      </c>
      <c r="D905" s="24">
        <v>0</v>
      </c>
      <c r="E905" s="24">
        <v>0</v>
      </c>
      <c r="F905" s="24">
        <v>0</v>
      </c>
      <c r="G905" s="24">
        <v>0</v>
      </c>
      <c r="H905" s="24">
        <v>0</v>
      </c>
      <c r="I905" s="24">
        <v>0</v>
      </c>
      <c r="J905" s="1"/>
      <c r="K905" s="1"/>
      <c r="L905" s="1"/>
      <c r="M905" s="1"/>
      <c r="N905" s="1"/>
      <c r="O905" s="1"/>
      <c r="P905" s="1"/>
      <c r="Q905" s="1"/>
      <c r="R905" s="1"/>
      <c r="S905" s="1"/>
      <c r="T905" s="1"/>
      <c r="U905" s="1"/>
      <c r="V905" s="1"/>
      <c r="W905" s="1"/>
      <c r="X905" s="1"/>
      <c r="Y905" s="1"/>
      <c r="Z905" s="1"/>
      <c r="AA905" s="1"/>
    </row>
    <row r="906" spans="1:27" ht="25.5" customHeight="1">
      <c r="A906" s="1"/>
      <c r="B906" s="1">
        <v>881</v>
      </c>
      <c r="C906" s="24">
        <v>0</v>
      </c>
      <c r="D906" s="24">
        <v>0</v>
      </c>
      <c r="E906" s="24">
        <v>0</v>
      </c>
      <c r="F906" s="24">
        <v>0</v>
      </c>
      <c r="G906" s="24">
        <v>0</v>
      </c>
      <c r="H906" s="24">
        <v>0</v>
      </c>
      <c r="I906" s="24">
        <v>0</v>
      </c>
      <c r="J906" s="1"/>
      <c r="K906" s="1"/>
      <c r="L906" s="1"/>
      <c r="M906" s="1"/>
      <c r="N906" s="1"/>
      <c r="O906" s="1"/>
      <c r="P906" s="1"/>
      <c r="Q906" s="1"/>
      <c r="R906" s="1"/>
      <c r="S906" s="1"/>
      <c r="T906" s="1"/>
      <c r="U906" s="1"/>
      <c r="V906" s="1"/>
      <c r="W906" s="1"/>
      <c r="X906" s="1"/>
      <c r="Y906" s="1"/>
      <c r="Z906" s="1"/>
      <c r="AA906" s="1"/>
    </row>
    <row r="907" spans="1:27" ht="25.5" customHeight="1">
      <c r="A907" s="1"/>
      <c r="B907" s="1">
        <v>882</v>
      </c>
      <c r="C907" s="24">
        <v>0</v>
      </c>
      <c r="D907" s="24">
        <v>0</v>
      </c>
      <c r="E907" s="24">
        <v>0</v>
      </c>
      <c r="F907" s="24">
        <v>0</v>
      </c>
      <c r="G907" s="24">
        <v>0</v>
      </c>
      <c r="H907" s="24">
        <v>0</v>
      </c>
      <c r="I907" s="24">
        <v>0</v>
      </c>
      <c r="J907" s="1"/>
      <c r="K907" s="1"/>
      <c r="L907" s="1"/>
      <c r="M907" s="1"/>
      <c r="N907" s="1"/>
      <c r="O907" s="1"/>
      <c r="P907" s="1"/>
      <c r="Q907" s="1"/>
      <c r="R907" s="1"/>
      <c r="S907" s="1"/>
      <c r="T907" s="1"/>
      <c r="U907" s="1"/>
      <c r="V907" s="1"/>
      <c r="W907" s="1"/>
      <c r="X907" s="1"/>
      <c r="Y907" s="1"/>
      <c r="Z907" s="1"/>
      <c r="AA907" s="1"/>
    </row>
    <row r="908" spans="1:27" ht="25.5" customHeight="1">
      <c r="A908" s="1"/>
      <c r="B908" s="1">
        <v>883</v>
      </c>
      <c r="C908" s="24">
        <v>0</v>
      </c>
      <c r="D908" s="24">
        <v>0</v>
      </c>
      <c r="E908" s="24">
        <v>0</v>
      </c>
      <c r="F908" s="24">
        <v>0</v>
      </c>
      <c r="G908" s="24">
        <v>0</v>
      </c>
      <c r="H908" s="24">
        <v>0</v>
      </c>
      <c r="I908" s="24">
        <v>0</v>
      </c>
      <c r="J908" s="1"/>
      <c r="K908" s="1"/>
      <c r="L908" s="1"/>
      <c r="M908" s="1"/>
      <c r="N908" s="1"/>
      <c r="O908" s="1"/>
      <c r="P908" s="1"/>
      <c r="Q908" s="1"/>
      <c r="R908" s="1"/>
      <c r="S908" s="1"/>
      <c r="T908" s="1"/>
      <c r="U908" s="1"/>
      <c r="V908" s="1"/>
      <c r="W908" s="1"/>
      <c r="X908" s="1"/>
      <c r="Y908" s="1"/>
      <c r="Z908" s="1"/>
      <c r="AA908" s="1"/>
    </row>
    <row r="909" spans="1:27" ht="25.5" customHeight="1">
      <c r="A909" s="1"/>
      <c r="B909" s="1">
        <v>884</v>
      </c>
      <c r="C909" s="24">
        <v>0</v>
      </c>
      <c r="D909" s="24">
        <v>0</v>
      </c>
      <c r="E909" s="24">
        <v>0</v>
      </c>
      <c r="F909" s="24">
        <v>0</v>
      </c>
      <c r="G909" s="24">
        <v>0</v>
      </c>
      <c r="H909" s="24">
        <v>0</v>
      </c>
      <c r="I909" s="24">
        <v>0</v>
      </c>
      <c r="J909" s="1"/>
      <c r="K909" s="1"/>
      <c r="L909" s="1"/>
      <c r="M909" s="1"/>
      <c r="N909" s="1"/>
      <c r="O909" s="1"/>
      <c r="P909" s="1"/>
      <c r="Q909" s="1"/>
      <c r="R909" s="1"/>
      <c r="S909" s="1"/>
      <c r="T909" s="1"/>
      <c r="U909" s="1"/>
      <c r="V909" s="1"/>
      <c r="W909" s="1"/>
      <c r="X909" s="1"/>
      <c r="Y909" s="1"/>
      <c r="Z909" s="1"/>
      <c r="AA909" s="1"/>
    </row>
    <row r="910" spans="1:27" ht="25.5" customHeight="1">
      <c r="A910" s="1"/>
      <c r="B910" s="1">
        <v>885</v>
      </c>
      <c r="C910" s="24">
        <v>0</v>
      </c>
      <c r="D910" s="24">
        <v>0</v>
      </c>
      <c r="E910" s="24">
        <v>0</v>
      </c>
      <c r="F910" s="24">
        <v>0</v>
      </c>
      <c r="G910" s="24">
        <v>0</v>
      </c>
      <c r="H910" s="24">
        <v>0</v>
      </c>
      <c r="I910" s="24">
        <v>0</v>
      </c>
      <c r="J910" s="1"/>
      <c r="K910" s="1"/>
      <c r="L910" s="1"/>
      <c r="M910" s="1"/>
      <c r="N910" s="1"/>
      <c r="O910" s="1"/>
      <c r="P910" s="1"/>
      <c r="Q910" s="1"/>
      <c r="R910" s="1"/>
      <c r="S910" s="1"/>
      <c r="T910" s="1"/>
      <c r="U910" s="1"/>
      <c r="V910" s="1"/>
      <c r="W910" s="1"/>
      <c r="X910" s="1"/>
      <c r="Y910" s="1"/>
      <c r="Z910" s="1"/>
      <c r="AA910" s="1"/>
    </row>
    <row r="911" spans="1:27" ht="25.5" customHeight="1">
      <c r="A911" s="1"/>
      <c r="B911" s="1">
        <v>886</v>
      </c>
      <c r="C911" s="24">
        <v>0</v>
      </c>
      <c r="D911" s="24">
        <v>0</v>
      </c>
      <c r="E911" s="24">
        <v>0</v>
      </c>
      <c r="F911" s="24">
        <v>0</v>
      </c>
      <c r="G911" s="24">
        <v>0</v>
      </c>
      <c r="H911" s="24">
        <v>0</v>
      </c>
      <c r="I911" s="24">
        <v>0</v>
      </c>
      <c r="J911" s="1"/>
      <c r="K911" s="1"/>
      <c r="L911" s="1"/>
      <c r="M911" s="1"/>
      <c r="N911" s="1"/>
      <c r="O911" s="1"/>
      <c r="P911" s="1"/>
      <c r="Q911" s="1"/>
      <c r="R911" s="1"/>
      <c r="S911" s="1"/>
      <c r="T911" s="1"/>
      <c r="U911" s="1"/>
      <c r="V911" s="1"/>
      <c r="W911" s="1"/>
      <c r="X911" s="1"/>
      <c r="Y911" s="1"/>
      <c r="Z911" s="1"/>
      <c r="AA911" s="1"/>
    </row>
    <row r="912" spans="1:27" ht="25.5" customHeight="1">
      <c r="A912" s="1"/>
      <c r="B912" s="1">
        <v>887</v>
      </c>
      <c r="C912" s="24">
        <v>0</v>
      </c>
      <c r="D912" s="24">
        <v>0</v>
      </c>
      <c r="E912" s="24">
        <v>0</v>
      </c>
      <c r="F912" s="24">
        <v>0</v>
      </c>
      <c r="G912" s="24">
        <v>0</v>
      </c>
      <c r="H912" s="24">
        <v>0</v>
      </c>
      <c r="I912" s="24">
        <v>0</v>
      </c>
      <c r="J912" s="1"/>
      <c r="K912" s="1"/>
      <c r="L912" s="1"/>
      <c r="M912" s="1"/>
      <c r="N912" s="1"/>
      <c r="O912" s="1"/>
      <c r="P912" s="1"/>
      <c r="Q912" s="1"/>
      <c r="R912" s="1"/>
      <c r="S912" s="1"/>
      <c r="T912" s="1"/>
      <c r="U912" s="1"/>
      <c r="V912" s="1"/>
      <c r="W912" s="1"/>
      <c r="X912" s="1"/>
      <c r="Y912" s="1"/>
      <c r="Z912" s="1"/>
      <c r="AA912" s="1"/>
    </row>
    <row r="913" spans="1:27" ht="25.5" customHeight="1">
      <c r="A913" s="1"/>
      <c r="B913" s="1">
        <v>888</v>
      </c>
      <c r="C913" s="24">
        <v>0</v>
      </c>
      <c r="D913" s="24">
        <v>0</v>
      </c>
      <c r="E913" s="24">
        <v>0</v>
      </c>
      <c r="F913" s="24">
        <v>0</v>
      </c>
      <c r="G913" s="24">
        <v>0</v>
      </c>
      <c r="H913" s="24">
        <v>0</v>
      </c>
      <c r="I913" s="24">
        <v>0</v>
      </c>
      <c r="J913" s="1"/>
      <c r="K913" s="1"/>
      <c r="L913" s="1"/>
      <c r="M913" s="1"/>
      <c r="N913" s="1"/>
      <c r="O913" s="1"/>
      <c r="P913" s="1"/>
      <c r="Q913" s="1"/>
      <c r="R913" s="1"/>
      <c r="S913" s="1"/>
      <c r="T913" s="1"/>
      <c r="U913" s="1"/>
      <c r="V913" s="1"/>
      <c r="W913" s="1"/>
      <c r="X913" s="1"/>
      <c r="Y913" s="1"/>
      <c r="Z913" s="1"/>
      <c r="AA913" s="1"/>
    </row>
    <row r="914" spans="1:27" ht="25.5" customHeight="1">
      <c r="A914" s="1"/>
      <c r="B914" s="1">
        <v>889</v>
      </c>
      <c r="C914" s="24">
        <v>0</v>
      </c>
      <c r="D914" s="24">
        <v>0</v>
      </c>
      <c r="E914" s="24">
        <v>0</v>
      </c>
      <c r="F914" s="24">
        <v>0</v>
      </c>
      <c r="G914" s="24">
        <v>0</v>
      </c>
      <c r="H914" s="24">
        <v>0</v>
      </c>
      <c r="I914" s="24">
        <v>0</v>
      </c>
      <c r="J914" s="1"/>
      <c r="K914" s="1"/>
      <c r="L914" s="1"/>
      <c r="M914" s="1"/>
      <c r="N914" s="1"/>
      <c r="O914" s="1"/>
      <c r="P914" s="1"/>
      <c r="Q914" s="1"/>
      <c r="R914" s="1"/>
      <c r="S914" s="1"/>
      <c r="T914" s="1"/>
      <c r="U914" s="1"/>
      <c r="V914" s="1"/>
      <c r="W914" s="1"/>
      <c r="X914" s="1"/>
      <c r="Y914" s="1"/>
      <c r="Z914" s="1"/>
      <c r="AA914" s="1"/>
    </row>
    <row r="915" spans="1:27" ht="25.5" customHeight="1">
      <c r="A915" s="1"/>
      <c r="B915" s="1">
        <v>890</v>
      </c>
      <c r="C915" s="24">
        <v>0</v>
      </c>
      <c r="D915" s="24">
        <v>0</v>
      </c>
      <c r="E915" s="24">
        <v>0</v>
      </c>
      <c r="F915" s="24">
        <v>0</v>
      </c>
      <c r="G915" s="24">
        <v>0</v>
      </c>
      <c r="H915" s="24">
        <v>0</v>
      </c>
      <c r="I915" s="24">
        <v>0</v>
      </c>
      <c r="J915" s="1"/>
      <c r="K915" s="1"/>
      <c r="L915" s="1"/>
      <c r="M915" s="1"/>
      <c r="N915" s="1"/>
      <c r="O915" s="1"/>
      <c r="P915" s="1"/>
      <c r="Q915" s="1"/>
      <c r="R915" s="1"/>
      <c r="S915" s="1"/>
      <c r="T915" s="1"/>
      <c r="U915" s="1"/>
      <c r="V915" s="1"/>
      <c r="W915" s="1"/>
      <c r="X915" s="1"/>
      <c r="Y915" s="1"/>
      <c r="Z915" s="1"/>
      <c r="AA915" s="1"/>
    </row>
    <row r="916" spans="1:27" ht="25.5" customHeight="1">
      <c r="A916" s="1"/>
      <c r="B916" s="1">
        <v>891</v>
      </c>
      <c r="C916" s="24">
        <v>0</v>
      </c>
      <c r="D916" s="24">
        <v>0</v>
      </c>
      <c r="E916" s="24">
        <v>0</v>
      </c>
      <c r="F916" s="24">
        <v>0</v>
      </c>
      <c r="G916" s="24">
        <v>0</v>
      </c>
      <c r="H916" s="24">
        <v>0</v>
      </c>
      <c r="I916" s="24">
        <v>0</v>
      </c>
      <c r="J916" s="1"/>
      <c r="K916" s="1"/>
      <c r="L916" s="1"/>
      <c r="M916" s="1"/>
      <c r="N916" s="1"/>
      <c r="O916" s="1"/>
      <c r="P916" s="1"/>
      <c r="Q916" s="1"/>
      <c r="R916" s="1"/>
      <c r="S916" s="1"/>
      <c r="T916" s="1"/>
      <c r="U916" s="1"/>
      <c r="V916" s="1"/>
      <c r="W916" s="1"/>
      <c r="X916" s="1"/>
      <c r="Y916" s="1"/>
      <c r="Z916" s="1"/>
      <c r="AA916" s="1"/>
    </row>
    <row r="917" spans="1:27" ht="25.5" customHeight="1">
      <c r="A917" s="1"/>
      <c r="B917" s="1">
        <v>892</v>
      </c>
      <c r="C917" s="24">
        <v>0</v>
      </c>
      <c r="D917" s="24">
        <v>0</v>
      </c>
      <c r="E917" s="24">
        <v>0</v>
      </c>
      <c r="F917" s="24">
        <v>0</v>
      </c>
      <c r="G917" s="24">
        <v>0</v>
      </c>
      <c r="H917" s="24">
        <v>0</v>
      </c>
      <c r="I917" s="24">
        <v>0</v>
      </c>
      <c r="J917" s="1"/>
      <c r="K917" s="1"/>
      <c r="L917" s="1"/>
      <c r="M917" s="1"/>
      <c r="N917" s="1"/>
      <c r="O917" s="1"/>
      <c r="P917" s="1"/>
      <c r="Q917" s="1"/>
      <c r="R917" s="1"/>
      <c r="S917" s="1"/>
      <c r="T917" s="1"/>
      <c r="U917" s="1"/>
      <c r="V917" s="1"/>
      <c r="W917" s="1"/>
      <c r="X917" s="1"/>
      <c r="Y917" s="1"/>
      <c r="Z917" s="1"/>
      <c r="AA917" s="1"/>
    </row>
    <row r="918" spans="1:27" ht="25.5" customHeight="1">
      <c r="A918" s="1"/>
      <c r="B918" s="1">
        <v>893</v>
      </c>
      <c r="C918" s="24">
        <v>0</v>
      </c>
      <c r="D918" s="24">
        <v>0</v>
      </c>
      <c r="E918" s="24">
        <v>0</v>
      </c>
      <c r="F918" s="24">
        <v>0</v>
      </c>
      <c r="G918" s="24">
        <v>0</v>
      </c>
      <c r="H918" s="24">
        <v>0</v>
      </c>
      <c r="I918" s="24">
        <v>0</v>
      </c>
      <c r="J918" s="1"/>
      <c r="K918" s="1"/>
      <c r="L918" s="1"/>
      <c r="M918" s="1"/>
      <c r="N918" s="1"/>
      <c r="O918" s="1"/>
      <c r="P918" s="1"/>
      <c r="Q918" s="1"/>
      <c r="R918" s="1"/>
      <c r="S918" s="1"/>
      <c r="T918" s="1"/>
      <c r="U918" s="1"/>
      <c r="V918" s="1"/>
      <c r="W918" s="1"/>
      <c r="X918" s="1"/>
      <c r="Y918" s="1"/>
      <c r="Z918" s="1"/>
      <c r="AA918" s="1"/>
    </row>
    <row r="919" spans="1:27" ht="25.5" customHeight="1">
      <c r="A919" s="1"/>
      <c r="B919" s="1">
        <v>894</v>
      </c>
      <c r="C919" s="24">
        <v>0</v>
      </c>
      <c r="D919" s="24">
        <v>0</v>
      </c>
      <c r="E919" s="24">
        <v>0</v>
      </c>
      <c r="F919" s="24">
        <v>0</v>
      </c>
      <c r="G919" s="24">
        <v>0</v>
      </c>
      <c r="H919" s="24">
        <v>0</v>
      </c>
      <c r="I919" s="24">
        <v>0</v>
      </c>
      <c r="J919" s="1"/>
      <c r="K919" s="1"/>
      <c r="L919" s="1"/>
      <c r="M919" s="1"/>
      <c r="N919" s="1"/>
      <c r="O919" s="1"/>
      <c r="P919" s="1"/>
      <c r="Q919" s="1"/>
      <c r="R919" s="1"/>
      <c r="S919" s="1"/>
      <c r="T919" s="1"/>
      <c r="U919" s="1"/>
      <c r="V919" s="1"/>
      <c r="W919" s="1"/>
      <c r="X919" s="1"/>
      <c r="Y919" s="1"/>
      <c r="Z919" s="1"/>
      <c r="AA919" s="1"/>
    </row>
    <row r="920" spans="1:27" ht="25.5" customHeight="1">
      <c r="A920" s="1"/>
      <c r="B920" s="1">
        <v>895</v>
      </c>
      <c r="C920" s="24">
        <v>0</v>
      </c>
      <c r="D920" s="24">
        <v>0</v>
      </c>
      <c r="E920" s="24">
        <v>0</v>
      </c>
      <c r="F920" s="24">
        <v>0</v>
      </c>
      <c r="G920" s="24">
        <v>0</v>
      </c>
      <c r="H920" s="24">
        <v>0</v>
      </c>
      <c r="I920" s="24">
        <v>0</v>
      </c>
      <c r="J920" s="1"/>
      <c r="K920" s="1"/>
      <c r="L920" s="1"/>
      <c r="M920" s="1"/>
      <c r="N920" s="1"/>
      <c r="O920" s="1"/>
      <c r="P920" s="1"/>
      <c r="Q920" s="1"/>
      <c r="R920" s="1"/>
      <c r="S920" s="1"/>
      <c r="T920" s="1"/>
      <c r="U920" s="1"/>
      <c r="V920" s="1"/>
      <c r="W920" s="1"/>
      <c r="X920" s="1"/>
      <c r="Y920" s="1"/>
      <c r="Z920" s="1"/>
      <c r="AA920" s="1"/>
    </row>
    <row r="921" spans="1:27" ht="25.5" customHeight="1">
      <c r="A921" s="1"/>
      <c r="B921" s="1">
        <v>896</v>
      </c>
      <c r="C921" s="24">
        <v>0</v>
      </c>
      <c r="D921" s="24">
        <v>0</v>
      </c>
      <c r="E921" s="24">
        <v>0</v>
      </c>
      <c r="F921" s="24">
        <v>0</v>
      </c>
      <c r="G921" s="24">
        <v>0</v>
      </c>
      <c r="H921" s="24">
        <v>0</v>
      </c>
      <c r="I921" s="24">
        <v>0</v>
      </c>
      <c r="J921" s="1"/>
      <c r="K921" s="1"/>
      <c r="L921" s="1"/>
      <c r="M921" s="1"/>
      <c r="N921" s="1"/>
      <c r="O921" s="1"/>
      <c r="P921" s="1"/>
      <c r="Q921" s="1"/>
      <c r="R921" s="1"/>
      <c r="S921" s="1"/>
      <c r="T921" s="1"/>
      <c r="U921" s="1"/>
      <c r="V921" s="1"/>
      <c r="W921" s="1"/>
      <c r="X921" s="1"/>
      <c r="Y921" s="1"/>
      <c r="Z921" s="1"/>
      <c r="AA921" s="1"/>
    </row>
    <row r="922" spans="1:27" ht="25.5" customHeight="1">
      <c r="A922" s="1"/>
      <c r="B922" s="1">
        <v>897</v>
      </c>
      <c r="C922" s="24">
        <v>0</v>
      </c>
      <c r="D922" s="24">
        <v>0</v>
      </c>
      <c r="E922" s="24">
        <v>0</v>
      </c>
      <c r="F922" s="24">
        <v>0</v>
      </c>
      <c r="G922" s="24">
        <v>0</v>
      </c>
      <c r="H922" s="24">
        <v>0</v>
      </c>
      <c r="I922" s="24">
        <v>0</v>
      </c>
      <c r="J922" s="1"/>
      <c r="K922" s="1"/>
      <c r="L922" s="1"/>
      <c r="M922" s="1"/>
      <c r="N922" s="1"/>
      <c r="O922" s="1"/>
      <c r="P922" s="1"/>
      <c r="Q922" s="1"/>
      <c r="R922" s="1"/>
      <c r="S922" s="1"/>
      <c r="T922" s="1"/>
      <c r="U922" s="1"/>
      <c r="V922" s="1"/>
      <c r="W922" s="1"/>
      <c r="X922" s="1"/>
      <c r="Y922" s="1"/>
      <c r="Z922" s="1"/>
      <c r="AA922" s="1"/>
    </row>
    <row r="923" spans="1:27" ht="25.5" customHeight="1">
      <c r="A923" s="1"/>
      <c r="B923" s="1">
        <v>898</v>
      </c>
      <c r="C923" s="24">
        <v>0</v>
      </c>
      <c r="D923" s="24">
        <v>0</v>
      </c>
      <c r="E923" s="24">
        <v>0</v>
      </c>
      <c r="F923" s="24">
        <v>0</v>
      </c>
      <c r="G923" s="24">
        <v>0</v>
      </c>
      <c r="H923" s="24">
        <v>0</v>
      </c>
      <c r="I923" s="24">
        <v>0</v>
      </c>
      <c r="J923" s="1"/>
      <c r="K923" s="1"/>
      <c r="L923" s="1"/>
      <c r="M923" s="1"/>
      <c r="N923" s="1"/>
      <c r="O923" s="1"/>
      <c r="P923" s="1"/>
      <c r="Q923" s="1"/>
      <c r="R923" s="1"/>
      <c r="S923" s="1"/>
      <c r="T923" s="1"/>
      <c r="U923" s="1"/>
      <c r="V923" s="1"/>
      <c r="W923" s="1"/>
      <c r="X923" s="1"/>
      <c r="Y923" s="1"/>
      <c r="Z923" s="1"/>
      <c r="AA923" s="1"/>
    </row>
    <row r="924" spans="1:27" ht="25.5" customHeight="1">
      <c r="A924" s="1"/>
      <c r="B924" s="1">
        <v>899</v>
      </c>
      <c r="C924" s="24">
        <v>0</v>
      </c>
      <c r="D924" s="24">
        <v>0</v>
      </c>
      <c r="E924" s="24">
        <v>0</v>
      </c>
      <c r="F924" s="24">
        <v>0</v>
      </c>
      <c r="G924" s="24">
        <v>0</v>
      </c>
      <c r="H924" s="24">
        <v>0</v>
      </c>
      <c r="I924" s="24">
        <v>0</v>
      </c>
      <c r="J924" s="1"/>
      <c r="K924" s="1"/>
      <c r="L924" s="1"/>
      <c r="M924" s="1"/>
      <c r="N924" s="1"/>
      <c r="O924" s="1"/>
      <c r="P924" s="1"/>
      <c r="Q924" s="1"/>
      <c r="R924" s="1"/>
      <c r="S924" s="1"/>
      <c r="T924" s="1"/>
      <c r="U924" s="1"/>
      <c r="V924" s="1"/>
      <c r="W924" s="1"/>
      <c r="X924" s="1"/>
      <c r="Y924" s="1"/>
      <c r="Z924" s="1"/>
      <c r="AA924" s="1"/>
    </row>
    <row r="925" spans="1:27" ht="25.5" customHeight="1">
      <c r="A925" s="1"/>
      <c r="B925" s="1">
        <v>900</v>
      </c>
      <c r="C925" s="24">
        <v>0</v>
      </c>
      <c r="D925" s="24">
        <v>0</v>
      </c>
      <c r="E925" s="24">
        <v>0</v>
      </c>
      <c r="F925" s="24">
        <v>0</v>
      </c>
      <c r="G925" s="24">
        <v>0</v>
      </c>
      <c r="H925" s="24">
        <v>0</v>
      </c>
      <c r="I925" s="24">
        <v>0</v>
      </c>
      <c r="J925" s="1"/>
      <c r="K925" s="1"/>
      <c r="L925" s="1"/>
      <c r="M925" s="1"/>
      <c r="N925" s="1"/>
      <c r="O925" s="1"/>
      <c r="P925" s="1"/>
      <c r="Q925" s="1"/>
      <c r="R925" s="1"/>
      <c r="S925" s="1"/>
      <c r="T925" s="1"/>
      <c r="U925" s="1"/>
      <c r="V925" s="1"/>
      <c r="W925" s="1"/>
      <c r="X925" s="1"/>
      <c r="Y925" s="1"/>
      <c r="Z925" s="1"/>
      <c r="AA925" s="1"/>
    </row>
    <row r="926" spans="1:27" ht="25.5" customHeight="1">
      <c r="A926" s="1"/>
      <c r="B926" s="1">
        <v>901</v>
      </c>
      <c r="C926" s="24">
        <v>0</v>
      </c>
      <c r="D926" s="24">
        <v>0</v>
      </c>
      <c r="E926" s="24">
        <v>0</v>
      </c>
      <c r="F926" s="24">
        <v>0</v>
      </c>
      <c r="G926" s="24">
        <v>0</v>
      </c>
      <c r="H926" s="24">
        <v>0</v>
      </c>
      <c r="I926" s="24">
        <v>0</v>
      </c>
      <c r="J926" s="1"/>
      <c r="K926" s="1"/>
      <c r="L926" s="1"/>
      <c r="M926" s="1"/>
      <c r="N926" s="1"/>
      <c r="O926" s="1"/>
      <c r="P926" s="1"/>
      <c r="Q926" s="1"/>
      <c r="R926" s="1"/>
      <c r="S926" s="1"/>
      <c r="T926" s="1"/>
      <c r="U926" s="1"/>
      <c r="V926" s="1"/>
      <c r="W926" s="1"/>
      <c r="X926" s="1"/>
      <c r="Y926" s="1"/>
      <c r="Z926" s="1"/>
      <c r="AA926" s="1"/>
    </row>
    <row r="927" spans="1:27" ht="25.5" customHeight="1">
      <c r="A927" s="1"/>
      <c r="B927" s="1">
        <v>902</v>
      </c>
      <c r="C927" s="24">
        <v>0</v>
      </c>
      <c r="D927" s="24">
        <v>0</v>
      </c>
      <c r="E927" s="24">
        <v>0</v>
      </c>
      <c r="F927" s="24">
        <v>0</v>
      </c>
      <c r="G927" s="24">
        <v>0</v>
      </c>
      <c r="H927" s="24">
        <v>0</v>
      </c>
      <c r="I927" s="24">
        <v>0</v>
      </c>
      <c r="J927" s="1"/>
      <c r="K927" s="1"/>
      <c r="L927" s="1"/>
      <c r="M927" s="1"/>
      <c r="N927" s="1"/>
      <c r="O927" s="1"/>
      <c r="P927" s="1"/>
      <c r="Q927" s="1"/>
      <c r="R927" s="1"/>
      <c r="S927" s="1"/>
      <c r="T927" s="1"/>
      <c r="U927" s="1"/>
      <c r="V927" s="1"/>
      <c r="W927" s="1"/>
      <c r="X927" s="1"/>
      <c r="Y927" s="1"/>
      <c r="Z927" s="1"/>
      <c r="AA927" s="1"/>
    </row>
    <row r="928" spans="1:27" ht="25.5" customHeight="1">
      <c r="A928" s="1"/>
      <c r="B928" s="1">
        <v>903</v>
      </c>
      <c r="C928" s="24">
        <v>0</v>
      </c>
      <c r="D928" s="24">
        <v>0</v>
      </c>
      <c r="E928" s="24">
        <v>0</v>
      </c>
      <c r="F928" s="24">
        <v>0</v>
      </c>
      <c r="G928" s="24">
        <v>0</v>
      </c>
      <c r="H928" s="24">
        <v>0</v>
      </c>
      <c r="I928" s="24">
        <v>0</v>
      </c>
      <c r="J928" s="1"/>
      <c r="K928" s="1"/>
      <c r="L928" s="1"/>
      <c r="M928" s="1"/>
      <c r="N928" s="1"/>
      <c r="O928" s="1"/>
      <c r="P928" s="1"/>
      <c r="Q928" s="1"/>
      <c r="R928" s="1"/>
      <c r="S928" s="1"/>
      <c r="T928" s="1"/>
      <c r="U928" s="1"/>
      <c r="V928" s="1"/>
      <c r="W928" s="1"/>
      <c r="X928" s="1"/>
      <c r="Y928" s="1"/>
      <c r="Z928" s="1"/>
      <c r="AA928" s="1"/>
    </row>
    <row r="929" spans="1:27" ht="25.5" customHeight="1">
      <c r="A929" s="1"/>
      <c r="B929" s="1">
        <v>904</v>
      </c>
      <c r="C929" s="24">
        <v>0</v>
      </c>
      <c r="D929" s="24">
        <v>0</v>
      </c>
      <c r="E929" s="24">
        <v>0</v>
      </c>
      <c r="F929" s="24">
        <v>0</v>
      </c>
      <c r="G929" s="24">
        <v>0</v>
      </c>
      <c r="H929" s="24">
        <v>0</v>
      </c>
      <c r="I929" s="24">
        <v>0</v>
      </c>
      <c r="J929" s="1"/>
      <c r="K929" s="1"/>
      <c r="L929" s="1"/>
      <c r="M929" s="1"/>
      <c r="N929" s="1"/>
      <c r="O929" s="1"/>
      <c r="P929" s="1"/>
      <c r="Q929" s="1"/>
      <c r="R929" s="1"/>
      <c r="S929" s="1"/>
      <c r="T929" s="1"/>
      <c r="U929" s="1"/>
      <c r="V929" s="1"/>
      <c r="W929" s="1"/>
      <c r="X929" s="1"/>
      <c r="Y929" s="1"/>
      <c r="Z929" s="1"/>
      <c r="AA929" s="1"/>
    </row>
    <row r="930" spans="1:27" ht="25.5" customHeight="1">
      <c r="A930" s="1"/>
      <c r="B930" s="1">
        <v>905</v>
      </c>
      <c r="C930" s="24">
        <v>0</v>
      </c>
      <c r="D930" s="24">
        <v>0</v>
      </c>
      <c r="E930" s="24">
        <v>0</v>
      </c>
      <c r="F930" s="24">
        <v>0</v>
      </c>
      <c r="G930" s="24">
        <v>0</v>
      </c>
      <c r="H930" s="24">
        <v>0</v>
      </c>
      <c r="I930" s="24">
        <v>0</v>
      </c>
      <c r="J930" s="1"/>
      <c r="K930" s="1"/>
      <c r="L930" s="1"/>
      <c r="M930" s="1"/>
      <c r="N930" s="1"/>
      <c r="O930" s="1"/>
      <c r="P930" s="1"/>
      <c r="Q930" s="1"/>
      <c r="R930" s="1"/>
      <c r="S930" s="1"/>
      <c r="T930" s="1"/>
      <c r="U930" s="1"/>
      <c r="V930" s="1"/>
      <c r="W930" s="1"/>
      <c r="X930" s="1"/>
      <c r="Y930" s="1"/>
      <c r="Z930" s="1"/>
      <c r="AA930" s="1"/>
    </row>
    <row r="931" spans="1:27" ht="25.5" customHeight="1">
      <c r="A931" s="1"/>
      <c r="B931" s="1">
        <v>906</v>
      </c>
      <c r="C931" s="24">
        <v>0</v>
      </c>
      <c r="D931" s="24">
        <v>0</v>
      </c>
      <c r="E931" s="24">
        <v>0</v>
      </c>
      <c r="F931" s="24">
        <v>0</v>
      </c>
      <c r="G931" s="24">
        <v>0</v>
      </c>
      <c r="H931" s="24">
        <v>0</v>
      </c>
      <c r="I931" s="24">
        <v>0</v>
      </c>
      <c r="J931" s="1"/>
      <c r="K931" s="1"/>
      <c r="L931" s="1"/>
      <c r="M931" s="1"/>
      <c r="N931" s="1"/>
      <c r="O931" s="1"/>
      <c r="P931" s="1"/>
      <c r="Q931" s="1"/>
      <c r="R931" s="1"/>
      <c r="S931" s="1"/>
      <c r="T931" s="1"/>
      <c r="U931" s="1"/>
      <c r="V931" s="1"/>
      <c r="W931" s="1"/>
      <c r="X931" s="1"/>
      <c r="Y931" s="1"/>
      <c r="Z931" s="1"/>
      <c r="AA931" s="1"/>
    </row>
    <row r="932" spans="1:27" ht="25.5" customHeight="1">
      <c r="A932" s="1"/>
      <c r="B932" s="1">
        <v>907</v>
      </c>
      <c r="C932" s="24">
        <v>0</v>
      </c>
      <c r="D932" s="24">
        <v>0</v>
      </c>
      <c r="E932" s="24">
        <v>0</v>
      </c>
      <c r="F932" s="24">
        <v>0</v>
      </c>
      <c r="G932" s="24">
        <v>0</v>
      </c>
      <c r="H932" s="24">
        <v>0</v>
      </c>
      <c r="I932" s="24">
        <v>0</v>
      </c>
      <c r="J932" s="1"/>
      <c r="K932" s="1"/>
      <c r="L932" s="1"/>
      <c r="M932" s="1"/>
      <c r="N932" s="1"/>
      <c r="O932" s="1"/>
      <c r="P932" s="1"/>
      <c r="Q932" s="1"/>
      <c r="R932" s="1"/>
      <c r="S932" s="1"/>
      <c r="T932" s="1"/>
      <c r="U932" s="1"/>
      <c r="V932" s="1"/>
      <c r="W932" s="1"/>
      <c r="X932" s="1"/>
      <c r="Y932" s="1"/>
      <c r="Z932" s="1"/>
      <c r="AA932" s="1"/>
    </row>
    <row r="933" spans="1:27" ht="25.5" customHeight="1">
      <c r="A933" s="1"/>
      <c r="B933" s="1">
        <v>908</v>
      </c>
      <c r="C933" s="24">
        <v>0</v>
      </c>
      <c r="D933" s="24">
        <v>0</v>
      </c>
      <c r="E933" s="24">
        <v>0</v>
      </c>
      <c r="F933" s="24">
        <v>0</v>
      </c>
      <c r="G933" s="24">
        <v>0</v>
      </c>
      <c r="H933" s="24">
        <v>0</v>
      </c>
      <c r="I933" s="24">
        <v>0</v>
      </c>
      <c r="J933" s="1"/>
      <c r="K933" s="1"/>
      <c r="L933" s="1"/>
      <c r="M933" s="1"/>
      <c r="N933" s="1"/>
      <c r="O933" s="1"/>
      <c r="P933" s="1"/>
      <c r="Q933" s="1"/>
      <c r="R933" s="1"/>
      <c r="S933" s="1"/>
      <c r="T933" s="1"/>
      <c r="U933" s="1"/>
      <c r="V933" s="1"/>
      <c r="W933" s="1"/>
      <c r="X933" s="1"/>
      <c r="Y933" s="1"/>
      <c r="Z933" s="1"/>
      <c r="AA933" s="1"/>
    </row>
    <row r="934" spans="1:27" ht="25.5" customHeight="1">
      <c r="A934" s="1"/>
      <c r="B934" s="1">
        <v>909</v>
      </c>
      <c r="C934" s="24">
        <v>0</v>
      </c>
      <c r="D934" s="24">
        <v>0</v>
      </c>
      <c r="E934" s="24">
        <v>0</v>
      </c>
      <c r="F934" s="24">
        <v>0</v>
      </c>
      <c r="G934" s="24">
        <v>0</v>
      </c>
      <c r="H934" s="24">
        <v>0</v>
      </c>
      <c r="I934" s="24">
        <v>0</v>
      </c>
      <c r="J934" s="1"/>
      <c r="K934" s="1"/>
      <c r="L934" s="1"/>
      <c r="M934" s="1"/>
      <c r="N934" s="1"/>
      <c r="O934" s="1"/>
      <c r="P934" s="1"/>
      <c r="Q934" s="1"/>
      <c r="R934" s="1"/>
      <c r="S934" s="1"/>
      <c r="T934" s="1"/>
      <c r="U934" s="1"/>
      <c r="V934" s="1"/>
      <c r="W934" s="1"/>
      <c r="X934" s="1"/>
      <c r="Y934" s="1"/>
      <c r="Z934" s="1"/>
      <c r="AA934" s="1"/>
    </row>
    <row r="935" spans="1:27" ht="25.5" customHeight="1">
      <c r="A935" s="1"/>
      <c r="B935" s="1">
        <v>910</v>
      </c>
      <c r="C935" s="24">
        <v>0</v>
      </c>
      <c r="D935" s="24">
        <v>0</v>
      </c>
      <c r="E935" s="24">
        <v>0</v>
      </c>
      <c r="F935" s="24">
        <v>0</v>
      </c>
      <c r="G935" s="24">
        <v>0</v>
      </c>
      <c r="H935" s="24">
        <v>0</v>
      </c>
      <c r="I935" s="24">
        <v>0</v>
      </c>
      <c r="J935" s="1"/>
      <c r="K935" s="1"/>
      <c r="L935" s="1"/>
      <c r="M935" s="1"/>
      <c r="N935" s="1"/>
      <c r="O935" s="1"/>
      <c r="P935" s="1"/>
      <c r="Q935" s="1"/>
      <c r="R935" s="1"/>
      <c r="S935" s="1"/>
      <c r="T935" s="1"/>
      <c r="U935" s="1"/>
      <c r="V935" s="1"/>
      <c r="W935" s="1"/>
      <c r="X935" s="1"/>
      <c r="Y935" s="1"/>
      <c r="Z935" s="1"/>
      <c r="AA935" s="1"/>
    </row>
    <row r="936" spans="1:27" ht="25.5" customHeight="1">
      <c r="A936" s="1"/>
      <c r="B936" s="1">
        <v>911</v>
      </c>
      <c r="C936" s="24">
        <v>0</v>
      </c>
      <c r="D936" s="24">
        <v>0</v>
      </c>
      <c r="E936" s="24">
        <v>0</v>
      </c>
      <c r="F936" s="24">
        <v>0</v>
      </c>
      <c r="G936" s="24">
        <v>0</v>
      </c>
      <c r="H936" s="24">
        <v>0</v>
      </c>
      <c r="I936" s="24">
        <v>0</v>
      </c>
      <c r="J936" s="1"/>
      <c r="K936" s="1"/>
      <c r="L936" s="1"/>
      <c r="M936" s="1"/>
      <c r="N936" s="1"/>
      <c r="O936" s="1"/>
      <c r="P936" s="1"/>
      <c r="Q936" s="1"/>
      <c r="R936" s="1"/>
      <c r="S936" s="1"/>
      <c r="T936" s="1"/>
      <c r="U936" s="1"/>
      <c r="V936" s="1"/>
      <c r="W936" s="1"/>
      <c r="X936" s="1"/>
      <c r="Y936" s="1"/>
      <c r="Z936" s="1"/>
      <c r="AA936" s="1"/>
    </row>
    <row r="937" spans="1:27" ht="25.5" customHeight="1">
      <c r="A937" s="1"/>
      <c r="B937" s="1">
        <v>912</v>
      </c>
      <c r="C937" s="24">
        <v>0</v>
      </c>
      <c r="D937" s="24">
        <v>0</v>
      </c>
      <c r="E937" s="24">
        <v>0</v>
      </c>
      <c r="F937" s="24">
        <v>0</v>
      </c>
      <c r="G937" s="24">
        <v>0</v>
      </c>
      <c r="H937" s="24">
        <v>0</v>
      </c>
      <c r="I937" s="24">
        <v>0</v>
      </c>
      <c r="J937" s="1"/>
      <c r="K937" s="1"/>
      <c r="L937" s="1"/>
      <c r="M937" s="1"/>
      <c r="N937" s="1"/>
      <c r="O937" s="1"/>
      <c r="P937" s="1"/>
      <c r="Q937" s="1"/>
      <c r="R937" s="1"/>
      <c r="S937" s="1"/>
      <c r="T937" s="1"/>
      <c r="U937" s="1"/>
      <c r="V937" s="1"/>
      <c r="W937" s="1"/>
      <c r="X937" s="1"/>
      <c r="Y937" s="1"/>
      <c r="Z937" s="1"/>
      <c r="AA937" s="1"/>
    </row>
    <row r="938" spans="1:27" ht="25.5" customHeight="1">
      <c r="A938" s="1"/>
      <c r="B938" s="1">
        <v>913</v>
      </c>
      <c r="C938" s="24">
        <v>0</v>
      </c>
      <c r="D938" s="24">
        <v>0</v>
      </c>
      <c r="E938" s="24">
        <v>0</v>
      </c>
      <c r="F938" s="24">
        <v>0</v>
      </c>
      <c r="G938" s="24">
        <v>0</v>
      </c>
      <c r="H938" s="24">
        <v>0</v>
      </c>
      <c r="I938" s="24">
        <v>0</v>
      </c>
      <c r="J938" s="1"/>
      <c r="K938" s="1"/>
      <c r="L938" s="1"/>
      <c r="M938" s="1"/>
      <c r="N938" s="1"/>
      <c r="O938" s="1"/>
      <c r="P938" s="1"/>
      <c r="Q938" s="1"/>
      <c r="R938" s="1"/>
      <c r="S938" s="1"/>
      <c r="T938" s="1"/>
      <c r="U938" s="1"/>
      <c r="V938" s="1"/>
      <c r="W938" s="1"/>
      <c r="X938" s="1"/>
      <c r="Y938" s="1"/>
      <c r="Z938" s="1"/>
      <c r="AA938" s="1"/>
    </row>
    <row r="939" spans="1:27" ht="25.5" customHeight="1">
      <c r="A939" s="1"/>
      <c r="B939" s="1">
        <v>914</v>
      </c>
      <c r="C939" s="24">
        <v>0</v>
      </c>
      <c r="D939" s="24">
        <v>0</v>
      </c>
      <c r="E939" s="24">
        <v>0</v>
      </c>
      <c r="F939" s="24">
        <v>0</v>
      </c>
      <c r="G939" s="24">
        <v>0</v>
      </c>
      <c r="H939" s="24">
        <v>0</v>
      </c>
      <c r="I939" s="24">
        <v>0</v>
      </c>
      <c r="J939" s="1"/>
      <c r="K939" s="1"/>
      <c r="L939" s="1"/>
      <c r="M939" s="1"/>
      <c r="N939" s="1"/>
      <c r="O939" s="1"/>
      <c r="P939" s="1"/>
      <c r="Q939" s="1"/>
      <c r="R939" s="1"/>
      <c r="S939" s="1"/>
      <c r="T939" s="1"/>
      <c r="U939" s="1"/>
      <c r="V939" s="1"/>
      <c r="W939" s="1"/>
      <c r="X939" s="1"/>
      <c r="Y939" s="1"/>
      <c r="Z939" s="1"/>
      <c r="AA939" s="1"/>
    </row>
    <row r="940" spans="1:27" ht="25.5" customHeight="1">
      <c r="A940" s="1"/>
      <c r="B940" s="1">
        <v>915</v>
      </c>
      <c r="C940" s="24">
        <v>0</v>
      </c>
      <c r="D940" s="24">
        <v>0</v>
      </c>
      <c r="E940" s="24">
        <v>0</v>
      </c>
      <c r="F940" s="24">
        <v>0</v>
      </c>
      <c r="G940" s="24">
        <v>0</v>
      </c>
      <c r="H940" s="24">
        <v>0</v>
      </c>
      <c r="I940" s="24">
        <v>0</v>
      </c>
      <c r="J940" s="1"/>
      <c r="K940" s="1"/>
      <c r="L940" s="1"/>
      <c r="M940" s="1"/>
      <c r="N940" s="1"/>
      <c r="O940" s="1"/>
      <c r="P940" s="1"/>
      <c r="Q940" s="1"/>
      <c r="R940" s="1"/>
      <c r="S940" s="1"/>
      <c r="T940" s="1"/>
      <c r="U940" s="1"/>
      <c r="V940" s="1"/>
      <c r="W940" s="1"/>
      <c r="X940" s="1"/>
      <c r="Y940" s="1"/>
      <c r="Z940" s="1"/>
      <c r="AA940" s="1"/>
    </row>
    <row r="941" spans="1:27" ht="25.5" customHeight="1">
      <c r="A941" s="1"/>
      <c r="B941" s="1">
        <v>916</v>
      </c>
      <c r="C941" s="24">
        <v>0</v>
      </c>
      <c r="D941" s="24">
        <v>0</v>
      </c>
      <c r="E941" s="24">
        <v>0</v>
      </c>
      <c r="F941" s="24">
        <v>0</v>
      </c>
      <c r="G941" s="24">
        <v>0</v>
      </c>
      <c r="H941" s="24">
        <v>0</v>
      </c>
      <c r="I941" s="24">
        <v>0</v>
      </c>
      <c r="J941" s="1"/>
      <c r="K941" s="1"/>
      <c r="L941" s="1"/>
      <c r="M941" s="1"/>
      <c r="N941" s="1"/>
      <c r="O941" s="1"/>
      <c r="P941" s="1"/>
      <c r="Q941" s="1"/>
      <c r="R941" s="1"/>
      <c r="S941" s="1"/>
      <c r="T941" s="1"/>
      <c r="U941" s="1"/>
      <c r="V941" s="1"/>
      <c r="W941" s="1"/>
      <c r="X941" s="1"/>
      <c r="Y941" s="1"/>
      <c r="Z941" s="1"/>
      <c r="AA941" s="1"/>
    </row>
    <row r="942" spans="1:27" ht="25.5" customHeight="1">
      <c r="A942" s="1"/>
      <c r="B942" s="1">
        <v>917</v>
      </c>
      <c r="C942" s="24">
        <v>0</v>
      </c>
      <c r="D942" s="24">
        <v>0</v>
      </c>
      <c r="E942" s="24">
        <v>0</v>
      </c>
      <c r="F942" s="24">
        <v>0</v>
      </c>
      <c r="G942" s="24">
        <v>0</v>
      </c>
      <c r="H942" s="24">
        <v>0</v>
      </c>
      <c r="I942" s="24">
        <v>0</v>
      </c>
      <c r="J942" s="1"/>
      <c r="K942" s="1"/>
      <c r="L942" s="1"/>
      <c r="M942" s="1"/>
      <c r="N942" s="1"/>
      <c r="O942" s="1"/>
      <c r="P942" s="1"/>
      <c r="Q942" s="1"/>
      <c r="R942" s="1"/>
      <c r="S942" s="1"/>
      <c r="T942" s="1"/>
      <c r="U942" s="1"/>
      <c r="V942" s="1"/>
      <c r="W942" s="1"/>
      <c r="X942" s="1"/>
      <c r="Y942" s="1"/>
      <c r="Z942" s="1"/>
      <c r="AA942" s="1"/>
    </row>
    <row r="943" spans="1:27" ht="25.5" customHeight="1">
      <c r="A943" s="1"/>
      <c r="B943" s="1">
        <v>918</v>
      </c>
      <c r="C943" s="24">
        <v>0</v>
      </c>
      <c r="D943" s="24">
        <v>0</v>
      </c>
      <c r="E943" s="24">
        <v>0</v>
      </c>
      <c r="F943" s="24">
        <v>0</v>
      </c>
      <c r="G943" s="24">
        <v>0</v>
      </c>
      <c r="H943" s="24">
        <v>0</v>
      </c>
      <c r="I943" s="24">
        <v>0</v>
      </c>
      <c r="J943" s="1"/>
      <c r="K943" s="1"/>
      <c r="L943" s="1"/>
      <c r="M943" s="1"/>
      <c r="N943" s="1"/>
      <c r="O943" s="1"/>
      <c r="P943" s="1"/>
      <c r="Q943" s="1"/>
      <c r="R943" s="1"/>
      <c r="S943" s="1"/>
      <c r="T943" s="1"/>
      <c r="U943" s="1"/>
      <c r="V943" s="1"/>
      <c r="W943" s="1"/>
      <c r="X943" s="1"/>
      <c r="Y943" s="1"/>
      <c r="Z943" s="1"/>
      <c r="AA943" s="1"/>
    </row>
    <row r="944" spans="1:27" ht="25.5" customHeight="1">
      <c r="A944" s="1"/>
      <c r="B944" s="1">
        <v>919</v>
      </c>
      <c r="C944" s="24">
        <v>0</v>
      </c>
      <c r="D944" s="24">
        <v>0</v>
      </c>
      <c r="E944" s="24">
        <v>0</v>
      </c>
      <c r="F944" s="24">
        <v>0</v>
      </c>
      <c r="G944" s="24">
        <v>0</v>
      </c>
      <c r="H944" s="24">
        <v>0</v>
      </c>
      <c r="I944" s="24">
        <v>0</v>
      </c>
      <c r="J944" s="1"/>
      <c r="K944" s="1"/>
      <c r="L944" s="1"/>
      <c r="M944" s="1"/>
      <c r="N944" s="1"/>
      <c r="O944" s="1"/>
      <c r="P944" s="1"/>
      <c r="Q944" s="1"/>
      <c r="R944" s="1"/>
      <c r="S944" s="1"/>
      <c r="T944" s="1"/>
      <c r="U944" s="1"/>
      <c r="V944" s="1"/>
      <c r="W944" s="1"/>
      <c r="X944" s="1"/>
      <c r="Y944" s="1"/>
      <c r="Z944" s="1"/>
      <c r="AA944" s="1"/>
    </row>
    <row r="945" spans="1:27" ht="25.5" customHeight="1">
      <c r="A945" s="1"/>
      <c r="B945" s="1">
        <v>920</v>
      </c>
      <c r="C945" s="24">
        <v>0</v>
      </c>
      <c r="D945" s="24">
        <v>0</v>
      </c>
      <c r="E945" s="24">
        <v>0</v>
      </c>
      <c r="F945" s="24">
        <v>0</v>
      </c>
      <c r="G945" s="24">
        <v>0</v>
      </c>
      <c r="H945" s="24">
        <v>0</v>
      </c>
      <c r="I945" s="24">
        <v>0</v>
      </c>
      <c r="J945" s="1"/>
      <c r="K945" s="1"/>
      <c r="L945" s="1"/>
      <c r="M945" s="1"/>
      <c r="N945" s="1"/>
      <c r="O945" s="1"/>
      <c r="P945" s="1"/>
      <c r="Q945" s="1"/>
      <c r="R945" s="1"/>
      <c r="S945" s="1"/>
      <c r="T945" s="1"/>
      <c r="U945" s="1"/>
      <c r="V945" s="1"/>
      <c r="W945" s="1"/>
      <c r="X945" s="1"/>
      <c r="Y945" s="1"/>
      <c r="Z945" s="1"/>
      <c r="AA945" s="1"/>
    </row>
    <row r="946" spans="1:27" ht="25.5" customHeight="1">
      <c r="A946" s="1"/>
      <c r="B946" s="1">
        <v>921</v>
      </c>
      <c r="C946" s="24">
        <v>0</v>
      </c>
      <c r="D946" s="24">
        <v>0</v>
      </c>
      <c r="E946" s="24">
        <v>0</v>
      </c>
      <c r="F946" s="24">
        <v>0</v>
      </c>
      <c r="G946" s="24">
        <v>0</v>
      </c>
      <c r="H946" s="24">
        <v>0</v>
      </c>
      <c r="I946" s="24">
        <v>0</v>
      </c>
      <c r="J946" s="1"/>
      <c r="K946" s="1"/>
      <c r="L946" s="1"/>
      <c r="M946" s="1"/>
      <c r="N946" s="1"/>
      <c r="O946" s="1"/>
      <c r="P946" s="1"/>
      <c r="Q946" s="1"/>
      <c r="R946" s="1"/>
      <c r="S946" s="1"/>
      <c r="T946" s="1"/>
      <c r="U946" s="1"/>
      <c r="V946" s="1"/>
      <c r="W946" s="1"/>
      <c r="X946" s="1"/>
      <c r="Y946" s="1"/>
      <c r="Z946" s="1"/>
      <c r="AA946" s="1"/>
    </row>
    <row r="947" spans="1:27" ht="25.5" customHeight="1">
      <c r="A947" s="1"/>
      <c r="B947" s="1">
        <v>922</v>
      </c>
      <c r="C947" s="24">
        <v>0</v>
      </c>
      <c r="D947" s="24">
        <v>0</v>
      </c>
      <c r="E947" s="24">
        <v>0</v>
      </c>
      <c r="F947" s="24">
        <v>0</v>
      </c>
      <c r="G947" s="24">
        <v>0</v>
      </c>
      <c r="H947" s="24">
        <v>0</v>
      </c>
      <c r="I947" s="24">
        <v>0</v>
      </c>
      <c r="J947" s="1"/>
      <c r="K947" s="1"/>
      <c r="L947" s="1"/>
      <c r="M947" s="1"/>
      <c r="N947" s="1"/>
      <c r="O947" s="1"/>
      <c r="P947" s="1"/>
      <c r="Q947" s="1"/>
      <c r="R947" s="1"/>
      <c r="S947" s="1"/>
      <c r="T947" s="1"/>
      <c r="U947" s="1"/>
      <c r="V947" s="1"/>
      <c r="W947" s="1"/>
      <c r="X947" s="1"/>
      <c r="Y947" s="1"/>
      <c r="Z947" s="1"/>
      <c r="AA947" s="1"/>
    </row>
    <row r="948" spans="1:27" ht="25.5" customHeight="1">
      <c r="A948" s="1"/>
      <c r="B948" s="1">
        <v>923</v>
      </c>
      <c r="C948" s="24">
        <v>0</v>
      </c>
      <c r="D948" s="24">
        <v>0</v>
      </c>
      <c r="E948" s="24">
        <v>0</v>
      </c>
      <c r="F948" s="24">
        <v>0</v>
      </c>
      <c r="G948" s="24">
        <v>0</v>
      </c>
      <c r="H948" s="24">
        <v>0</v>
      </c>
      <c r="I948" s="24">
        <v>0</v>
      </c>
      <c r="J948" s="1"/>
      <c r="K948" s="1"/>
      <c r="L948" s="1"/>
      <c r="M948" s="1"/>
      <c r="N948" s="1"/>
      <c r="O948" s="1"/>
      <c r="P948" s="1"/>
      <c r="Q948" s="1"/>
      <c r="R948" s="1"/>
      <c r="S948" s="1"/>
      <c r="T948" s="1"/>
      <c r="U948" s="1"/>
      <c r="V948" s="1"/>
      <c r="W948" s="1"/>
      <c r="X948" s="1"/>
      <c r="Y948" s="1"/>
      <c r="Z948" s="1"/>
      <c r="AA948" s="1"/>
    </row>
    <row r="949" spans="1:27" ht="25.5" customHeight="1">
      <c r="A949" s="1"/>
      <c r="B949" s="1">
        <v>924</v>
      </c>
      <c r="C949" s="24">
        <v>0</v>
      </c>
      <c r="D949" s="24">
        <v>0</v>
      </c>
      <c r="E949" s="24">
        <v>0</v>
      </c>
      <c r="F949" s="24">
        <v>0</v>
      </c>
      <c r="G949" s="24">
        <v>0</v>
      </c>
      <c r="H949" s="24">
        <v>0</v>
      </c>
      <c r="I949" s="24">
        <v>0</v>
      </c>
      <c r="J949" s="1"/>
      <c r="K949" s="1"/>
      <c r="L949" s="1"/>
      <c r="M949" s="1"/>
      <c r="N949" s="1"/>
      <c r="O949" s="1"/>
      <c r="P949" s="1"/>
      <c r="Q949" s="1"/>
      <c r="R949" s="1"/>
      <c r="S949" s="1"/>
      <c r="T949" s="1"/>
      <c r="U949" s="1"/>
      <c r="V949" s="1"/>
      <c r="W949" s="1"/>
      <c r="X949" s="1"/>
      <c r="Y949" s="1"/>
      <c r="Z949" s="1"/>
      <c r="AA949" s="1"/>
    </row>
    <row r="950" spans="1:27" ht="25.5" customHeight="1">
      <c r="A950" s="1"/>
      <c r="B950" s="1">
        <v>925</v>
      </c>
      <c r="C950" s="24">
        <v>0</v>
      </c>
      <c r="D950" s="24">
        <v>0</v>
      </c>
      <c r="E950" s="24">
        <v>0</v>
      </c>
      <c r="F950" s="24">
        <v>0</v>
      </c>
      <c r="G950" s="24">
        <v>0</v>
      </c>
      <c r="H950" s="24">
        <v>0</v>
      </c>
      <c r="I950" s="24">
        <v>0</v>
      </c>
      <c r="J950" s="1"/>
      <c r="K950" s="1"/>
      <c r="L950" s="1"/>
      <c r="M950" s="1"/>
      <c r="N950" s="1"/>
      <c r="O950" s="1"/>
      <c r="P950" s="1"/>
      <c r="Q950" s="1"/>
      <c r="R950" s="1"/>
      <c r="S950" s="1"/>
      <c r="T950" s="1"/>
      <c r="U950" s="1"/>
      <c r="V950" s="1"/>
      <c r="W950" s="1"/>
      <c r="X950" s="1"/>
      <c r="Y950" s="1"/>
      <c r="Z950" s="1"/>
      <c r="AA950" s="1"/>
    </row>
    <row r="951" spans="1:27" ht="25.5" customHeight="1">
      <c r="A951" s="1"/>
      <c r="B951" s="1">
        <v>926</v>
      </c>
      <c r="C951" s="24">
        <v>0</v>
      </c>
      <c r="D951" s="24">
        <v>0</v>
      </c>
      <c r="E951" s="24">
        <v>0</v>
      </c>
      <c r="F951" s="24">
        <v>0</v>
      </c>
      <c r="G951" s="24">
        <v>0</v>
      </c>
      <c r="H951" s="24">
        <v>0</v>
      </c>
      <c r="I951" s="24">
        <v>0</v>
      </c>
      <c r="J951" s="1"/>
      <c r="K951" s="1"/>
      <c r="L951" s="1"/>
      <c r="M951" s="1"/>
      <c r="N951" s="1"/>
      <c r="O951" s="1"/>
      <c r="P951" s="1"/>
      <c r="Q951" s="1"/>
      <c r="R951" s="1"/>
      <c r="S951" s="1"/>
      <c r="T951" s="1"/>
      <c r="U951" s="1"/>
      <c r="V951" s="1"/>
      <c r="W951" s="1"/>
      <c r="X951" s="1"/>
      <c r="Y951" s="1"/>
      <c r="Z951" s="1"/>
      <c r="AA951" s="1"/>
    </row>
    <row r="952" spans="1:27" ht="25.5" customHeight="1">
      <c r="A952" s="1"/>
      <c r="B952" s="1">
        <v>927</v>
      </c>
      <c r="C952" s="24">
        <v>0</v>
      </c>
      <c r="D952" s="24">
        <v>0</v>
      </c>
      <c r="E952" s="24">
        <v>0</v>
      </c>
      <c r="F952" s="24">
        <v>0</v>
      </c>
      <c r="G952" s="24">
        <v>0</v>
      </c>
      <c r="H952" s="24">
        <v>0</v>
      </c>
      <c r="I952" s="24">
        <v>0</v>
      </c>
      <c r="J952" s="1"/>
      <c r="K952" s="1"/>
      <c r="L952" s="1"/>
      <c r="M952" s="1"/>
      <c r="N952" s="1"/>
      <c r="O952" s="1"/>
      <c r="P952" s="1"/>
      <c r="Q952" s="1"/>
      <c r="R952" s="1"/>
      <c r="S952" s="1"/>
      <c r="T952" s="1"/>
      <c r="U952" s="1"/>
      <c r="V952" s="1"/>
      <c r="W952" s="1"/>
      <c r="X952" s="1"/>
      <c r="Y952" s="1"/>
      <c r="Z952" s="1"/>
      <c r="AA952" s="1"/>
    </row>
    <row r="953" spans="1:27" ht="25.5" customHeight="1">
      <c r="A953" s="1"/>
      <c r="B953" s="1">
        <v>928</v>
      </c>
      <c r="C953" s="24">
        <v>0</v>
      </c>
      <c r="D953" s="24">
        <v>0</v>
      </c>
      <c r="E953" s="24">
        <v>0</v>
      </c>
      <c r="F953" s="24">
        <v>0</v>
      </c>
      <c r="G953" s="24">
        <v>0</v>
      </c>
      <c r="H953" s="24">
        <v>0</v>
      </c>
      <c r="I953" s="24">
        <v>0</v>
      </c>
      <c r="J953" s="1"/>
      <c r="K953" s="1"/>
      <c r="L953" s="1"/>
      <c r="M953" s="1"/>
      <c r="N953" s="1"/>
      <c r="O953" s="1"/>
      <c r="P953" s="1"/>
      <c r="Q953" s="1"/>
      <c r="R953" s="1"/>
      <c r="S953" s="1"/>
      <c r="T953" s="1"/>
      <c r="U953" s="1"/>
      <c r="V953" s="1"/>
      <c r="W953" s="1"/>
      <c r="X953" s="1"/>
      <c r="Y953" s="1"/>
      <c r="Z953" s="1"/>
      <c r="AA953" s="1"/>
    </row>
    <row r="954" spans="1:27" ht="25.5" customHeight="1">
      <c r="A954" s="1"/>
      <c r="B954" s="1">
        <v>929</v>
      </c>
      <c r="C954" s="24">
        <v>0</v>
      </c>
      <c r="D954" s="24">
        <v>0</v>
      </c>
      <c r="E954" s="24">
        <v>0</v>
      </c>
      <c r="F954" s="24">
        <v>0</v>
      </c>
      <c r="G954" s="24">
        <v>0</v>
      </c>
      <c r="H954" s="24">
        <v>0</v>
      </c>
      <c r="I954" s="24">
        <v>0</v>
      </c>
      <c r="J954" s="1"/>
      <c r="K954" s="1"/>
      <c r="L954" s="1"/>
      <c r="M954" s="1"/>
      <c r="N954" s="1"/>
      <c r="O954" s="1"/>
      <c r="P954" s="1"/>
      <c r="Q954" s="1"/>
      <c r="R954" s="1"/>
      <c r="S954" s="1"/>
      <c r="T954" s="1"/>
      <c r="U954" s="1"/>
      <c r="V954" s="1"/>
      <c r="W954" s="1"/>
      <c r="X954" s="1"/>
      <c r="Y954" s="1"/>
      <c r="Z954" s="1"/>
      <c r="AA954" s="1"/>
    </row>
    <row r="955" spans="1:27" ht="25.5" customHeight="1">
      <c r="A955" s="1"/>
      <c r="B955" s="1">
        <v>930</v>
      </c>
      <c r="C955" s="24">
        <v>0</v>
      </c>
      <c r="D955" s="24">
        <v>0</v>
      </c>
      <c r="E955" s="24">
        <v>0</v>
      </c>
      <c r="F955" s="24">
        <v>0</v>
      </c>
      <c r="G955" s="24">
        <v>0</v>
      </c>
      <c r="H955" s="24">
        <v>0</v>
      </c>
      <c r="I955" s="24">
        <v>0</v>
      </c>
      <c r="J955" s="1"/>
      <c r="K955" s="1"/>
      <c r="L955" s="1"/>
      <c r="M955" s="1"/>
      <c r="N955" s="1"/>
      <c r="O955" s="1"/>
      <c r="P955" s="1"/>
      <c r="Q955" s="1"/>
      <c r="R955" s="1"/>
      <c r="S955" s="1"/>
      <c r="T955" s="1"/>
      <c r="U955" s="1"/>
      <c r="V955" s="1"/>
      <c r="W955" s="1"/>
      <c r="X955" s="1"/>
      <c r="Y955" s="1"/>
      <c r="Z955" s="1"/>
      <c r="AA955" s="1"/>
    </row>
    <row r="956" spans="1:27" ht="25.5" customHeight="1">
      <c r="A956" s="1"/>
      <c r="B956" s="1">
        <v>931</v>
      </c>
      <c r="C956" s="24">
        <v>0</v>
      </c>
      <c r="D956" s="24">
        <v>0</v>
      </c>
      <c r="E956" s="24">
        <v>0</v>
      </c>
      <c r="F956" s="24">
        <v>0</v>
      </c>
      <c r="G956" s="24">
        <v>0</v>
      </c>
      <c r="H956" s="24">
        <v>0</v>
      </c>
      <c r="I956" s="24">
        <v>0</v>
      </c>
      <c r="J956" s="1"/>
      <c r="K956" s="1"/>
      <c r="L956" s="1"/>
      <c r="M956" s="1"/>
      <c r="N956" s="1"/>
      <c r="O956" s="1"/>
      <c r="P956" s="1"/>
      <c r="Q956" s="1"/>
      <c r="R956" s="1"/>
      <c r="S956" s="1"/>
      <c r="T956" s="1"/>
      <c r="U956" s="1"/>
      <c r="V956" s="1"/>
      <c r="W956" s="1"/>
      <c r="X956" s="1"/>
      <c r="Y956" s="1"/>
      <c r="Z956" s="1"/>
      <c r="AA956" s="1"/>
    </row>
    <row r="957" spans="1:27" ht="25.5" customHeight="1">
      <c r="A957" s="1"/>
      <c r="B957" s="1">
        <v>932</v>
      </c>
      <c r="C957" s="24">
        <v>0</v>
      </c>
      <c r="D957" s="24">
        <v>0</v>
      </c>
      <c r="E957" s="24">
        <v>0</v>
      </c>
      <c r="F957" s="24">
        <v>0</v>
      </c>
      <c r="G957" s="24">
        <v>0</v>
      </c>
      <c r="H957" s="24">
        <v>0</v>
      </c>
      <c r="I957" s="24">
        <v>0</v>
      </c>
      <c r="J957" s="1"/>
      <c r="K957" s="1"/>
      <c r="L957" s="1"/>
      <c r="M957" s="1"/>
      <c r="N957" s="1"/>
      <c r="O957" s="1"/>
      <c r="P957" s="1"/>
      <c r="Q957" s="1"/>
      <c r="R957" s="1"/>
      <c r="S957" s="1"/>
      <c r="T957" s="1"/>
      <c r="U957" s="1"/>
      <c r="V957" s="1"/>
      <c r="W957" s="1"/>
      <c r="X957" s="1"/>
      <c r="Y957" s="1"/>
      <c r="Z957" s="1"/>
      <c r="AA957" s="1"/>
    </row>
    <row r="958" spans="1:27" ht="25.5" customHeight="1">
      <c r="A958" s="1"/>
      <c r="B958" s="1">
        <v>933</v>
      </c>
      <c r="C958" s="24">
        <v>0</v>
      </c>
      <c r="D958" s="24">
        <v>0</v>
      </c>
      <c r="E958" s="24">
        <v>0</v>
      </c>
      <c r="F958" s="24">
        <v>0</v>
      </c>
      <c r="G958" s="24">
        <v>0</v>
      </c>
      <c r="H958" s="24">
        <v>0</v>
      </c>
      <c r="I958" s="24">
        <v>0</v>
      </c>
      <c r="J958" s="1"/>
      <c r="K958" s="1"/>
      <c r="L958" s="1"/>
      <c r="M958" s="1"/>
      <c r="N958" s="1"/>
      <c r="O958" s="1"/>
      <c r="P958" s="1"/>
      <c r="Q958" s="1"/>
      <c r="R958" s="1"/>
      <c r="S958" s="1"/>
      <c r="T958" s="1"/>
      <c r="U958" s="1"/>
      <c r="V958" s="1"/>
      <c r="W958" s="1"/>
      <c r="X958" s="1"/>
      <c r="Y958" s="1"/>
      <c r="Z958" s="1"/>
      <c r="AA958" s="1"/>
    </row>
    <row r="959" spans="1:27" ht="25.5" customHeight="1">
      <c r="A959" s="1"/>
      <c r="B959" s="1">
        <v>934</v>
      </c>
      <c r="C959" s="24">
        <v>0</v>
      </c>
      <c r="D959" s="24">
        <v>0</v>
      </c>
      <c r="E959" s="24">
        <v>0</v>
      </c>
      <c r="F959" s="24">
        <v>0</v>
      </c>
      <c r="G959" s="24">
        <v>0</v>
      </c>
      <c r="H959" s="24">
        <v>0</v>
      </c>
      <c r="I959" s="24">
        <v>0</v>
      </c>
      <c r="J959" s="1"/>
      <c r="K959" s="1"/>
      <c r="L959" s="1"/>
      <c r="M959" s="1"/>
      <c r="N959" s="1"/>
      <c r="O959" s="1"/>
      <c r="P959" s="1"/>
      <c r="Q959" s="1"/>
      <c r="R959" s="1"/>
      <c r="S959" s="1"/>
      <c r="T959" s="1"/>
      <c r="U959" s="1"/>
      <c r="V959" s="1"/>
      <c r="W959" s="1"/>
      <c r="X959" s="1"/>
      <c r="Y959" s="1"/>
      <c r="Z959" s="1"/>
      <c r="AA959" s="1"/>
    </row>
    <row r="960" spans="1:27" ht="25.5" customHeight="1">
      <c r="A960" s="1"/>
      <c r="B960" s="1">
        <v>935</v>
      </c>
      <c r="C960" s="24">
        <v>0</v>
      </c>
      <c r="D960" s="24">
        <v>0</v>
      </c>
      <c r="E960" s="24">
        <v>0</v>
      </c>
      <c r="F960" s="24">
        <v>0</v>
      </c>
      <c r="G960" s="24">
        <v>0</v>
      </c>
      <c r="H960" s="24">
        <v>0</v>
      </c>
      <c r="I960" s="24">
        <v>0</v>
      </c>
      <c r="J960" s="1"/>
      <c r="K960" s="1"/>
      <c r="L960" s="1"/>
      <c r="M960" s="1"/>
      <c r="N960" s="1"/>
      <c r="O960" s="1"/>
      <c r="P960" s="1"/>
      <c r="Q960" s="1"/>
      <c r="R960" s="1"/>
      <c r="S960" s="1"/>
      <c r="T960" s="1"/>
      <c r="U960" s="1"/>
      <c r="V960" s="1"/>
      <c r="W960" s="1"/>
      <c r="X960" s="1"/>
      <c r="Y960" s="1"/>
      <c r="Z960" s="1"/>
      <c r="AA960" s="1"/>
    </row>
    <row r="961" spans="1:27" ht="25.5" customHeight="1">
      <c r="A961" s="1"/>
      <c r="B961" s="1">
        <v>936</v>
      </c>
      <c r="C961" s="24">
        <v>0</v>
      </c>
      <c r="D961" s="24">
        <v>0</v>
      </c>
      <c r="E961" s="24">
        <v>0</v>
      </c>
      <c r="F961" s="24">
        <v>0</v>
      </c>
      <c r="G961" s="24">
        <v>0</v>
      </c>
      <c r="H961" s="24">
        <v>0</v>
      </c>
      <c r="I961" s="24">
        <v>0</v>
      </c>
      <c r="J961" s="1"/>
      <c r="K961" s="1"/>
      <c r="L961" s="1"/>
      <c r="M961" s="1"/>
      <c r="N961" s="1"/>
      <c r="O961" s="1"/>
      <c r="P961" s="1"/>
      <c r="Q961" s="1"/>
      <c r="R961" s="1"/>
      <c r="S961" s="1"/>
      <c r="T961" s="1"/>
      <c r="U961" s="1"/>
      <c r="V961" s="1"/>
      <c r="W961" s="1"/>
      <c r="X961" s="1"/>
      <c r="Y961" s="1"/>
      <c r="Z961" s="1"/>
      <c r="AA961" s="1"/>
    </row>
    <row r="962" spans="1:27" ht="25.5" customHeight="1">
      <c r="A962" s="1"/>
      <c r="B962" s="1">
        <v>937</v>
      </c>
      <c r="C962" s="24">
        <v>0</v>
      </c>
      <c r="D962" s="24">
        <v>0</v>
      </c>
      <c r="E962" s="24">
        <v>0</v>
      </c>
      <c r="F962" s="24">
        <v>0</v>
      </c>
      <c r="G962" s="24">
        <v>0</v>
      </c>
      <c r="H962" s="24">
        <v>0</v>
      </c>
      <c r="I962" s="24">
        <v>0</v>
      </c>
      <c r="J962" s="1"/>
      <c r="K962" s="1"/>
      <c r="L962" s="1"/>
      <c r="M962" s="1"/>
      <c r="N962" s="1"/>
      <c r="O962" s="1"/>
      <c r="P962" s="1"/>
      <c r="Q962" s="1"/>
      <c r="R962" s="1"/>
      <c r="S962" s="1"/>
      <c r="T962" s="1"/>
      <c r="U962" s="1"/>
      <c r="V962" s="1"/>
      <c r="W962" s="1"/>
      <c r="X962" s="1"/>
      <c r="Y962" s="1"/>
      <c r="Z962" s="1"/>
      <c r="AA962" s="1"/>
    </row>
    <row r="963" spans="1:27" ht="25.5" customHeight="1">
      <c r="A963" s="1"/>
      <c r="B963" s="1">
        <v>938</v>
      </c>
      <c r="C963" s="24">
        <v>0</v>
      </c>
      <c r="D963" s="24">
        <v>0</v>
      </c>
      <c r="E963" s="24">
        <v>0</v>
      </c>
      <c r="F963" s="24">
        <v>0</v>
      </c>
      <c r="G963" s="24">
        <v>0</v>
      </c>
      <c r="H963" s="24">
        <v>0</v>
      </c>
      <c r="I963" s="24">
        <v>0</v>
      </c>
      <c r="J963" s="1"/>
      <c r="K963" s="1"/>
      <c r="L963" s="1"/>
      <c r="M963" s="1"/>
      <c r="N963" s="1"/>
      <c r="O963" s="1"/>
      <c r="P963" s="1"/>
      <c r="Q963" s="1"/>
      <c r="R963" s="1"/>
      <c r="S963" s="1"/>
      <c r="T963" s="1"/>
      <c r="U963" s="1"/>
      <c r="V963" s="1"/>
      <c r="W963" s="1"/>
      <c r="X963" s="1"/>
      <c r="Y963" s="1"/>
      <c r="Z963" s="1"/>
      <c r="AA963" s="1"/>
    </row>
    <row r="964" spans="1:27" ht="25.5" customHeight="1">
      <c r="A964" s="1"/>
      <c r="B964" s="1">
        <v>939</v>
      </c>
      <c r="C964" s="24">
        <v>0</v>
      </c>
      <c r="D964" s="24">
        <v>0</v>
      </c>
      <c r="E964" s="24">
        <v>0</v>
      </c>
      <c r="F964" s="24">
        <v>0</v>
      </c>
      <c r="G964" s="24">
        <v>0</v>
      </c>
      <c r="H964" s="24">
        <v>0</v>
      </c>
      <c r="I964" s="24">
        <v>0</v>
      </c>
      <c r="J964" s="1"/>
      <c r="K964" s="1"/>
      <c r="L964" s="1"/>
      <c r="M964" s="1"/>
      <c r="N964" s="1"/>
      <c r="O964" s="1"/>
      <c r="P964" s="1"/>
      <c r="Q964" s="1"/>
      <c r="R964" s="1"/>
      <c r="S964" s="1"/>
      <c r="T964" s="1"/>
      <c r="U964" s="1"/>
      <c r="V964" s="1"/>
      <c r="W964" s="1"/>
      <c r="X964" s="1"/>
      <c r="Y964" s="1"/>
      <c r="Z964" s="1"/>
      <c r="AA964" s="1"/>
    </row>
    <row r="965" spans="1:27" ht="25.5" customHeight="1">
      <c r="A965" s="1"/>
      <c r="B965" s="1">
        <v>940</v>
      </c>
      <c r="C965" s="24">
        <v>0</v>
      </c>
      <c r="D965" s="24">
        <v>0</v>
      </c>
      <c r="E965" s="24">
        <v>0</v>
      </c>
      <c r="F965" s="24">
        <v>0</v>
      </c>
      <c r="G965" s="24">
        <v>0</v>
      </c>
      <c r="H965" s="24">
        <v>0</v>
      </c>
      <c r="I965" s="24">
        <v>0</v>
      </c>
      <c r="J965" s="1"/>
      <c r="K965" s="1"/>
      <c r="L965" s="1"/>
      <c r="M965" s="1"/>
      <c r="N965" s="1"/>
      <c r="O965" s="1"/>
      <c r="P965" s="1"/>
      <c r="Q965" s="1"/>
      <c r="R965" s="1"/>
      <c r="S965" s="1"/>
      <c r="T965" s="1"/>
      <c r="U965" s="1"/>
      <c r="V965" s="1"/>
      <c r="W965" s="1"/>
      <c r="X965" s="1"/>
      <c r="Y965" s="1"/>
      <c r="Z965" s="1"/>
      <c r="AA965" s="1"/>
    </row>
    <row r="966" spans="1:27" ht="25.5" customHeight="1">
      <c r="A966" s="1"/>
      <c r="B966" s="1">
        <v>941</v>
      </c>
      <c r="C966" s="24">
        <v>0</v>
      </c>
      <c r="D966" s="24">
        <v>0</v>
      </c>
      <c r="E966" s="24">
        <v>0</v>
      </c>
      <c r="F966" s="24">
        <v>0</v>
      </c>
      <c r="G966" s="24">
        <v>0</v>
      </c>
      <c r="H966" s="24">
        <v>0</v>
      </c>
      <c r="I966" s="24">
        <v>0</v>
      </c>
      <c r="J966" s="1"/>
      <c r="K966" s="1"/>
      <c r="L966" s="1"/>
      <c r="M966" s="1"/>
      <c r="N966" s="1"/>
      <c r="O966" s="1"/>
      <c r="P966" s="1"/>
      <c r="Q966" s="1"/>
      <c r="R966" s="1"/>
      <c r="S966" s="1"/>
      <c r="T966" s="1"/>
      <c r="U966" s="1"/>
      <c r="V966" s="1"/>
      <c r="W966" s="1"/>
      <c r="X966" s="1"/>
      <c r="Y966" s="1"/>
      <c r="Z966" s="1"/>
      <c r="AA966" s="1"/>
    </row>
    <row r="967" spans="1:27" ht="25.5" customHeight="1">
      <c r="A967" s="1"/>
      <c r="B967" s="1">
        <v>942</v>
      </c>
      <c r="C967" s="24">
        <v>0</v>
      </c>
      <c r="D967" s="24">
        <v>0</v>
      </c>
      <c r="E967" s="24">
        <v>0</v>
      </c>
      <c r="F967" s="24">
        <v>0</v>
      </c>
      <c r="G967" s="24">
        <v>0</v>
      </c>
      <c r="H967" s="24">
        <v>0</v>
      </c>
      <c r="I967" s="24">
        <v>0</v>
      </c>
      <c r="J967" s="1"/>
      <c r="K967" s="1"/>
      <c r="L967" s="1"/>
      <c r="M967" s="1"/>
      <c r="N967" s="1"/>
      <c r="O967" s="1"/>
      <c r="P967" s="1"/>
      <c r="Q967" s="1"/>
      <c r="R967" s="1"/>
      <c r="S967" s="1"/>
      <c r="T967" s="1"/>
      <c r="U967" s="1"/>
      <c r="V967" s="1"/>
      <c r="W967" s="1"/>
      <c r="X967" s="1"/>
      <c r="Y967" s="1"/>
      <c r="Z967" s="1"/>
      <c r="AA967" s="1"/>
    </row>
    <row r="968" spans="1:27" ht="25.5" customHeight="1">
      <c r="A968" s="1"/>
      <c r="B968" s="1">
        <v>943</v>
      </c>
      <c r="C968" s="24">
        <v>0</v>
      </c>
      <c r="D968" s="24">
        <v>0</v>
      </c>
      <c r="E968" s="24">
        <v>0</v>
      </c>
      <c r="F968" s="24">
        <v>0</v>
      </c>
      <c r="G968" s="24">
        <v>0</v>
      </c>
      <c r="H968" s="24">
        <v>0</v>
      </c>
      <c r="I968" s="24">
        <v>0</v>
      </c>
      <c r="J968" s="1"/>
      <c r="K968" s="1"/>
      <c r="L968" s="1"/>
      <c r="M968" s="1"/>
      <c r="N968" s="1"/>
      <c r="O968" s="1"/>
      <c r="P968" s="1"/>
      <c r="Q968" s="1"/>
      <c r="R968" s="1"/>
      <c r="S968" s="1"/>
      <c r="T968" s="1"/>
      <c r="U968" s="1"/>
      <c r="V968" s="1"/>
      <c r="W968" s="1"/>
      <c r="X968" s="1"/>
      <c r="Y968" s="1"/>
      <c r="Z968" s="1"/>
      <c r="AA968" s="1"/>
    </row>
    <row r="969" spans="1:27" ht="25.5" customHeight="1">
      <c r="A969" s="1"/>
      <c r="B969" s="1">
        <v>944</v>
      </c>
      <c r="C969" s="24">
        <v>0</v>
      </c>
      <c r="D969" s="24">
        <v>0</v>
      </c>
      <c r="E969" s="24">
        <v>0</v>
      </c>
      <c r="F969" s="24">
        <v>0</v>
      </c>
      <c r="G969" s="24">
        <v>0</v>
      </c>
      <c r="H969" s="24">
        <v>0</v>
      </c>
      <c r="I969" s="24">
        <v>0</v>
      </c>
      <c r="J969" s="1"/>
      <c r="K969" s="1"/>
      <c r="L969" s="1"/>
      <c r="M969" s="1"/>
      <c r="N969" s="1"/>
      <c r="O969" s="1"/>
      <c r="P969" s="1"/>
      <c r="Q969" s="1"/>
      <c r="R969" s="1"/>
      <c r="S969" s="1"/>
      <c r="T969" s="1"/>
      <c r="U969" s="1"/>
      <c r="V969" s="1"/>
      <c r="W969" s="1"/>
      <c r="X969" s="1"/>
      <c r="Y969" s="1"/>
      <c r="Z969" s="1"/>
      <c r="AA969" s="1"/>
    </row>
    <row r="970" spans="1:27" ht="25.5" customHeight="1">
      <c r="A970" s="1"/>
      <c r="B970" s="1">
        <v>945</v>
      </c>
      <c r="C970" s="24">
        <v>0</v>
      </c>
      <c r="D970" s="24">
        <v>0</v>
      </c>
      <c r="E970" s="24">
        <v>0</v>
      </c>
      <c r="F970" s="24">
        <v>0</v>
      </c>
      <c r="G970" s="24">
        <v>0</v>
      </c>
      <c r="H970" s="24">
        <v>0</v>
      </c>
      <c r="I970" s="24">
        <v>0</v>
      </c>
      <c r="J970" s="1"/>
      <c r="K970" s="1"/>
      <c r="L970" s="1"/>
      <c r="M970" s="1"/>
      <c r="N970" s="1"/>
      <c r="O970" s="1"/>
      <c r="P970" s="1"/>
      <c r="Q970" s="1"/>
      <c r="R970" s="1"/>
      <c r="S970" s="1"/>
      <c r="T970" s="1"/>
      <c r="U970" s="1"/>
      <c r="V970" s="1"/>
      <c r="W970" s="1"/>
      <c r="X970" s="1"/>
      <c r="Y970" s="1"/>
      <c r="Z970" s="1"/>
      <c r="AA970" s="1"/>
    </row>
    <row r="971" spans="1:27" ht="25.5" customHeight="1">
      <c r="A971" s="1"/>
      <c r="B971" s="1">
        <v>946</v>
      </c>
      <c r="C971" s="24">
        <v>0</v>
      </c>
      <c r="D971" s="24">
        <v>0</v>
      </c>
      <c r="E971" s="24">
        <v>0</v>
      </c>
      <c r="F971" s="24">
        <v>0</v>
      </c>
      <c r="G971" s="24">
        <v>0</v>
      </c>
      <c r="H971" s="24">
        <v>0</v>
      </c>
      <c r="I971" s="24">
        <v>0</v>
      </c>
      <c r="J971" s="1"/>
      <c r="K971" s="1"/>
      <c r="L971" s="1"/>
      <c r="M971" s="1"/>
      <c r="N971" s="1"/>
      <c r="O971" s="1"/>
      <c r="P971" s="1"/>
      <c r="Q971" s="1"/>
      <c r="R971" s="1"/>
      <c r="S971" s="1"/>
      <c r="T971" s="1"/>
      <c r="U971" s="1"/>
      <c r="V971" s="1"/>
      <c r="W971" s="1"/>
      <c r="X971" s="1"/>
      <c r="Y971" s="1"/>
      <c r="Z971" s="1"/>
      <c r="AA971" s="1"/>
    </row>
    <row r="972" spans="1:27" ht="25.5" customHeight="1">
      <c r="A972" s="1"/>
      <c r="B972" s="1">
        <v>947</v>
      </c>
      <c r="C972" s="24">
        <v>0</v>
      </c>
      <c r="D972" s="24">
        <v>0</v>
      </c>
      <c r="E972" s="24">
        <v>0</v>
      </c>
      <c r="F972" s="24">
        <v>0</v>
      </c>
      <c r="G972" s="24">
        <v>0</v>
      </c>
      <c r="H972" s="24">
        <v>0</v>
      </c>
      <c r="I972" s="24">
        <v>0</v>
      </c>
      <c r="J972" s="1"/>
      <c r="K972" s="1"/>
      <c r="L972" s="1"/>
      <c r="M972" s="1"/>
      <c r="N972" s="1"/>
      <c r="O972" s="1"/>
      <c r="P972" s="1"/>
      <c r="Q972" s="1"/>
      <c r="R972" s="1"/>
      <c r="S972" s="1"/>
      <c r="T972" s="1"/>
      <c r="U972" s="1"/>
      <c r="V972" s="1"/>
      <c r="W972" s="1"/>
      <c r="X972" s="1"/>
      <c r="Y972" s="1"/>
      <c r="Z972" s="1"/>
      <c r="AA972" s="1"/>
    </row>
    <row r="973" spans="1:27" ht="25.5" customHeight="1">
      <c r="A973" s="1"/>
      <c r="B973" s="1">
        <v>948</v>
      </c>
      <c r="C973" s="24">
        <v>0</v>
      </c>
      <c r="D973" s="24">
        <v>0</v>
      </c>
      <c r="E973" s="24">
        <v>0</v>
      </c>
      <c r="F973" s="24">
        <v>0</v>
      </c>
      <c r="G973" s="24">
        <v>0</v>
      </c>
      <c r="H973" s="24">
        <v>0</v>
      </c>
      <c r="I973" s="24">
        <v>0</v>
      </c>
      <c r="J973" s="1"/>
      <c r="K973" s="1"/>
      <c r="L973" s="1"/>
      <c r="M973" s="1"/>
      <c r="N973" s="1"/>
      <c r="O973" s="1"/>
      <c r="P973" s="1"/>
      <c r="Q973" s="1"/>
      <c r="R973" s="1"/>
      <c r="S973" s="1"/>
      <c r="T973" s="1"/>
      <c r="U973" s="1"/>
      <c r="V973" s="1"/>
      <c r="W973" s="1"/>
      <c r="X973" s="1"/>
      <c r="Y973" s="1"/>
      <c r="Z973" s="1"/>
      <c r="AA973" s="1"/>
    </row>
    <row r="974" spans="1:27" ht="25.5" customHeight="1">
      <c r="A974" s="1"/>
      <c r="B974" s="1">
        <v>949</v>
      </c>
      <c r="C974" s="24">
        <v>0</v>
      </c>
      <c r="D974" s="24">
        <v>0</v>
      </c>
      <c r="E974" s="24">
        <v>0</v>
      </c>
      <c r="F974" s="24">
        <v>0</v>
      </c>
      <c r="G974" s="24">
        <v>0</v>
      </c>
      <c r="H974" s="24">
        <v>0</v>
      </c>
      <c r="I974" s="24">
        <v>0</v>
      </c>
      <c r="J974" s="1"/>
      <c r="K974" s="1"/>
      <c r="L974" s="1"/>
      <c r="M974" s="1"/>
      <c r="N974" s="1"/>
      <c r="O974" s="1"/>
      <c r="P974" s="1"/>
      <c r="Q974" s="1"/>
      <c r="R974" s="1"/>
      <c r="S974" s="1"/>
      <c r="T974" s="1"/>
      <c r="U974" s="1"/>
      <c r="V974" s="1"/>
      <c r="W974" s="1"/>
      <c r="X974" s="1"/>
      <c r="Y974" s="1"/>
      <c r="Z974" s="1"/>
      <c r="AA974" s="1"/>
    </row>
    <row r="975" spans="1:27" ht="25.5" customHeight="1">
      <c r="A975" s="1"/>
      <c r="B975" s="1">
        <v>950</v>
      </c>
      <c r="C975" s="24">
        <v>0</v>
      </c>
      <c r="D975" s="24">
        <v>0</v>
      </c>
      <c r="E975" s="24">
        <v>0</v>
      </c>
      <c r="F975" s="24">
        <v>0</v>
      </c>
      <c r="G975" s="24">
        <v>0</v>
      </c>
      <c r="H975" s="24">
        <v>0</v>
      </c>
      <c r="I975" s="24">
        <v>0</v>
      </c>
      <c r="J975" s="1"/>
      <c r="K975" s="1"/>
      <c r="L975" s="1"/>
      <c r="M975" s="1"/>
      <c r="N975" s="1"/>
      <c r="O975" s="1"/>
      <c r="P975" s="1"/>
      <c r="Q975" s="1"/>
      <c r="R975" s="1"/>
      <c r="S975" s="1"/>
      <c r="T975" s="1"/>
      <c r="U975" s="1"/>
      <c r="V975" s="1"/>
      <c r="W975" s="1"/>
      <c r="X975" s="1"/>
      <c r="Y975" s="1"/>
      <c r="Z975" s="1"/>
      <c r="AA975" s="1"/>
    </row>
    <row r="976" spans="1:27" ht="25.5" customHeight="1">
      <c r="A976" s="1"/>
      <c r="B976" s="1">
        <v>951</v>
      </c>
      <c r="C976" s="24">
        <v>0</v>
      </c>
      <c r="D976" s="24">
        <v>0</v>
      </c>
      <c r="E976" s="24">
        <v>0</v>
      </c>
      <c r="F976" s="24">
        <v>0</v>
      </c>
      <c r="G976" s="24">
        <v>0</v>
      </c>
      <c r="H976" s="24">
        <v>0</v>
      </c>
      <c r="I976" s="24">
        <v>0</v>
      </c>
      <c r="J976" s="1"/>
      <c r="K976" s="1"/>
      <c r="L976" s="1"/>
      <c r="M976" s="1"/>
      <c r="N976" s="1"/>
      <c r="O976" s="1"/>
      <c r="P976" s="1"/>
      <c r="Q976" s="1"/>
      <c r="R976" s="1"/>
      <c r="S976" s="1"/>
      <c r="T976" s="1"/>
      <c r="U976" s="1"/>
      <c r="V976" s="1"/>
      <c r="W976" s="1"/>
      <c r="X976" s="1"/>
      <c r="Y976" s="1"/>
      <c r="Z976" s="1"/>
      <c r="AA976" s="1"/>
    </row>
    <row r="977" spans="1:27" ht="25.5" customHeight="1">
      <c r="A977" s="1"/>
      <c r="B977" s="1">
        <v>952</v>
      </c>
      <c r="C977" s="24">
        <v>0</v>
      </c>
      <c r="D977" s="24">
        <v>0</v>
      </c>
      <c r="E977" s="24">
        <v>0</v>
      </c>
      <c r="F977" s="24">
        <v>0</v>
      </c>
      <c r="G977" s="24">
        <v>0</v>
      </c>
      <c r="H977" s="24">
        <v>0</v>
      </c>
      <c r="I977" s="24">
        <v>0</v>
      </c>
      <c r="J977" s="1"/>
      <c r="K977" s="1"/>
      <c r="L977" s="1"/>
      <c r="M977" s="1"/>
      <c r="N977" s="1"/>
      <c r="O977" s="1"/>
      <c r="P977" s="1"/>
      <c r="Q977" s="1"/>
      <c r="R977" s="1"/>
      <c r="S977" s="1"/>
      <c r="T977" s="1"/>
      <c r="U977" s="1"/>
      <c r="V977" s="1"/>
      <c r="W977" s="1"/>
      <c r="X977" s="1"/>
      <c r="Y977" s="1"/>
      <c r="Z977" s="1"/>
      <c r="AA977" s="1"/>
    </row>
    <row r="978" spans="1:27" ht="25.5" customHeight="1">
      <c r="A978" s="1"/>
      <c r="B978" s="1">
        <v>953</v>
      </c>
      <c r="C978" s="24">
        <v>0</v>
      </c>
      <c r="D978" s="24">
        <v>0</v>
      </c>
      <c r="E978" s="24">
        <v>0</v>
      </c>
      <c r="F978" s="24">
        <v>0</v>
      </c>
      <c r="G978" s="24">
        <v>0</v>
      </c>
      <c r="H978" s="24">
        <v>0</v>
      </c>
      <c r="I978" s="24">
        <v>0</v>
      </c>
      <c r="J978" s="1"/>
      <c r="K978" s="1"/>
      <c r="L978" s="1"/>
      <c r="M978" s="1"/>
      <c r="N978" s="1"/>
      <c r="O978" s="1"/>
      <c r="P978" s="1"/>
      <c r="Q978" s="1"/>
      <c r="R978" s="1"/>
      <c r="S978" s="1"/>
      <c r="T978" s="1"/>
      <c r="U978" s="1"/>
      <c r="V978" s="1"/>
      <c r="W978" s="1"/>
      <c r="X978" s="1"/>
      <c r="Y978" s="1"/>
      <c r="Z978" s="1"/>
      <c r="AA978" s="1"/>
    </row>
    <row r="979" spans="1:27" ht="25.5" customHeight="1">
      <c r="A979" s="1"/>
      <c r="B979" s="1">
        <v>954</v>
      </c>
      <c r="C979" s="24">
        <v>0</v>
      </c>
      <c r="D979" s="24">
        <v>0</v>
      </c>
      <c r="E979" s="24">
        <v>0</v>
      </c>
      <c r="F979" s="24">
        <v>0</v>
      </c>
      <c r="G979" s="24">
        <v>0</v>
      </c>
      <c r="H979" s="24">
        <v>0</v>
      </c>
      <c r="I979" s="24">
        <v>0</v>
      </c>
      <c r="J979" s="1"/>
      <c r="K979" s="1"/>
      <c r="L979" s="1"/>
      <c r="M979" s="1"/>
      <c r="N979" s="1"/>
      <c r="O979" s="1"/>
      <c r="P979" s="1"/>
      <c r="Q979" s="1"/>
      <c r="R979" s="1"/>
      <c r="S979" s="1"/>
      <c r="T979" s="1"/>
      <c r="U979" s="1"/>
      <c r="V979" s="1"/>
      <c r="W979" s="1"/>
      <c r="X979" s="1"/>
      <c r="Y979" s="1"/>
      <c r="Z979" s="1"/>
      <c r="AA979" s="1"/>
    </row>
    <row r="980" spans="1:27" ht="25.5" customHeight="1">
      <c r="A980" s="1"/>
      <c r="B980" s="1">
        <v>955</v>
      </c>
      <c r="C980" s="24">
        <v>0</v>
      </c>
      <c r="D980" s="24">
        <v>0</v>
      </c>
      <c r="E980" s="24">
        <v>0</v>
      </c>
      <c r="F980" s="24">
        <v>0</v>
      </c>
      <c r="G980" s="24">
        <v>0</v>
      </c>
      <c r="H980" s="24">
        <v>0</v>
      </c>
      <c r="I980" s="24">
        <v>0</v>
      </c>
      <c r="J980" s="1"/>
      <c r="K980" s="1"/>
      <c r="L980" s="1"/>
      <c r="M980" s="1"/>
      <c r="N980" s="1"/>
      <c r="O980" s="1"/>
      <c r="P980" s="1"/>
      <c r="Q980" s="1"/>
      <c r="R980" s="1"/>
      <c r="S980" s="1"/>
      <c r="T980" s="1"/>
      <c r="U980" s="1"/>
      <c r="V980" s="1"/>
      <c r="W980" s="1"/>
      <c r="X980" s="1"/>
      <c r="Y980" s="1"/>
      <c r="Z980" s="1"/>
      <c r="AA980" s="1"/>
    </row>
    <row r="981" spans="1:27" ht="25.5" customHeight="1">
      <c r="A981" s="1"/>
      <c r="B981" s="1">
        <v>956</v>
      </c>
      <c r="C981" s="24">
        <v>0</v>
      </c>
      <c r="D981" s="24">
        <v>0</v>
      </c>
      <c r="E981" s="24">
        <v>0</v>
      </c>
      <c r="F981" s="24">
        <v>0</v>
      </c>
      <c r="G981" s="24">
        <v>0</v>
      </c>
      <c r="H981" s="24">
        <v>0</v>
      </c>
      <c r="I981" s="24">
        <v>0</v>
      </c>
      <c r="J981" s="1"/>
      <c r="K981" s="1"/>
      <c r="L981" s="1"/>
      <c r="M981" s="1"/>
      <c r="N981" s="1"/>
      <c r="O981" s="1"/>
      <c r="P981" s="1"/>
      <c r="Q981" s="1"/>
      <c r="R981" s="1"/>
      <c r="S981" s="1"/>
      <c r="T981" s="1"/>
      <c r="U981" s="1"/>
      <c r="V981" s="1"/>
      <c r="W981" s="1"/>
      <c r="X981" s="1"/>
      <c r="Y981" s="1"/>
      <c r="Z981" s="1"/>
      <c r="AA981" s="1"/>
    </row>
    <row r="982" spans="1:27" ht="25.5" customHeight="1">
      <c r="A982" s="1"/>
      <c r="B982" s="1">
        <v>957</v>
      </c>
      <c r="C982" s="24">
        <v>0</v>
      </c>
      <c r="D982" s="24">
        <v>0</v>
      </c>
      <c r="E982" s="24">
        <v>0</v>
      </c>
      <c r="F982" s="24">
        <v>0</v>
      </c>
      <c r="G982" s="24">
        <v>0</v>
      </c>
      <c r="H982" s="24">
        <v>0</v>
      </c>
      <c r="I982" s="24">
        <v>0</v>
      </c>
      <c r="J982" s="1"/>
      <c r="K982" s="1"/>
      <c r="L982" s="1"/>
      <c r="M982" s="1"/>
      <c r="N982" s="1"/>
      <c r="O982" s="1"/>
      <c r="P982" s="1"/>
      <c r="Q982" s="1"/>
      <c r="R982" s="1"/>
      <c r="S982" s="1"/>
      <c r="T982" s="1"/>
      <c r="U982" s="1"/>
      <c r="V982" s="1"/>
      <c r="W982" s="1"/>
      <c r="X982" s="1"/>
      <c r="Y982" s="1"/>
      <c r="Z982" s="1"/>
      <c r="AA982" s="1"/>
    </row>
    <row r="983" spans="1:27" ht="25.5" customHeight="1">
      <c r="A983" s="1"/>
      <c r="B983" s="1">
        <v>958</v>
      </c>
      <c r="C983" s="24">
        <v>0</v>
      </c>
      <c r="D983" s="24">
        <v>0</v>
      </c>
      <c r="E983" s="24">
        <v>0</v>
      </c>
      <c r="F983" s="24">
        <v>0</v>
      </c>
      <c r="G983" s="24">
        <v>0</v>
      </c>
      <c r="H983" s="24">
        <v>0</v>
      </c>
      <c r="I983" s="24">
        <v>0</v>
      </c>
      <c r="J983" s="1"/>
      <c r="K983" s="1"/>
      <c r="L983" s="1"/>
      <c r="M983" s="1"/>
      <c r="N983" s="1"/>
      <c r="O983" s="1"/>
      <c r="P983" s="1"/>
      <c r="Q983" s="1"/>
      <c r="R983" s="1"/>
      <c r="S983" s="1"/>
      <c r="T983" s="1"/>
      <c r="U983" s="1"/>
      <c r="V983" s="1"/>
      <c r="W983" s="1"/>
      <c r="X983" s="1"/>
      <c r="Y983" s="1"/>
      <c r="Z983" s="1"/>
      <c r="AA983" s="1"/>
    </row>
    <row r="984" spans="1:27" ht="25.5" customHeight="1">
      <c r="A984" s="1"/>
      <c r="B984" s="1">
        <v>959</v>
      </c>
      <c r="C984" s="24">
        <v>0</v>
      </c>
      <c r="D984" s="24">
        <v>0</v>
      </c>
      <c r="E984" s="24">
        <v>0</v>
      </c>
      <c r="F984" s="24">
        <v>0</v>
      </c>
      <c r="G984" s="24">
        <v>0</v>
      </c>
      <c r="H984" s="24">
        <v>0</v>
      </c>
      <c r="I984" s="24">
        <v>0</v>
      </c>
      <c r="J984" s="1"/>
      <c r="K984" s="1"/>
      <c r="L984" s="1"/>
      <c r="M984" s="1"/>
      <c r="N984" s="1"/>
      <c r="O984" s="1"/>
      <c r="P984" s="1"/>
      <c r="Q984" s="1"/>
      <c r="R984" s="1"/>
      <c r="S984" s="1"/>
      <c r="T984" s="1"/>
      <c r="U984" s="1"/>
      <c r="V984" s="1"/>
      <c r="W984" s="1"/>
      <c r="X984" s="1"/>
      <c r="Y984" s="1"/>
      <c r="Z984" s="1"/>
      <c r="AA984" s="1"/>
    </row>
    <row r="985" spans="1:27" ht="25.5" customHeight="1">
      <c r="A985" s="1"/>
      <c r="B985" s="1">
        <v>960</v>
      </c>
      <c r="C985" s="24">
        <v>0</v>
      </c>
      <c r="D985" s="24">
        <v>0</v>
      </c>
      <c r="E985" s="24">
        <v>0</v>
      </c>
      <c r="F985" s="24">
        <v>0</v>
      </c>
      <c r="G985" s="24">
        <v>0</v>
      </c>
      <c r="H985" s="24">
        <v>0</v>
      </c>
      <c r="I985" s="24">
        <v>0</v>
      </c>
      <c r="J985" s="1"/>
      <c r="K985" s="1"/>
      <c r="L985" s="1"/>
      <c r="M985" s="1"/>
      <c r="N985" s="1"/>
      <c r="O985" s="1"/>
      <c r="P985" s="1"/>
      <c r="Q985" s="1"/>
      <c r="R985" s="1"/>
      <c r="S985" s="1"/>
      <c r="T985" s="1"/>
      <c r="U985" s="1"/>
      <c r="V985" s="1"/>
      <c r="W985" s="1"/>
      <c r="X985" s="1"/>
      <c r="Y985" s="1"/>
      <c r="Z985" s="1"/>
      <c r="AA985" s="1"/>
    </row>
    <row r="986" spans="1:27" ht="25.5" customHeight="1">
      <c r="A986" s="1"/>
      <c r="B986" s="1">
        <v>961</v>
      </c>
      <c r="C986" s="24">
        <v>0</v>
      </c>
      <c r="D986" s="24">
        <v>0</v>
      </c>
      <c r="E986" s="24">
        <v>0</v>
      </c>
      <c r="F986" s="24">
        <v>0</v>
      </c>
      <c r="G986" s="24">
        <v>0</v>
      </c>
      <c r="H986" s="24">
        <v>0</v>
      </c>
      <c r="I986" s="24">
        <v>0</v>
      </c>
      <c r="J986" s="1"/>
      <c r="K986" s="1"/>
      <c r="L986" s="1"/>
      <c r="M986" s="1"/>
      <c r="N986" s="1"/>
      <c r="O986" s="1"/>
      <c r="P986" s="1"/>
      <c r="Q986" s="1"/>
      <c r="R986" s="1"/>
      <c r="S986" s="1"/>
      <c r="T986" s="1"/>
      <c r="U986" s="1"/>
      <c r="V986" s="1"/>
      <c r="W986" s="1"/>
      <c r="X986" s="1"/>
      <c r="Y986" s="1"/>
      <c r="Z986" s="1"/>
      <c r="AA986" s="1"/>
    </row>
    <row r="987" spans="1:27" ht="25.5" customHeight="1">
      <c r="A987" s="1"/>
      <c r="B987" s="1">
        <v>962</v>
      </c>
      <c r="C987" s="24">
        <v>0</v>
      </c>
      <c r="D987" s="24">
        <v>0</v>
      </c>
      <c r="E987" s="24">
        <v>0</v>
      </c>
      <c r="F987" s="24">
        <v>0</v>
      </c>
      <c r="G987" s="24">
        <v>0</v>
      </c>
      <c r="H987" s="24">
        <v>0</v>
      </c>
      <c r="I987" s="24">
        <v>0</v>
      </c>
      <c r="J987" s="1"/>
      <c r="K987" s="1"/>
      <c r="L987" s="1"/>
      <c r="M987" s="1"/>
      <c r="N987" s="1"/>
      <c r="O987" s="1"/>
      <c r="P987" s="1"/>
      <c r="Q987" s="1"/>
      <c r="R987" s="1"/>
      <c r="S987" s="1"/>
      <c r="T987" s="1"/>
      <c r="U987" s="1"/>
      <c r="V987" s="1"/>
      <c r="W987" s="1"/>
      <c r="X987" s="1"/>
      <c r="Y987" s="1"/>
      <c r="Z987" s="1"/>
      <c r="AA987" s="1"/>
    </row>
    <row r="988" spans="1:27" ht="25.5" customHeight="1">
      <c r="A988" s="1"/>
      <c r="B988" s="1">
        <v>963</v>
      </c>
      <c r="C988" s="24">
        <v>0</v>
      </c>
      <c r="D988" s="24">
        <v>0</v>
      </c>
      <c r="E988" s="24">
        <v>0</v>
      </c>
      <c r="F988" s="24">
        <v>0</v>
      </c>
      <c r="G988" s="24">
        <v>0</v>
      </c>
      <c r="H988" s="24">
        <v>0</v>
      </c>
      <c r="I988" s="24">
        <v>0</v>
      </c>
      <c r="J988" s="1"/>
      <c r="K988" s="1"/>
      <c r="L988" s="1"/>
      <c r="M988" s="1"/>
      <c r="N988" s="1"/>
      <c r="O988" s="1"/>
      <c r="P988" s="1"/>
      <c r="Q988" s="1"/>
      <c r="R988" s="1"/>
      <c r="S988" s="1"/>
      <c r="T988" s="1"/>
      <c r="U988" s="1"/>
      <c r="V988" s="1"/>
      <c r="W988" s="1"/>
      <c r="X988" s="1"/>
      <c r="Y988" s="1"/>
      <c r="Z988" s="1"/>
      <c r="AA988" s="1"/>
    </row>
    <row r="989" spans="1:27" ht="25.5" customHeight="1">
      <c r="A989" s="1"/>
      <c r="B989" s="1">
        <v>964</v>
      </c>
      <c r="C989" s="24">
        <v>0</v>
      </c>
      <c r="D989" s="24">
        <v>0</v>
      </c>
      <c r="E989" s="24">
        <v>0</v>
      </c>
      <c r="F989" s="24">
        <v>0</v>
      </c>
      <c r="G989" s="24">
        <v>0</v>
      </c>
      <c r="H989" s="24">
        <v>0</v>
      </c>
      <c r="I989" s="24">
        <v>0</v>
      </c>
      <c r="J989" s="1"/>
      <c r="K989" s="1"/>
      <c r="L989" s="1"/>
      <c r="M989" s="1"/>
      <c r="N989" s="1"/>
      <c r="O989" s="1"/>
      <c r="P989" s="1"/>
      <c r="Q989" s="1"/>
      <c r="R989" s="1"/>
      <c r="S989" s="1"/>
      <c r="T989" s="1"/>
      <c r="U989" s="1"/>
      <c r="V989" s="1"/>
      <c r="W989" s="1"/>
      <c r="X989" s="1"/>
      <c r="Y989" s="1"/>
      <c r="Z989" s="1"/>
      <c r="AA989" s="1"/>
    </row>
    <row r="990" spans="1:27" ht="25.5" customHeight="1">
      <c r="A990" s="1"/>
      <c r="B990" s="1">
        <v>965</v>
      </c>
      <c r="C990" s="24">
        <v>0</v>
      </c>
      <c r="D990" s="24">
        <v>0</v>
      </c>
      <c r="E990" s="24">
        <v>0</v>
      </c>
      <c r="F990" s="24">
        <v>0</v>
      </c>
      <c r="G990" s="24">
        <v>0</v>
      </c>
      <c r="H990" s="24">
        <v>0</v>
      </c>
      <c r="I990" s="24">
        <v>0</v>
      </c>
      <c r="J990" s="1"/>
      <c r="K990" s="1"/>
      <c r="L990" s="1"/>
      <c r="M990" s="1"/>
      <c r="N990" s="1"/>
      <c r="O990" s="1"/>
      <c r="P990" s="1"/>
      <c r="Q990" s="1"/>
      <c r="R990" s="1"/>
      <c r="S990" s="1"/>
      <c r="T990" s="1"/>
      <c r="U990" s="1"/>
      <c r="V990" s="1"/>
      <c r="W990" s="1"/>
      <c r="X990" s="1"/>
      <c r="Y990" s="1"/>
      <c r="Z990" s="1"/>
      <c r="AA990" s="1"/>
    </row>
    <row r="991" spans="1:27" ht="25.5" customHeight="1">
      <c r="A991" s="1"/>
      <c r="B991" s="1">
        <v>966</v>
      </c>
      <c r="C991" s="24">
        <v>0</v>
      </c>
      <c r="D991" s="24">
        <v>0</v>
      </c>
      <c r="E991" s="24">
        <v>0</v>
      </c>
      <c r="F991" s="24">
        <v>0</v>
      </c>
      <c r="G991" s="24">
        <v>0</v>
      </c>
      <c r="H991" s="24">
        <v>0</v>
      </c>
      <c r="I991" s="24">
        <v>0</v>
      </c>
      <c r="J991" s="1"/>
      <c r="K991" s="1"/>
      <c r="L991" s="1"/>
      <c r="M991" s="1"/>
      <c r="N991" s="1"/>
      <c r="O991" s="1"/>
      <c r="P991" s="1"/>
      <c r="Q991" s="1"/>
      <c r="R991" s="1"/>
      <c r="S991" s="1"/>
      <c r="T991" s="1"/>
      <c r="U991" s="1"/>
      <c r="V991" s="1"/>
      <c r="W991" s="1"/>
      <c r="X991" s="1"/>
      <c r="Y991" s="1"/>
      <c r="Z991" s="1"/>
      <c r="AA991" s="1"/>
    </row>
    <row r="992" spans="1:27" ht="25.5" customHeight="1">
      <c r="A992" s="1"/>
      <c r="B992" s="1">
        <v>967</v>
      </c>
      <c r="C992" s="24">
        <v>0</v>
      </c>
      <c r="D992" s="24">
        <v>0</v>
      </c>
      <c r="E992" s="24">
        <v>0</v>
      </c>
      <c r="F992" s="24">
        <v>0</v>
      </c>
      <c r="G992" s="24">
        <v>0</v>
      </c>
      <c r="H992" s="24">
        <v>0</v>
      </c>
      <c r="I992" s="24">
        <v>0</v>
      </c>
      <c r="J992" s="1"/>
      <c r="K992" s="1"/>
      <c r="L992" s="1"/>
      <c r="M992" s="1"/>
      <c r="N992" s="1"/>
      <c r="O992" s="1"/>
      <c r="P992" s="1"/>
      <c r="Q992" s="1"/>
      <c r="R992" s="1"/>
      <c r="S992" s="1"/>
      <c r="T992" s="1"/>
      <c r="U992" s="1"/>
      <c r="V992" s="1"/>
      <c r="W992" s="1"/>
      <c r="X992" s="1"/>
      <c r="Y992" s="1"/>
      <c r="Z992" s="1"/>
      <c r="AA992" s="1"/>
    </row>
    <row r="993" spans="1:27" ht="25.5" customHeight="1">
      <c r="A993" s="1"/>
      <c r="B993" s="1">
        <v>968</v>
      </c>
      <c r="C993" s="24">
        <v>0</v>
      </c>
      <c r="D993" s="24">
        <v>0</v>
      </c>
      <c r="E993" s="24">
        <v>0</v>
      </c>
      <c r="F993" s="24">
        <v>0</v>
      </c>
      <c r="G993" s="24">
        <v>0</v>
      </c>
      <c r="H993" s="24">
        <v>0</v>
      </c>
      <c r="I993" s="24">
        <v>0</v>
      </c>
      <c r="J993" s="1"/>
      <c r="K993" s="1"/>
      <c r="L993" s="1"/>
      <c r="M993" s="1"/>
      <c r="N993" s="1"/>
      <c r="O993" s="1"/>
      <c r="P993" s="1"/>
      <c r="Q993" s="1"/>
      <c r="R993" s="1"/>
      <c r="S993" s="1"/>
      <c r="T993" s="1"/>
      <c r="U993" s="1"/>
      <c r="V993" s="1"/>
      <c r="W993" s="1"/>
      <c r="X993" s="1"/>
      <c r="Y993" s="1"/>
      <c r="Z993" s="1"/>
      <c r="AA993" s="1"/>
    </row>
    <row r="994" spans="1:27" ht="25.5" customHeight="1">
      <c r="A994" s="1"/>
      <c r="B994" s="1">
        <v>969</v>
      </c>
      <c r="C994" s="24">
        <v>0</v>
      </c>
      <c r="D994" s="24">
        <v>0</v>
      </c>
      <c r="E994" s="24">
        <v>0</v>
      </c>
      <c r="F994" s="24">
        <v>0</v>
      </c>
      <c r="G994" s="24">
        <v>0</v>
      </c>
      <c r="H994" s="24">
        <v>0</v>
      </c>
      <c r="I994" s="24">
        <v>0</v>
      </c>
      <c r="J994" s="1"/>
      <c r="K994" s="1"/>
      <c r="L994" s="1"/>
      <c r="M994" s="1"/>
      <c r="N994" s="1"/>
      <c r="O994" s="1"/>
      <c r="P994" s="1"/>
      <c r="Q994" s="1"/>
      <c r="R994" s="1"/>
      <c r="S994" s="1"/>
      <c r="T994" s="1"/>
      <c r="U994" s="1"/>
      <c r="V994" s="1"/>
      <c r="W994" s="1"/>
      <c r="X994" s="1"/>
      <c r="Y994" s="1"/>
      <c r="Z994" s="1"/>
      <c r="AA994" s="1"/>
    </row>
    <row r="995" spans="1:27" ht="25.5" customHeight="1">
      <c r="A995" s="1"/>
      <c r="B995" s="1">
        <v>970</v>
      </c>
      <c r="C995" s="24">
        <v>0</v>
      </c>
      <c r="D995" s="24">
        <v>0</v>
      </c>
      <c r="E995" s="24">
        <v>0</v>
      </c>
      <c r="F995" s="24">
        <v>0</v>
      </c>
      <c r="G995" s="24">
        <v>0</v>
      </c>
      <c r="H995" s="24">
        <v>0</v>
      </c>
      <c r="I995" s="24">
        <v>0</v>
      </c>
      <c r="J995" s="1"/>
      <c r="K995" s="1"/>
      <c r="L995" s="1"/>
      <c r="M995" s="1"/>
      <c r="N995" s="1"/>
      <c r="O995" s="1"/>
      <c r="P995" s="1"/>
      <c r="Q995" s="1"/>
      <c r="R995" s="1"/>
      <c r="S995" s="1"/>
      <c r="T995" s="1"/>
      <c r="U995" s="1"/>
      <c r="V995" s="1"/>
      <c r="W995" s="1"/>
      <c r="X995" s="1"/>
      <c r="Y995" s="1"/>
      <c r="Z995" s="1"/>
      <c r="AA995" s="1"/>
    </row>
    <row r="996" spans="1:27" ht="25.5" customHeight="1">
      <c r="A996" s="1"/>
      <c r="B996" s="1">
        <v>971</v>
      </c>
      <c r="C996" s="24">
        <v>0</v>
      </c>
      <c r="D996" s="24">
        <v>0</v>
      </c>
      <c r="E996" s="24">
        <v>0</v>
      </c>
      <c r="F996" s="24">
        <v>0</v>
      </c>
      <c r="G996" s="24">
        <v>0</v>
      </c>
      <c r="H996" s="24">
        <v>0</v>
      </c>
      <c r="I996" s="24">
        <v>0</v>
      </c>
      <c r="J996" s="1"/>
      <c r="K996" s="1"/>
      <c r="L996" s="1"/>
      <c r="M996" s="1"/>
      <c r="N996" s="1"/>
      <c r="O996" s="1"/>
      <c r="P996" s="1"/>
      <c r="Q996" s="1"/>
      <c r="R996" s="1"/>
      <c r="S996" s="1"/>
      <c r="T996" s="1"/>
      <c r="U996" s="1"/>
      <c r="V996" s="1"/>
      <c r="W996" s="1"/>
      <c r="X996" s="1"/>
      <c r="Y996" s="1"/>
      <c r="Z996" s="1"/>
      <c r="AA996" s="1"/>
    </row>
    <row r="997" spans="1:27" ht="25.5" customHeight="1">
      <c r="A997" s="1"/>
      <c r="B997" s="1">
        <v>972</v>
      </c>
      <c r="C997" s="24">
        <v>0</v>
      </c>
      <c r="D997" s="24">
        <v>0</v>
      </c>
      <c r="E997" s="24">
        <v>0</v>
      </c>
      <c r="F997" s="24">
        <v>0</v>
      </c>
      <c r="G997" s="24">
        <v>0</v>
      </c>
      <c r="H997" s="24">
        <v>0</v>
      </c>
      <c r="I997" s="24">
        <v>0</v>
      </c>
      <c r="J997" s="1"/>
      <c r="K997" s="1"/>
      <c r="L997" s="1"/>
      <c r="M997" s="1"/>
      <c r="N997" s="1"/>
      <c r="O997" s="1"/>
      <c r="P997" s="1"/>
      <c r="Q997" s="1"/>
      <c r="R997" s="1"/>
      <c r="S997" s="1"/>
      <c r="T997" s="1"/>
      <c r="U997" s="1"/>
      <c r="V997" s="1"/>
      <c r="W997" s="1"/>
      <c r="X997" s="1"/>
      <c r="Y997" s="1"/>
      <c r="Z997" s="1"/>
      <c r="AA997" s="1"/>
    </row>
    <row r="998" spans="1:27" ht="25.5" customHeight="1">
      <c r="A998" s="1"/>
      <c r="B998" s="1">
        <v>973</v>
      </c>
      <c r="C998" s="24">
        <v>0</v>
      </c>
      <c r="D998" s="24">
        <v>0</v>
      </c>
      <c r="E998" s="24">
        <v>0</v>
      </c>
      <c r="F998" s="24">
        <v>0</v>
      </c>
      <c r="G998" s="24">
        <v>0</v>
      </c>
      <c r="H998" s="24">
        <v>0</v>
      </c>
      <c r="I998" s="24">
        <v>0</v>
      </c>
      <c r="J998" s="1"/>
      <c r="K998" s="1"/>
      <c r="L998" s="1"/>
      <c r="M998" s="1"/>
      <c r="N998" s="1"/>
      <c r="O998" s="1"/>
      <c r="P998" s="1"/>
      <c r="Q998" s="1"/>
      <c r="R998" s="1"/>
      <c r="S998" s="1"/>
      <c r="T998" s="1"/>
      <c r="U998" s="1"/>
      <c r="V998" s="1"/>
      <c r="W998" s="1"/>
      <c r="X998" s="1"/>
      <c r="Y998" s="1"/>
      <c r="Z998" s="1"/>
      <c r="AA998" s="1"/>
    </row>
    <row r="999" spans="1:27" ht="25.5" customHeight="1">
      <c r="A999" s="1"/>
      <c r="B999" s="1">
        <v>974</v>
      </c>
      <c r="C999" s="24">
        <v>0</v>
      </c>
      <c r="D999" s="24">
        <v>0</v>
      </c>
      <c r="E999" s="24">
        <v>0</v>
      </c>
      <c r="F999" s="24">
        <v>0</v>
      </c>
      <c r="G999" s="24">
        <v>0</v>
      </c>
      <c r="H999" s="24">
        <v>0</v>
      </c>
      <c r="I999" s="24">
        <v>0</v>
      </c>
      <c r="J999" s="1"/>
      <c r="K999" s="1"/>
      <c r="L999" s="1"/>
      <c r="M999" s="1"/>
      <c r="N999" s="1"/>
      <c r="O999" s="1"/>
      <c r="P999" s="1"/>
      <c r="Q999" s="1"/>
      <c r="R999" s="1"/>
      <c r="S999" s="1"/>
      <c r="T999" s="1"/>
      <c r="U999" s="1"/>
      <c r="V999" s="1"/>
      <c r="W999" s="1"/>
      <c r="X999" s="1"/>
      <c r="Y999" s="1"/>
      <c r="Z999" s="1"/>
      <c r="AA999" s="1"/>
    </row>
    <row r="1000" spans="1:27" ht="25.5" customHeight="1">
      <c r="A1000" s="1"/>
      <c r="B1000" s="1">
        <v>975</v>
      </c>
      <c r="C1000" s="24">
        <v>0</v>
      </c>
      <c r="D1000" s="24">
        <v>0</v>
      </c>
      <c r="E1000" s="24">
        <v>0</v>
      </c>
      <c r="F1000" s="24">
        <v>0</v>
      </c>
      <c r="G1000" s="24">
        <v>0</v>
      </c>
      <c r="H1000" s="24">
        <v>0</v>
      </c>
      <c r="I1000" s="24">
        <v>0</v>
      </c>
      <c r="J1000" s="1"/>
      <c r="K1000" s="1"/>
      <c r="L1000" s="1"/>
      <c r="M1000" s="1"/>
      <c r="N1000" s="1"/>
      <c r="O1000" s="1"/>
      <c r="P1000" s="1"/>
      <c r="Q1000" s="1"/>
      <c r="R1000" s="1"/>
      <c r="S1000" s="1"/>
      <c r="T1000" s="1"/>
      <c r="U1000" s="1"/>
      <c r="V1000" s="1"/>
      <c r="W1000" s="1"/>
      <c r="X1000" s="1"/>
      <c r="Y1000" s="1"/>
      <c r="Z1000" s="1"/>
      <c r="AA1000" s="1"/>
    </row>
    <row r="1001" spans="1:27" ht="25.5" customHeight="1">
      <c r="A1001" s="1"/>
      <c r="B1001" s="1">
        <v>976</v>
      </c>
      <c r="C1001" s="24">
        <v>0</v>
      </c>
      <c r="D1001" s="24">
        <v>0</v>
      </c>
      <c r="E1001" s="24">
        <v>0</v>
      </c>
      <c r="F1001" s="24">
        <v>0</v>
      </c>
      <c r="G1001" s="24">
        <v>0</v>
      </c>
      <c r="H1001" s="24">
        <v>0</v>
      </c>
      <c r="I1001" s="24">
        <v>0</v>
      </c>
      <c r="J1001" s="1"/>
      <c r="K1001" s="1"/>
      <c r="L1001" s="1"/>
      <c r="M1001" s="1"/>
      <c r="N1001" s="1"/>
      <c r="O1001" s="1"/>
      <c r="P1001" s="1"/>
      <c r="Q1001" s="1"/>
      <c r="R1001" s="1"/>
      <c r="S1001" s="1"/>
      <c r="T1001" s="1"/>
      <c r="U1001" s="1"/>
      <c r="V1001" s="1"/>
      <c r="W1001" s="1"/>
      <c r="X1001" s="1"/>
      <c r="Y1001" s="1"/>
      <c r="Z1001" s="1"/>
      <c r="AA1001" s="1"/>
    </row>
    <row r="1002" spans="1:27" ht="25.5" customHeight="1">
      <c r="A1002" s="1"/>
      <c r="B1002" s="1">
        <v>977</v>
      </c>
      <c r="C1002" s="24">
        <v>0</v>
      </c>
      <c r="D1002" s="24">
        <v>0</v>
      </c>
      <c r="E1002" s="24">
        <v>0</v>
      </c>
      <c r="F1002" s="24">
        <v>0</v>
      </c>
      <c r="G1002" s="24">
        <v>0</v>
      </c>
      <c r="H1002" s="24">
        <v>0</v>
      </c>
      <c r="I1002" s="24">
        <v>0</v>
      </c>
      <c r="J1002" s="1"/>
      <c r="K1002" s="1"/>
      <c r="L1002" s="1"/>
      <c r="M1002" s="1"/>
      <c r="N1002" s="1"/>
      <c r="O1002" s="1"/>
      <c r="P1002" s="1"/>
      <c r="Q1002" s="1"/>
      <c r="R1002" s="1"/>
      <c r="S1002" s="1"/>
      <c r="T1002" s="1"/>
      <c r="U1002" s="1"/>
      <c r="V1002" s="1"/>
      <c r="W1002" s="1"/>
      <c r="X1002" s="1"/>
      <c r="Y1002" s="1"/>
      <c r="Z1002" s="1"/>
      <c r="AA1002" s="1"/>
    </row>
    <row r="1003" spans="1:27" ht="25.5" customHeight="1">
      <c r="A1003" s="1"/>
      <c r="B1003" s="1">
        <v>978</v>
      </c>
      <c r="C1003" s="24">
        <v>0</v>
      </c>
      <c r="D1003" s="24">
        <v>0</v>
      </c>
      <c r="E1003" s="24">
        <v>0</v>
      </c>
      <c r="F1003" s="24">
        <v>0</v>
      </c>
      <c r="G1003" s="24">
        <v>0</v>
      </c>
      <c r="H1003" s="24">
        <v>0</v>
      </c>
      <c r="I1003" s="24">
        <v>0</v>
      </c>
      <c r="J1003" s="1"/>
      <c r="K1003" s="1"/>
      <c r="L1003" s="1"/>
      <c r="M1003" s="1"/>
      <c r="N1003" s="1"/>
      <c r="O1003" s="1"/>
      <c r="P1003" s="1"/>
      <c r="Q1003" s="1"/>
      <c r="R1003" s="1"/>
      <c r="S1003" s="1"/>
      <c r="T1003" s="1"/>
      <c r="U1003" s="1"/>
      <c r="V1003" s="1"/>
      <c r="W1003" s="1"/>
      <c r="X1003" s="1"/>
      <c r="Y1003" s="1"/>
      <c r="Z1003" s="1"/>
      <c r="AA1003" s="1"/>
    </row>
    <row r="1004" spans="1:27" ht="25.5" customHeight="1">
      <c r="A1004" s="1"/>
      <c r="B1004" s="1">
        <v>979</v>
      </c>
      <c r="C1004" s="24">
        <v>0</v>
      </c>
      <c r="D1004" s="24">
        <v>0</v>
      </c>
      <c r="E1004" s="24">
        <v>0</v>
      </c>
      <c r="F1004" s="24">
        <v>0</v>
      </c>
      <c r="G1004" s="24">
        <v>0</v>
      </c>
      <c r="H1004" s="24">
        <v>0</v>
      </c>
      <c r="I1004" s="24">
        <v>0</v>
      </c>
      <c r="J1004" s="1"/>
      <c r="K1004" s="1"/>
      <c r="L1004" s="1"/>
      <c r="M1004" s="1"/>
      <c r="N1004" s="1"/>
      <c r="O1004" s="1"/>
      <c r="P1004" s="1"/>
      <c r="Q1004" s="1"/>
      <c r="R1004" s="1"/>
      <c r="S1004" s="1"/>
      <c r="T1004" s="1"/>
      <c r="U1004" s="1"/>
      <c r="V1004" s="1"/>
      <c r="W1004" s="1"/>
      <c r="X1004" s="1"/>
      <c r="Y1004" s="1"/>
      <c r="Z1004" s="1"/>
      <c r="AA1004" s="1"/>
    </row>
    <row r="1005" spans="1:27" ht="25.5" customHeight="1">
      <c r="A1005" s="1"/>
      <c r="B1005" s="1">
        <v>980</v>
      </c>
      <c r="C1005" s="24">
        <v>0</v>
      </c>
      <c r="D1005" s="24">
        <v>0</v>
      </c>
      <c r="E1005" s="24">
        <v>0</v>
      </c>
      <c r="F1005" s="24">
        <v>0</v>
      </c>
      <c r="G1005" s="24">
        <v>0</v>
      </c>
      <c r="H1005" s="24">
        <v>0</v>
      </c>
      <c r="I1005" s="24">
        <v>0</v>
      </c>
      <c r="J1005" s="1"/>
      <c r="K1005" s="1"/>
      <c r="L1005" s="1"/>
      <c r="M1005" s="1"/>
      <c r="N1005" s="1"/>
      <c r="O1005" s="1"/>
      <c r="P1005" s="1"/>
      <c r="Q1005" s="1"/>
      <c r="R1005" s="1"/>
      <c r="S1005" s="1"/>
      <c r="T1005" s="1"/>
      <c r="U1005" s="1"/>
      <c r="V1005" s="1"/>
      <c r="W1005" s="1"/>
      <c r="X1005" s="1"/>
      <c r="Y1005" s="1"/>
      <c r="Z1005" s="1"/>
      <c r="AA1005" s="1"/>
    </row>
    <row r="1006" spans="1:27" ht="25.5" customHeight="1">
      <c r="A1006" s="1"/>
      <c r="B1006" s="1">
        <v>981</v>
      </c>
      <c r="C1006" s="24">
        <v>0</v>
      </c>
      <c r="D1006" s="24">
        <v>0</v>
      </c>
      <c r="E1006" s="24">
        <v>0</v>
      </c>
      <c r="F1006" s="24">
        <v>0</v>
      </c>
      <c r="G1006" s="24">
        <v>0</v>
      </c>
      <c r="H1006" s="24">
        <v>0</v>
      </c>
      <c r="I1006" s="24">
        <v>0</v>
      </c>
      <c r="J1006" s="1"/>
      <c r="K1006" s="1"/>
      <c r="L1006" s="1"/>
      <c r="M1006" s="1"/>
      <c r="N1006" s="1"/>
      <c r="O1006" s="1"/>
      <c r="P1006" s="1"/>
      <c r="Q1006" s="1"/>
      <c r="R1006" s="1"/>
      <c r="S1006" s="1"/>
      <c r="T1006" s="1"/>
      <c r="U1006" s="1"/>
      <c r="V1006" s="1"/>
      <c r="W1006" s="1"/>
      <c r="X1006" s="1"/>
      <c r="Y1006" s="1"/>
      <c r="Z1006" s="1"/>
      <c r="AA1006" s="1"/>
    </row>
    <row r="1007" spans="1:27" ht="25.5" customHeight="1">
      <c r="A1007" s="1"/>
      <c r="B1007" s="1">
        <v>982</v>
      </c>
      <c r="C1007" s="24">
        <v>0</v>
      </c>
      <c r="D1007" s="24">
        <v>0</v>
      </c>
      <c r="E1007" s="24">
        <v>0</v>
      </c>
      <c r="F1007" s="24">
        <v>0</v>
      </c>
      <c r="G1007" s="24">
        <v>0</v>
      </c>
      <c r="H1007" s="24">
        <v>0</v>
      </c>
      <c r="I1007" s="24">
        <v>0</v>
      </c>
      <c r="J1007" s="1"/>
      <c r="K1007" s="1"/>
      <c r="L1007" s="1"/>
      <c r="M1007" s="1"/>
      <c r="N1007" s="1"/>
      <c r="O1007" s="1"/>
      <c r="P1007" s="1"/>
      <c r="Q1007" s="1"/>
      <c r="R1007" s="1"/>
      <c r="S1007" s="1"/>
      <c r="T1007" s="1"/>
      <c r="U1007" s="1"/>
      <c r="V1007" s="1"/>
      <c r="W1007" s="1"/>
      <c r="X1007" s="1"/>
      <c r="Y1007" s="1"/>
      <c r="Z1007" s="1"/>
      <c r="AA1007" s="1"/>
    </row>
    <row r="1008" spans="1:27" ht="25.5" customHeight="1">
      <c r="A1008" s="1"/>
      <c r="B1008" s="1">
        <v>983</v>
      </c>
      <c r="C1008" s="24">
        <v>0</v>
      </c>
      <c r="D1008" s="24">
        <v>0</v>
      </c>
      <c r="E1008" s="24">
        <v>0</v>
      </c>
      <c r="F1008" s="24">
        <v>0</v>
      </c>
      <c r="G1008" s="24">
        <v>0</v>
      </c>
      <c r="H1008" s="24">
        <v>0</v>
      </c>
      <c r="I1008" s="24">
        <v>0</v>
      </c>
      <c r="J1008" s="1"/>
      <c r="K1008" s="1"/>
      <c r="L1008" s="1"/>
      <c r="M1008" s="1"/>
      <c r="N1008" s="1"/>
      <c r="O1008" s="1"/>
      <c r="P1008" s="1"/>
      <c r="Q1008" s="1"/>
      <c r="R1008" s="1"/>
      <c r="S1008" s="1"/>
      <c r="T1008" s="1"/>
      <c r="U1008" s="1"/>
      <c r="V1008" s="1"/>
      <c r="W1008" s="1"/>
      <c r="X1008" s="1"/>
      <c r="Y1008" s="1"/>
      <c r="Z1008" s="1"/>
      <c r="AA1008" s="1"/>
    </row>
    <row r="1009" spans="1:27" ht="25.5" customHeight="1">
      <c r="A1009" s="1"/>
      <c r="B1009" s="1">
        <v>984</v>
      </c>
      <c r="C1009" s="24">
        <v>0</v>
      </c>
      <c r="D1009" s="24">
        <v>0</v>
      </c>
      <c r="E1009" s="24">
        <v>0</v>
      </c>
      <c r="F1009" s="24">
        <v>0</v>
      </c>
      <c r="G1009" s="24">
        <v>0</v>
      </c>
      <c r="H1009" s="24">
        <v>0</v>
      </c>
      <c r="I1009" s="24">
        <v>0</v>
      </c>
      <c r="J1009" s="1"/>
      <c r="K1009" s="1"/>
      <c r="L1009" s="1"/>
      <c r="M1009" s="1"/>
      <c r="N1009" s="1"/>
      <c r="O1009" s="1"/>
      <c r="P1009" s="1"/>
      <c r="Q1009" s="1"/>
      <c r="R1009" s="1"/>
      <c r="S1009" s="1"/>
      <c r="T1009" s="1"/>
      <c r="U1009" s="1"/>
      <c r="V1009" s="1"/>
      <c r="W1009" s="1"/>
      <c r="X1009" s="1"/>
      <c r="Y1009" s="1"/>
      <c r="Z1009" s="1"/>
      <c r="AA1009" s="1"/>
    </row>
    <row r="1010" spans="1:27" ht="25.5" customHeight="1">
      <c r="A1010" s="1"/>
      <c r="B1010" s="1">
        <v>985</v>
      </c>
      <c r="C1010" s="24">
        <v>0</v>
      </c>
      <c r="D1010" s="24">
        <v>0</v>
      </c>
      <c r="E1010" s="24">
        <v>0</v>
      </c>
      <c r="F1010" s="24">
        <v>0</v>
      </c>
      <c r="G1010" s="24">
        <v>0</v>
      </c>
      <c r="H1010" s="24">
        <v>0</v>
      </c>
      <c r="I1010" s="24">
        <v>0</v>
      </c>
      <c r="J1010" s="1"/>
      <c r="K1010" s="1"/>
      <c r="L1010" s="1"/>
      <c r="M1010" s="1"/>
      <c r="N1010" s="1"/>
      <c r="O1010" s="1"/>
      <c r="P1010" s="1"/>
      <c r="Q1010" s="1"/>
      <c r="R1010" s="1"/>
      <c r="S1010" s="1"/>
      <c r="T1010" s="1"/>
      <c r="U1010" s="1"/>
      <c r="V1010" s="1"/>
      <c r="W1010" s="1"/>
      <c r="X1010" s="1"/>
      <c r="Y1010" s="1"/>
      <c r="Z1010" s="1"/>
      <c r="AA1010" s="1"/>
    </row>
    <row r="1011" spans="1:27" ht="25.5" customHeight="1">
      <c r="A1011" s="1"/>
      <c r="B1011" s="1">
        <v>986</v>
      </c>
      <c r="C1011" s="24">
        <v>0</v>
      </c>
      <c r="D1011" s="24">
        <v>0</v>
      </c>
      <c r="E1011" s="24">
        <v>0</v>
      </c>
      <c r="F1011" s="24">
        <v>0</v>
      </c>
      <c r="G1011" s="24">
        <v>0</v>
      </c>
      <c r="H1011" s="24">
        <v>0</v>
      </c>
      <c r="I1011" s="24">
        <v>0</v>
      </c>
      <c r="J1011" s="1"/>
      <c r="K1011" s="1"/>
      <c r="L1011" s="1"/>
      <c r="M1011" s="1"/>
      <c r="N1011" s="1"/>
      <c r="O1011" s="1"/>
      <c r="P1011" s="1"/>
      <c r="Q1011" s="1"/>
      <c r="R1011" s="1"/>
      <c r="S1011" s="1"/>
      <c r="T1011" s="1"/>
      <c r="U1011" s="1"/>
      <c r="V1011" s="1"/>
      <c r="W1011" s="1"/>
      <c r="X1011" s="1"/>
      <c r="Y1011" s="1"/>
      <c r="Z1011" s="1"/>
      <c r="AA1011" s="1"/>
    </row>
    <row r="1012" spans="1:27" ht="25.5" customHeight="1">
      <c r="A1012" s="1"/>
      <c r="B1012" s="1">
        <v>987</v>
      </c>
      <c r="C1012" s="24">
        <v>0</v>
      </c>
      <c r="D1012" s="24">
        <v>0</v>
      </c>
      <c r="E1012" s="24">
        <v>0</v>
      </c>
      <c r="F1012" s="24">
        <v>0</v>
      </c>
      <c r="G1012" s="24">
        <v>0</v>
      </c>
      <c r="H1012" s="24">
        <v>0</v>
      </c>
      <c r="I1012" s="24">
        <v>0</v>
      </c>
      <c r="J1012" s="1"/>
      <c r="K1012" s="1"/>
      <c r="L1012" s="1"/>
      <c r="M1012" s="1"/>
      <c r="N1012" s="1"/>
      <c r="O1012" s="1"/>
      <c r="P1012" s="1"/>
      <c r="Q1012" s="1"/>
      <c r="R1012" s="1"/>
      <c r="S1012" s="1"/>
      <c r="T1012" s="1"/>
      <c r="U1012" s="1"/>
      <c r="V1012" s="1"/>
      <c r="W1012" s="1"/>
      <c r="X1012" s="1"/>
      <c r="Y1012" s="1"/>
      <c r="Z1012" s="1"/>
      <c r="AA1012" s="1"/>
    </row>
    <row r="1013" spans="1:27" ht="25.5" customHeight="1">
      <c r="A1013" s="1"/>
      <c r="B1013" s="1">
        <v>988</v>
      </c>
      <c r="C1013" s="24">
        <v>0</v>
      </c>
      <c r="D1013" s="24">
        <v>0</v>
      </c>
      <c r="E1013" s="24">
        <v>0</v>
      </c>
      <c r="F1013" s="24">
        <v>0</v>
      </c>
      <c r="G1013" s="24">
        <v>0</v>
      </c>
      <c r="H1013" s="24">
        <v>0</v>
      </c>
      <c r="I1013" s="24">
        <v>0</v>
      </c>
      <c r="J1013" s="1"/>
      <c r="K1013" s="1"/>
      <c r="L1013" s="1"/>
      <c r="M1013" s="1"/>
      <c r="N1013" s="1"/>
      <c r="O1013" s="1"/>
      <c r="P1013" s="1"/>
      <c r="Q1013" s="1"/>
      <c r="R1013" s="1"/>
      <c r="S1013" s="1"/>
      <c r="T1013" s="1"/>
      <c r="U1013" s="1"/>
      <c r="V1013" s="1"/>
      <c r="W1013" s="1"/>
      <c r="X1013" s="1"/>
      <c r="Y1013" s="1"/>
      <c r="Z1013" s="1"/>
      <c r="AA1013" s="1"/>
    </row>
    <row r="1014" spans="1:27" ht="25.5" customHeight="1">
      <c r="A1014" s="1"/>
      <c r="B1014" s="1">
        <v>989</v>
      </c>
      <c r="C1014" s="24">
        <v>0</v>
      </c>
      <c r="D1014" s="24">
        <v>0</v>
      </c>
      <c r="E1014" s="24">
        <v>0</v>
      </c>
      <c r="F1014" s="24">
        <v>0</v>
      </c>
      <c r="G1014" s="24">
        <v>0</v>
      </c>
      <c r="H1014" s="24">
        <v>0</v>
      </c>
      <c r="I1014" s="24">
        <v>0</v>
      </c>
      <c r="J1014" s="1"/>
      <c r="K1014" s="1"/>
      <c r="L1014" s="1"/>
      <c r="M1014" s="1"/>
      <c r="N1014" s="1"/>
      <c r="O1014" s="1"/>
      <c r="P1014" s="1"/>
      <c r="Q1014" s="1"/>
      <c r="R1014" s="1"/>
      <c r="S1014" s="1"/>
      <c r="T1014" s="1"/>
      <c r="U1014" s="1"/>
      <c r="V1014" s="1"/>
      <c r="W1014" s="1"/>
      <c r="X1014" s="1"/>
      <c r="Y1014" s="1"/>
      <c r="Z1014" s="1"/>
      <c r="AA1014" s="1"/>
    </row>
    <row r="1015" spans="1:27" ht="25.5" customHeight="1">
      <c r="A1015" s="1"/>
      <c r="B1015" s="1">
        <v>990</v>
      </c>
      <c r="C1015" s="24">
        <v>0</v>
      </c>
      <c r="D1015" s="24">
        <v>0</v>
      </c>
      <c r="E1015" s="24">
        <v>0</v>
      </c>
      <c r="F1015" s="24">
        <v>0</v>
      </c>
      <c r="G1015" s="24">
        <v>0</v>
      </c>
      <c r="H1015" s="24">
        <v>0</v>
      </c>
      <c r="I1015" s="24">
        <v>0</v>
      </c>
      <c r="J1015" s="1"/>
      <c r="K1015" s="1"/>
      <c r="L1015" s="1"/>
      <c r="M1015" s="1"/>
      <c r="N1015" s="1"/>
      <c r="O1015" s="1"/>
      <c r="P1015" s="1"/>
      <c r="Q1015" s="1"/>
      <c r="R1015" s="1"/>
      <c r="S1015" s="1"/>
      <c r="T1015" s="1"/>
      <c r="U1015" s="1"/>
      <c r="V1015" s="1"/>
      <c r="W1015" s="1"/>
      <c r="X1015" s="1"/>
      <c r="Y1015" s="1"/>
      <c r="Z1015" s="1"/>
      <c r="AA1015" s="1"/>
    </row>
    <row r="1016" spans="1:27" ht="25.5" customHeight="1">
      <c r="A1016" s="1"/>
      <c r="B1016" s="1">
        <v>991</v>
      </c>
      <c r="C1016" s="24">
        <v>0</v>
      </c>
      <c r="D1016" s="24">
        <v>0</v>
      </c>
      <c r="E1016" s="24">
        <v>0</v>
      </c>
      <c r="F1016" s="24">
        <v>0</v>
      </c>
      <c r="G1016" s="24">
        <v>0</v>
      </c>
      <c r="H1016" s="24">
        <v>0</v>
      </c>
      <c r="I1016" s="24">
        <v>0</v>
      </c>
      <c r="J1016" s="1"/>
      <c r="K1016" s="1"/>
      <c r="L1016" s="1"/>
      <c r="M1016" s="1"/>
      <c r="N1016" s="1"/>
      <c r="O1016" s="1"/>
      <c r="P1016" s="1"/>
      <c r="Q1016" s="1"/>
      <c r="R1016" s="1"/>
      <c r="S1016" s="1"/>
      <c r="T1016" s="1"/>
      <c r="U1016" s="1"/>
      <c r="V1016" s="1"/>
      <c r="W1016" s="1"/>
      <c r="X1016" s="1"/>
      <c r="Y1016" s="1"/>
      <c r="Z1016" s="1"/>
      <c r="AA1016" s="1"/>
    </row>
    <row r="1017" spans="1:27" ht="25.5" customHeight="1">
      <c r="A1017" s="1"/>
      <c r="B1017" s="1">
        <v>992</v>
      </c>
      <c r="C1017" s="24">
        <v>0</v>
      </c>
      <c r="D1017" s="24">
        <v>0</v>
      </c>
      <c r="E1017" s="24">
        <v>0</v>
      </c>
      <c r="F1017" s="24">
        <v>0</v>
      </c>
      <c r="G1017" s="24">
        <v>0</v>
      </c>
      <c r="H1017" s="24">
        <v>0</v>
      </c>
      <c r="I1017" s="24">
        <v>0</v>
      </c>
      <c r="J1017" s="1"/>
      <c r="K1017" s="1"/>
      <c r="L1017" s="1"/>
      <c r="M1017" s="1"/>
      <c r="N1017" s="1"/>
      <c r="O1017" s="1"/>
      <c r="P1017" s="1"/>
      <c r="Q1017" s="1"/>
      <c r="R1017" s="1"/>
      <c r="S1017" s="1"/>
      <c r="T1017" s="1"/>
      <c r="U1017" s="1"/>
      <c r="V1017" s="1"/>
      <c r="W1017" s="1"/>
      <c r="X1017" s="1"/>
      <c r="Y1017" s="1"/>
      <c r="Z1017" s="1"/>
      <c r="AA1017" s="1"/>
    </row>
    <row r="1018" spans="1:27" ht="25.5" customHeight="1">
      <c r="A1018" s="1"/>
      <c r="B1018" s="1">
        <v>993</v>
      </c>
      <c r="C1018" s="24">
        <v>0</v>
      </c>
      <c r="D1018" s="24">
        <v>0</v>
      </c>
      <c r="E1018" s="24">
        <v>0</v>
      </c>
      <c r="F1018" s="24">
        <v>0</v>
      </c>
      <c r="G1018" s="24">
        <v>0</v>
      </c>
      <c r="H1018" s="24">
        <v>0</v>
      </c>
      <c r="I1018" s="24">
        <v>0</v>
      </c>
      <c r="J1018" s="1"/>
      <c r="K1018" s="1"/>
      <c r="L1018" s="1"/>
      <c r="M1018" s="1"/>
      <c r="N1018" s="1"/>
      <c r="O1018" s="1"/>
      <c r="P1018" s="1"/>
      <c r="Q1018" s="1"/>
      <c r="R1018" s="1"/>
      <c r="S1018" s="1"/>
      <c r="T1018" s="1"/>
      <c r="U1018" s="1"/>
      <c r="V1018" s="1"/>
      <c r="W1018" s="1"/>
      <c r="X1018" s="1"/>
      <c r="Y1018" s="1"/>
      <c r="Z1018" s="1"/>
      <c r="AA1018" s="1"/>
    </row>
    <row r="1019" spans="1:27" ht="25.5" customHeight="1">
      <c r="A1019" s="1"/>
      <c r="B1019" s="1">
        <v>994</v>
      </c>
      <c r="C1019" s="24">
        <v>0</v>
      </c>
      <c r="D1019" s="24">
        <v>0</v>
      </c>
      <c r="E1019" s="24">
        <v>0</v>
      </c>
      <c r="F1019" s="24">
        <v>0</v>
      </c>
      <c r="G1019" s="24">
        <v>0</v>
      </c>
      <c r="H1019" s="24">
        <v>0</v>
      </c>
      <c r="I1019" s="24">
        <v>0</v>
      </c>
      <c r="J1019" s="1"/>
      <c r="K1019" s="1"/>
      <c r="L1019" s="1"/>
      <c r="M1019" s="1"/>
      <c r="N1019" s="1"/>
      <c r="O1019" s="1"/>
      <c r="P1019" s="1"/>
      <c r="Q1019" s="1"/>
      <c r="R1019" s="1"/>
      <c r="S1019" s="1"/>
      <c r="T1019" s="1"/>
      <c r="U1019" s="1"/>
      <c r="V1019" s="1"/>
      <c r="W1019" s="1"/>
      <c r="X1019" s="1"/>
      <c r="Y1019" s="1"/>
      <c r="Z1019" s="1"/>
      <c r="AA1019" s="1"/>
    </row>
    <row r="1020" spans="1:27" ht="25.5" customHeight="1">
      <c r="A1020" s="1"/>
      <c r="B1020" s="1">
        <v>995</v>
      </c>
      <c r="C1020" s="24">
        <v>0</v>
      </c>
      <c r="D1020" s="24">
        <v>0</v>
      </c>
      <c r="E1020" s="24">
        <v>0</v>
      </c>
      <c r="F1020" s="24">
        <v>0</v>
      </c>
      <c r="G1020" s="24">
        <v>0</v>
      </c>
      <c r="H1020" s="24">
        <v>0</v>
      </c>
      <c r="I1020" s="24">
        <v>0</v>
      </c>
      <c r="J1020" s="1"/>
      <c r="K1020" s="1"/>
      <c r="L1020" s="1"/>
      <c r="M1020" s="1"/>
      <c r="N1020" s="1"/>
      <c r="O1020" s="1"/>
      <c r="P1020" s="1"/>
      <c r="Q1020" s="1"/>
      <c r="R1020" s="1"/>
      <c r="S1020" s="1"/>
      <c r="T1020" s="1"/>
      <c r="U1020" s="1"/>
      <c r="V1020" s="1"/>
      <c r="W1020" s="1"/>
      <c r="X1020" s="1"/>
      <c r="Y1020" s="1"/>
      <c r="Z1020" s="1"/>
      <c r="AA1020" s="1"/>
    </row>
    <row r="1021" spans="1:27" ht="25.5" customHeight="1">
      <c r="A1021" s="1"/>
      <c r="B1021" s="1">
        <v>996</v>
      </c>
      <c r="C1021" s="24">
        <v>0</v>
      </c>
      <c r="D1021" s="24">
        <v>0</v>
      </c>
      <c r="E1021" s="24">
        <v>0</v>
      </c>
      <c r="F1021" s="24">
        <v>0</v>
      </c>
      <c r="G1021" s="24">
        <v>0</v>
      </c>
      <c r="H1021" s="24">
        <v>0</v>
      </c>
      <c r="I1021" s="24">
        <v>0</v>
      </c>
      <c r="J1021" s="1"/>
      <c r="K1021" s="1"/>
      <c r="L1021" s="1"/>
      <c r="M1021" s="1"/>
      <c r="N1021" s="1"/>
      <c r="O1021" s="1"/>
      <c r="P1021" s="1"/>
      <c r="Q1021" s="1"/>
      <c r="R1021" s="1"/>
      <c r="S1021" s="1"/>
      <c r="T1021" s="1"/>
      <c r="U1021" s="1"/>
      <c r="V1021" s="1"/>
      <c r="W1021" s="1"/>
      <c r="X1021" s="1"/>
      <c r="Y1021" s="1"/>
      <c r="Z1021" s="1"/>
      <c r="AA1021" s="1"/>
    </row>
    <row r="1022" spans="1:27" ht="25.5" customHeight="1">
      <c r="A1022" s="1"/>
      <c r="B1022" s="1">
        <v>997</v>
      </c>
      <c r="C1022" s="24">
        <v>0</v>
      </c>
      <c r="D1022" s="24">
        <v>0</v>
      </c>
      <c r="E1022" s="24">
        <v>0</v>
      </c>
      <c r="F1022" s="24">
        <v>0</v>
      </c>
      <c r="G1022" s="24">
        <v>0</v>
      </c>
      <c r="H1022" s="24">
        <v>0</v>
      </c>
      <c r="I1022" s="24">
        <v>0</v>
      </c>
      <c r="J1022" s="1"/>
      <c r="K1022" s="1"/>
      <c r="L1022" s="1"/>
      <c r="M1022" s="1"/>
      <c r="N1022" s="1"/>
      <c r="O1022" s="1"/>
      <c r="P1022" s="1"/>
      <c r="Q1022" s="1"/>
      <c r="R1022" s="1"/>
      <c r="S1022" s="1"/>
      <c r="T1022" s="1"/>
      <c r="U1022" s="1"/>
      <c r="V1022" s="1"/>
      <c r="W1022" s="1"/>
      <c r="X1022" s="1"/>
      <c r="Y1022" s="1"/>
      <c r="Z1022" s="1"/>
      <c r="AA1022" s="1"/>
    </row>
    <row r="1023" spans="1:27" ht="25.5" customHeight="1">
      <c r="A1023" s="1"/>
      <c r="B1023" s="1">
        <v>998</v>
      </c>
      <c r="C1023" s="24">
        <v>0</v>
      </c>
      <c r="D1023" s="24">
        <v>0</v>
      </c>
      <c r="E1023" s="24">
        <v>0</v>
      </c>
      <c r="F1023" s="24">
        <v>0</v>
      </c>
      <c r="G1023" s="24">
        <v>0</v>
      </c>
      <c r="H1023" s="24">
        <v>0</v>
      </c>
      <c r="I1023" s="24">
        <v>0</v>
      </c>
      <c r="J1023" s="1"/>
      <c r="K1023" s="1"/>
      <c r="L1023" s="1"/>
      <c r="M1023" s="1"/>
      <c r="N1023" s="1"/>
      <c r="O1023" s="1"/>
      <c r="P1023" s="1"/>
      <c r="Q1023" s="1"/>
      <c r="R1023" s="1"/>
      <c r="S1023" s="1"/>
      <c r="T1023" s="1"/>
      <c r="U1023" s="1"/>
      <c r="V1023" s="1"/>
      <c r="W1023" s="1"/>
      <c r="X1023" s="1"/>
      <c r="Y1023" s="1"/>
      <c r="Z1023" s="1"/>
      <c r="AA1023" s="1"/>
    </row>
    <row r="1024" spans="1:27" ht="25.5" customHeight="1">
      <c r="A1024" s="1"/>
      <c r="B1024" s="1">
        <v>999</v>
      </c>
      <c r="C1024" s="24">
        <v>0</v>
      </c>
      <c r="D1024" s="24">
        <v>0</v>
      </c>
      <c r="E1024" s="24">
        <v>0</v>
      </c>
      <c r="F1024" s="24">
        <v>0</v>
      </c>
      <c r="G1024" s="24">
        <v>0</v>
      </c>
      <c r="H1024" s="24">
        <v>0</v>
      </c>
      <c r="I1024" s="24">
        <v>0</v>
      </c>
      <c r="J1024" s="1"/>
      <c r="K1024" s="1"/>
      <c r="L1024" s="1"/>
      <c r="M1024" s="1"/>
      <c r="N1024" s="1"/>
      <c r="O1024" s="1"/>
      <c r="P1024" s="1"/>
      <c r="Q1024" s="1"/>
      <c r="R1024" s="1"/>
      <c r="S1024" s="1"/>
      <c r="T1024" s="1"/>
      <c r="U1024" s="1"/>
      <c r="V1024" s="1"/>
      <c r="W1024" s="1"/>
      <c r="X1024" s="1"/>
      <c r="Y1024" s="1"/>
      <c r="Z1024" s="1"/>
      <c r="AA1024" s="1"/>
    </row>
    <row r="1025" spans="1:27" ht="25.5" customHeight="1">
      <c r="A1025" s="1"/>
      <c r="B1025" s="1">
        <v>1000</v>
      </c>
      <c r="C1025" s="24">
        <v>0</v>
      </c>
      <c r="D1025" s="24">
        <v>0</v>
      </c>
      <c r="E1025" s="24">
        <v>0</v>
      </c>
      <c r="F1025" s="24">
        <v>0</v>
      </c>
      <c r="G1025" s="24">
        <v>0</v>
      </c>
      <c r="H1025" s="24">
        <v>0</v>
      </c>
      <c r="I1025" s="24">
        <v>0</v>
      </c>
      <c r="J1025" s="1"/>
      <c r="K1025" s="1"/>
      <c r="L1025" s="1"/>
      <c r="M1025" s="1"/>
      <c r="N1025" s="1"/>
      <c r="O1025" s="1"/>
      <c r="P1025" s="1"/>
      <c r="Q1025" s="1"/>
      <c r="R1025" s="1"/>
      <c r="S1025" s="1"/>
      <c r="T1025" s="1"/>
      <c r="U1025" s="1"/>
      <c r="V1025" s="1"/>
      <c r="W1025" s="1"/>
      <c r="X1025" s="1"/>
      <c r="Y1025" s="1"/>
      <c r="Z1025" s="1"/>
      <c r="AA1025" s="1"/>
    </row>
  </sheetData>
  <hyperlinks>
    <hyperlink ref="A1" r:id="rId1" xr:uid="{00000000-0004-0000-0E00-000000000000}"/>
  </hyperlinks>
  <pageMargins left="0.7" right="0.7" top="0.75" bottom="0.75" header="0" footer="0"/>
  <pageSetup orientation="landscape"/>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00"/>
  </sheetPr>
  <dimension ref="A1:Z1000"/>
  <sheetViews>
    <sheetView workbookViewId="0"/>
  </sheetViews>
  <sheetFormatPr baseColWidth="10" defaultColWidth="11.1640625" defaultRowHeight="15" customHeight="1"/>
  <cols>
    <col min="1" max="2" width="10.83203125" customWidth="1"/>
    <col min="3" max="3" width="13.33203125" customWidth="1"/>
    <col min="4" max="26" width="10.83203125" customWidth="1"/>
  </cols>
  <sheetData>
    <row r="1" spans="1:26" ht="25.5" customHeight="1">
      <c r="A1" s="29" t="s">
        <v>133</v>
      </c>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140</v>
      </c>
      <c r="C2" s="1"/>
      <c r="D2" s="1"/>
      <c r="E2" s="1"/>
      <c r="F2" s="1"/>
      <c r="G2" s="1"/>
      <c r="H2" s="1"/>
      <c r="I2" s="1"/>
      <c r="J2" s="1"/>
      <c r="K2" s="1"/>
      <c r="L2" s="1"/>
      <c r="M2" s="1"/>
      <c r="N2" s="1"/>
      <c r="O2" s="1"/>
      <c r="P2" s="1"/>
      <c r="Q2" s="1"/>
      <c r="R2" s="1"/>
      <c r="S2" s="1"/>
      <c r="T2" s="1"/>
      <c r="U2" s="1"/>
      <c r="V2" s="1"/>
      <c r="W2" s="1"/>
      <c r="X2" s="1"/>
      <c r="Y2" s="1"/>
      <c r="Z2" s="1"/>
    </row>
    <row r="3" spans="1:26" ht="25.5" customHeight="1">
      <c r="A3" s="1"/>
      <c r="B3" s="1" t="s">
        <v>141</v>
      </c>
      <c r="C3" s="1"/>
      <c r="D3" s="1"/>
      <c r="E3" s="1"/>
      <c r="F3" s="1"/>
      <c r="G3" s="1"/>
      <c r="H3" s="1"/>
      <c r="I3" s="1"/>
      <c r="J3" s="1"/>
      <c r="K3" s="1"/>
      <c r="L3" s="1"/>
      <c r="M3" s="1"/>
      <c r="N3" s="1"/>
      <c r="O3" s="1"/>
      <c r="P3" s="1"/>
      <c r="Q3" s="1"/>
      <c r="R3" s="1"/>
      <c r="S3" s="1"/>
      <c r="T3" s="1"/>
      <c r="U3" s="1"/>
      <c r="V3" s="1"/>
      <c r="W3" s="1"/>
      <c r="X3" s="1"/>
      <c r="Y3" s="1"/>
      <c r="Z3" s="1"/>
    </row>
    <row r="4" spans="1:26" ht="25.5" customHeight="1">
      <c r="A4" s="1"/>
      <c r="B4" s="1" t="s">
        <v>142</v>
      </c>
      <c r="C4" s="1"/>
      <c r="D4" s="1"/>
      <c r="E4" s="1"/>
      <c r="F4" s="1"/>
      <c r="G4" s="1"/>
      <c r="H4" s="1"/>
      <c r="I4" s="1"/>
      <c r="J4" s="1"/>
      <c r="K4" s="1"/>
      <c r="L4" s="1"/>
      <c r="M4" s="1"/>
      <c r="N4" s="1"/>
      <c r="O4" s="1"/>
      <c r="P4" s="1"/>
      <c r="Q4" s="1"/>
      <c r="R4" s="1"/>
      <c r="S4" s="1"/>
      <c r="T4" s="1"/>
      <c r="U4" s="1"/>
      <c r="V4" s="1"/>
      <c r="W4" s="1"/>
      <c r="X4" s="1"/>
      <c r="Y4" s="1"/>
      <c r="Z4" s="1"/>
    </row>
    <row r="5" spans="1:26" ht="25.5" customHeight="1">
      <c r="A5" s="1"/>
      <c r="B5" s="1" t="s">
        <v>143</v>
      </c>
      <c r="C5" s="1"/>
      <c r="D5" s="1"/>
      <c r="E5" s="1"/>
      <c r="F5" s="1"/>
      <c r="G5" s="1"/>
      <c r="H5" s="1"/>
      <c r="I5" s="1"/>
      <c r="J5" s="1"/>
      <c r="K5" s="1"/>
      <c r="L5" s="1"/>
      <c r="M5" s="1"/>
      <c r="N5" s="1"/>
      <c r="O5" s="1"/>
      <c r="P5" s="1"/>
      <c r="Q5" s="1"/>
      <c r="R5" s="1"/>
      <c r="S5" s="1"/>
      <c r="T5" s="1"/>
      <c r="U5" s="1"/>
      <c r="V5" s="1"/>
      <c r="W5" s="1"/>
      <c r="X5" s="1"/>
      <c r="Y5" s="1"/>
      <c r="Z5" s="1"/>
    </row>
    <row r="6" spans="1:26" ht="25.5" customHeight="1">
      <c r="A6" s="1"/>
      <c r="B6" s="1" t="s">
        <v>144</v>
      </c>
      <c r="C6" s="1"/>
      <c r="D6" s="1"/>
      <c r="E6" s="1"/>
      <c r="F6" s="1"/>
      <c r="G6" s="1"/>
      <c r="H6" s="1"/>
      <c r="I6" s="1"/>
      <c r="J6" s="1"/>
      <c r="K6" s="1"/>
      <c r="L6" s="1"/>
      <c r="M6" s="1"/>
      <c r="N6" s="1"/>
      <c r="O6" s="1"/>
      <c r="P6" s="1"/>
      <c r="Q6" s="1"/>
      <c r="R6" s="1"/>
      <c r="S6" s="1"/>
      <c r="T6" s="1"/>
      <c r="U6" s="1"/>
      <c r="V6" s="1"/>
      <c r="W6" s="1"/>
      <c r="X6" s="1"/>
      <c r="Y6" s="1"/>
      <c r="Z6" s="1"/>
    </row>
    <row r="7" spans="1:26" ht="25.5" customHeight="1">
      <c r="A7" s="1"/>
      <c r="B7" s="1"/>
      <c r="C7" s="1"/>
      <c r="D7" s="1"/>
      <c r="E7" s="1"/>
      <c r="F7" s="1"/>
      <c r="G7" s="1"/>
      <c r="H7" s="1"/>
      <c r="I7" s="1"/>
      <c r="J7" s="1"/>
      <c r="K7" s="1"/>
      <c r="L7" s="1"/>
      <c r="M7" s="1"/>
      <c r="N7" s="1"/>
      <c r="O7" s="1"/>
      <c r="P7" s="1"/>
      <c r="Q7" s="1"/>
      <c r="R7" s="1"/>
      <c r="S7" s="1"/>
      <c r="T7" s="1"/>
      <c r="U7" s="1"/>
      <c r="V7" s="1"/>
      <c r="W7" s="1"/>
      <c r="X7" s="1"/>
      <c r="Y7" s="1"/>
      <c r="Z7" s="1"/>
    </row>
    <row r="8" spans="1:26" ht="25.5" customHeight="1">
      <c r="A8" s="1"/>
      <c r="B8" s="1"/>
      <c r="C8" s="1"/>
      <c r="D8" s="1"/>
      <c r="E8" s="1"/>
      <c r="F8" s="1"/>
      <c r="G8" s="1"/>
      <c r="H8" s="1"/>
      <c r="I8" s="1"/>
      <c r="J8" s="1"/>
      <c r="K8" s="1"/>
      <c r="L8" s="1"/>
      <c r="M8" s="1"/>
      <c r="N8" s="1"/>
      <c r="O8" s="1"/>
      <c r="P8" s="1"/>
      <c r="Q8" s="1"/>
      <c r="R8" s="1"/>
      <c r="S8" s="1"/>
      <c r="T8" s="1"/>
      <c r="U8" s="1"/>
      <c r="V8" s="1"/>
      <c r="W8" s="1"/>
      <c r="X8" s="1"/>
      <c r="Y8" s="1"/>
      <c r="Z8" s="1"/>
    </row>
    <row r="9" spans="1:26" ht="25.5" customHeight="1">
      <c r="A9" s="1"/>
      <c r="B9" s="1"/>
      <c r="C9" s="1"/>
      <c r="D9" s="1"/>
      <c r="E9" s="1"/>
      <c r="F9" s="1"/>
      <c r="G9" s="1"/>
      <c r="H9" s="1"/>
      <c r="I9" s="1"/>
      <c r="J9" s="1"/>
      <c r="K9" s="1"/>
      <c r="L9" s="1"/>
      <c r="M9" s="1"/>
      <c r="N9" s="1"/>
      <c r="O9" s="1"/>
      <c r="P9" s="1"/>
      <c r="Q9" s="1"/>
      <c r="R9" s="1"/>
      <c r="S9" s="1"/>
      <c r="T9" s="1"/>
      <c r="U9" s="1"/>
      <c r="V9" s="1"/>
      <c r="W9" s="1"/>
      <c r="X9" s="1"/>
      <c r="Y9" s="1"/>
      <c r="Z9" s="1"/>
    </row>
    <row r="10" spans="1:26"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A1" r:id="rId1"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Z1002"/>
  <sheetViews>
    <sheetView workbookViewId="0"/>
  </sheetViews>
  <sheetFormatPr baseColWidth="10" defaultColWidth="11.1640625" defaultRowHeight="15" customHeight="1"/>
  <cols>
    <col min="1" max="6" width="10.83203125" customWidth="1"/>
    <col min="7" max="26" width="10.5" customWidth="1"/>
  </cols>
  <sheetData>
    <row r="1" spans="1:26" ht="25.5" customHeight="1">
      <c r="A1" s="28" t="s">
        <v>145</v>
      </c>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c r="C2" s="1"/>
      <c r="D2" s="1"/>
      <c r="E2" s="1"/>
      <c r="F2" s="1"/>
      <c r="G2" s="1"/>
      <c r="H2" s="1"/>
      <c r="I2" s="1"/>
      <c r="J2" s="1"/>
      <c r="K2" s="1"/>
      <c r="L2" s="1"/>
      <c r="M2" s="1"/>
      <c r="N2" s="1"/>
      <c r="O2" s="1"/>
      <c r="P2" s="1"/>
      <c r="Q2" s="1"/>
      <c r="R2" s="1"/>
      <c r="S2" s="1"/>
      <c r="T2" s="1"/>
      <c r="U2" s="1"/>
      <c r="V2" s="1"/>
      <c r="W2" s="1"/>
      <c r="X2" s="1"/>
      <c r="Y2" s="1"/>
      <c r="Z2" s="1"/>
    </row>
    <row r="3" spans="1:26" ht="25.5" customHeight="1">
      <c r="A3" s="1"/>
      <c r="B3" s="1">
        <v>1</v>
      </c>
      <c r="C3" s="1">
        <v>14.422982388062366</v>
      </c>
      <c r="D3" s="1">
        <v>12.96650119088577</v>
      </c>
      <c r="E3" s="1">
        <v>6</v>
      </c>
      <c r="F3" s="1">
        <v>3.3080464748236733</v>
      </c>
      <c r="G3" s="1"/>
      <c r="H3" s="1"/>
      <c r="I3" s="1"/>
      <c r="J3" s="1"/>
      <c r="K3" s="1"/>
      <c r="L3" s="1"/>
      <c r="M3" s="1"/>
      <c r="N3" s="1"/>
      <c r="O3" s="1"/>
      <c r="P3" s="1"/>
      <c r="Q3" s="1"/>
      <c r="R3" s="1"/>
      <c r="S3" s="1"/>
      <c r="T3" s="1"/>
      <c r="U3" s="1"/>
      <c r="V3" s="1"/>
      <c r="W3" s="1"/>
      <c r="X3" s="1"/>
      <c r="Y3" s="1"/>
      <c r="Z3" s="1"/>
    </row>
    <row r="4" spans="1:26" ht="25.5" customHeight="1">
      <c r="A4" s="1"/>
      <c r="B4" s="1">
        <v>2</v>
      </c>
      <c r="C4" s="1">
        <v>7.0015403265668006</v>
      </c>
      <c r="D4" s="1">
        <v>18.523807504998356</v>
      </c>
      <c r="E4" s="1">
        <v>9</v>
      </c>
      <c r="F4" s="1">
        <v>9.7239412020430738</v>
      </c>
      <c r="G4" s="1"/>
      <c r="H4" s="1"/>
      <c r="I4" s="1"/>
      <c r="J4" s="1"/>
      <c r="K4" s="1"/>
      <c r="L4" s="1"/>
      <c r="M4" s="1"/>
      <c r="N4" s="1"/>
      <c r="O4" s="1"/>
      <c r="P4" s="1"/>
      <c r="Q4" s="1"/>
      <c r="R4" s="1"/>
      <c r="S4" s="1"/>
      <c r="T4" s="1"/>
      <c r="U4" s="1"/>
      <c r="V4" s="1"/>
      <c r="W4" s="1"/>
      <c r="X4" s="1"/>
      <c r="Y4" s="1"/>
      <c r="Z4" s="1"/>
    </row>
    <row r="5" spans="1:26" ht="25.5" customHeight="1">
      <c r="A5" s="1"/>
      <c r="B5" s="1">
        <v>3</v>
      </c>
      <c r="C5" s="1">
        <v>2.7496144945408036</v>
      </c>
      <c r="D5" s="1">
        <v>23.565758026548998</v>
      </c>
      <c r="E5" s="1">
        <v>7</v>
      </c>
      <c r="F5" s="1">
        <v>5.0036455459559761</v>
      </c>
      <c r="G5" s="1"/>
      <c r="H5" s="1"/>
      <c r="I5" s="1"/>
      <c r="J5" s="1"/>
      <c r="K5" s="1"/>
      <c r="L5" s="1"/>
      <c r="M5" s="1"/>
      <c r="N5" s="1"/>
      <c r="O5" s="1"/>
      <c r="P5" s="1"/>
      <c r="Q5" s="1"/>
      <c r="R5" s="1"/>
      <c r="S5" s="1"/>
      <c r="T5" s="1"/>
      <c r="U5" s="1"/>
      <c r="V5" s="1"/>
      <c r="W5" s="1"/>
      <c r="X5" s="1"/>
      <c r="Y5" s="1"/>
      <c r="Z5" s="1"/>
    </row>
    <row r="6" spans="1:26" ht="25.5" customHeight="1">
      <c r="A6" s="1"/>
      <c r="B6" s="1">
        <v>4</v>
      </c>
      <c r="C6" s="1">
        <v>7.5841909870033417</v>
      </c>
      <c r="D6" s="1">
        <v>25.179628336808609</v>
      </c>
      <c r="E6" s="1">
        <v>7</v>
      </c>
      <c r="F6" s="1">
        <v>68.007366472946913</v>
      </c>
      <c r="G6" s="1"/>
      <c r="H6" s="1"/>
      <c r="I6" s="1"/>
      <c r="J6" s="1"/>
      <c r="K6" s="1"/>
      <c r="L6" s="1"/>
      <c r="M6" s="1"/>
      <c r="N6" s="1"/>
      <c r="O6" s="1"/>
      <c r="P6" s="1"/>
      <c r="Q6" s="1"/>
      <c r="R6" s="1"/>
      <c r="S6" s="1"/>
      <c r="T6" s="1"/>
      <c r="U6" s="1"/>
      <c r="V6" s="1"/>
      <c r="W6" s="1"/>
      <c r="X6" s="1"/>
      <c r="Y6" s="1"/>
      <c r="Z6" s="1"/>
    </row>
    <row r="7" spans="1:26" ht="25.5" customHeight="1">
      <c r="A7" s="1"/>
      <c r="B7" s="1">
        <v>5</v>
      </c>
      <c r="C7" s="1">
        <v>6.6349903321425305</v>
      </c>
      <c r="D7" s="1">
        <v>19.501050492628202</v>
      </c>
      <c r="E7" s="1">
        <v>0</v>
      </c>
      <c r="F7" s="1">
        <v>18.86204838811933</v>
      </c>
      <c r="G7" s="1"/>
      <c r="H7" s="1"/>
      <c r="I7" s="1"/>
      <c r="J7" s="1"/>
      <c r="K7" s="1"/>
      <c r="L7" s="1"/>
      <c r="M7" s="1"/>
      <c r="N7" s="1"/>
      <c r="O7" s="1"/>
      <c r="P7" s="1"/>
      <c r="Q7" s="1"/>
      <c r="R7" s="1"/>
      <c r="S7" s="1"/>
      <c r="T7" s="1"/>
      <c r="U7" s="1"/>
      <c r="V7" s="1"/>
      <c r="W7" s="1"/>
      <c r="X7" s="1"/>
      <c r="Y7" s="1"/>
      <c r="Z7" s="1"/>
    </row>
    <row r="8" spans="1:26" ht="25.5" customHeight="1">
      <c r="A8" s="1"/>
      <c r="B8" s="1">
        <v>6</v>
      </c>
      <c r="C8" s="1">
        <v>7.8651235036181113</v>
      </c>
      <c r="D8" s="1">
        <v>21.498962301419539</v>
      </c>
      <c r="E8" s="1">
        <v>4</v>
      </c>
      <c r="F8" s="1">
        <v>8.8204247099354181</v>
      </c>
      <c r="G8" s="1"/>
      <c r="H8" s="1"/>
      <c r="I8" s="1"/>
      <c r="J8" s="1"/>
      <c r="K8" s="1"/>
      <c r="L8" s="1"/>
      <c r="M8" s="1"/>
      <c r="N8" s="1"/>
      <c r="O8" s="1"/>
      <c r="P8" s="1"/>
      <c r="Q8" s="1"/>
      <c r="R8" s="1"/>
      <c r="S8" s="1"/>
      <c r="T8" s="1"/>
      <c r="U8" s="1"/>
      <c r="V8" s="1"/>
      <c r="W8" s="1"/>
      <c r="X8" s="1"/>
      <c r="Y8" s="1"/>
      <c r="Z8" s="1"/>
    </row>
    <row r="9" spans="1:26" ht="25.5" customHeight="1">
      <c r="A9" s="1"/>
      <c r="B9" s="1">
        <v>7</v>
      </c>
      <c r="C9" s="1">
        <v>9.5467862648253217</v>
      </c>
      <c r="D9" s="1">
        <v>21.375015747656935</v>
      </c>
      <c r="E9" s="1">
        <v>1</v>
      </c>
      <c r="F9" s="1">
        <v>13.762018310281919</v>
      </c>
      <c r="G9" s="1"/>
      <c r="H9" s="1"/>
      <c r="I9" s="1"/>
      <c r="J9" s="1"/>
      <c r="K9" s="1"/>
      <c r="L9" s="1"/>
      <c r="M9" s="1"/>
      <c r="N9" s="1"/>
      <c r="O9" s="1"/>
      <c r="P9" s="1"/>
      <c r="Q9" s="1"/>
      <c r="R9" s="1"/>
      <c r="S9" s="1"/>
      <c r="T9" s="1"/>
      <c r="U9" s="1"/>
      <c r="V9" s="1"/>
      <c r="W9" s="1"/>
      <c r="X9" s="1"/>
      <c r="Y9" s="1"/>
      <c r="Z9" s="1"/>
    </row>
    <row r="10" spans="1:26" ht="25.5" customHeight="1">
      <c r="A10" s="1"/>
      <c r="B10" s="1">
        <v>8</v>
      </c>
      <c r="C10" s="1">
        <v>6.1716095131689546</v>
      </c>
      <c r="D10" s="1">
        <v>17.150658094729039</v>
      </c>
      <c r="E10" s="1">
        <v>10</v>
      </c>
      <c r="F10" s="1">
        <v>4.2133824841910803</v>
      </c>
      <c r="G10" s="1"/>
      <c r="H10" s="1"/>
      <c r="I10" s="1"/>
      <c r="J10" s="1"/>
      <c r="K10" s="1"/>
      <c r="L10" s="1"/>
      <c r="M10" s="1"/>
      <c r="N10" s="1"/>
      <c r="O10" s="1"/>
      <c r="P10" s="1"/>
      <c r="Q10" s="1"/>
      <c r="R10" s="1"/>
      <c r="S10" s="1"/>
      <c r="T10" s="1"/>
      <c r="U10" s="1"/>
      <c r="V10" s="1"/>
      <c r="W10" s="1"/>
      <c r="X10" s="1"/>
      <c r="Y10" s="1"/>
      <c r="Z10" s="1"/>
    </row>
    <row r="11" spans="1:26" ht="25.5" customHeight="1">
      <c r="A11" s="1"/>
      <c r="B11" s="1">
        <v>9</v>
      </c>
      <c r="C11" s="1">
        <v>6.2288457693833115</v>
      </c>
      <c r="D11" s="1">
        <v>17.989617942278887</v>
      </c>
      <c r="E11" s="1">
        <v>1</v>
      </c>
      <c r="F11" s="1">
        <v>3.8553948197304062</v>
      </c>
      <c r="G11" s="1"/>
      <c r="H11" s="1"/>
      <c r="I11" s="1"/>
      <c r="J11" s="1"/>
      <c r="K11" s="1"/>
      <c r="L11" s="1"/>
      <c r="M11" s="1"/>
      <c r="N11" s="1"/>
      <c r="O11" s="1"/>
      <c r="P11" s="1"/>
      <c r="Q11" s="1"/>
      <c r="R11" s="1"/>
      <c r="S11" s="1"/>
      <c r="T11" s="1"/>
      <c r="U11" s="1"/>
      <c r="V11" s="1"/>
      <c r="W11" s="1"/>
      <c r="X11" s="1"/>
      <c r="Y11" s="1"/>
      <c r="Z11" s="1"/>
    </row>
    <row r="12" spans="1:26" ht="25.5" customHeight="1">
      <c r="A12" s="1"/>
      <c r="B12" s="1">
        <v>10</v>
      </c>
      <c r="C12" s="1">
        <v>7.0895746100969932</v>
      </c>
      <c r="D12" s="1">
        <v>23.429117920219547</v>
      </c>
      <c r="E12" s="1">
        <v>9</v>
      </c>
      <c r="F12" s="1">
        <v>1.9418562088113225</v>
      </c>
      <c r="G12" s="1"/>
      <c r="H12" s="1"/>
      <c r="I12" s="1"/>
      <c r="J12" s="1"/>
      <c r="K12" s="1"/>
      <c r="L12" s="1"/>
      <c r="M12" s="1"/>
      <c r="N12" s="1"/>
      <c r="O12" s="1"/>
      <c r="P12" s="1"/>
      <c r="Q12" s="1"/>
      <c r="R12" s="1"/>
      <c r="S12" s="1"/>
      <c r="T12" s="1"/>
      <c r="U12" s="1"/>
      <c r="V12" s="1"/>
      <c r="W12" s="1"/>
      <c r="X12" s="1"/>
      <c r="Y12" s="1"/>
      <c r="Z12" s="1"/>
    </row>
    <row r="13" spans="1:26" ht="25.5" customHeight="1">
      <c r="A13" s="1"/>
      <c r="B13" s="1">
        <v>11</v>
      </c>
      <c r="C13" s="1">
        <v>7.244964149840138</v>
      </c>
      <c r="D13" s="1">
        <v>21.499388243105813</v>
      </c>
      <c r="E13" s="1">
        <v>10</v>
      </c>
      <c r="F13" s="1">
        <v>3.8936767033814896</v>
      </c>
      <c r="G13" s="1"/>
      <c r="H13" s="1"/>
      <c r="I13" s="1"/>
      <c r="J13" s="1"/>
      <c r="K13" s="1"/>
      <c r="L13" s="1"/>
      <c r="M13" s="1"/>
      <c r="N13" s="1"/>
      <c r="O13" s="1"/>
      <c r="P13" s="1"/>
      <c r="Q13" s="1"/>
      <c r="R13" s="1"/>
      <c r="S13" s="1"/>
      <c r="T13" s="1"/>
      <c r="U13" s="1"/>
      <c r="V13" s="1"/>
      <c r="W13" s="1"/>
      <c r="X13" s="1"/>
      <c r="Y13" s="1"/>
      <c r="Z13" s="1"/>
    </row>
    <row r="14" spans="1:26" ht="25.5" customHeight="1">
      <c r="A14" s="1"/>
      <c r="B14" s="1">
        <v>12</v>
      </c>
      <c r="C14" s="1">
        <v>3.221135617707803</v>
      </c>
      <c r="D14" s="1">
        <v>22.905088722253652</v>
      </c>
      <c r="E14" s="1">
        <v>6</v>
      </c>
      <c r="F14" s="1">
        <v>10.69202857309182</v>
      </c>
      <c r="G14" s="1"/>
      <c r="H14" s="1"/>
      <c r="I14" s="1"/>
      <c r="J14" s="1"/>
      <c r="K14" s="1"/>
      <c r="L14" s="1"/>
      <c r="M14" s="1"/>
      <c r="N14" s="1"/>
      <c r="O14" s="1"/>
      <c r="P14" s="1"/>
      <c r="Q14" s="1"/>
      <c r="R14" s="1"/>
      <c r="S14" s="1"/>
      <c r="T14" s="1"/>
      <c r="U14" s="1"/>
      <c r="V14" s="1"/>
      <c r="W14" s="1"/>
      <c r="X14" s="1"/>
      <c r="Y14" s="1"/>
      <c r="Z14" s="1"/>
    </row>
    <row r="15" spans="1:26" ht="25.5" customHeight="1">
      <c r="A15" s="1"/>
      <c r="B15" s="1">
        <v>13</v>
      </c>
      <c r="C15" s="1">
        <v>3.9647633777596556</v>
      </c>
      <c r="D15" s="1">
        <v>23.150026701132152</v>
      </c>
      <c r="E15" s="1">
        <v>7</v>
      </c>
      <c r="F15" s="1">
        <v>3.4534665488696894</v>
      </c>
      <c r="G15" s="1"/>
      <c r="H15" s="1"/>
      <c r="I15" s="1"/>
      <c r="J15" s="1"/>
      <c r="K15" s="1"/>
      <c r="L15" s="1"/>
      <c r="M15" s="1"/>
      <c r="N15" s="1"/>
      <c r="O15" s="1"/>
      <c r="P15" s="1"/>
      <c r="Q15" s="1"/>
      <c r="R15" s="1"/>
      <c r="S15" s="1"/>
      <c r="T15" s="1"/>
      <c r="U15" s="1"/>
      <c r="V15" s="1"/>
      <c r="W15" s="1"/>
      <c r="X15" s="1"/>
      <c r="Y15" s="1"/>
      <c r="Z15" s="1"/>
    </row>
    <row r="16" spans="1:26" ht="25.5" customHeight="1">
      <c r="A16" s="1"/>
      <c r="B16" s="1">
        <v>14</v>
      </c>
      <c r="C16" s="1">
        <v>5.0172953533610007</v>
      </c>
      <c r="D16" s="1">
        <v>26.852671262982007</v>
      </c>
      <c r="E16" s="1">
        <v>6</v>
      </c>
      <c r="F16" s="1">
        <v>3.0657805399363856</v>
      </c>
      <c r="G16" s="1"/>
      <c r="H16" s="1"/>
      <c r="I16" s="1"/>
      <c r="J16" s="1"/>
      <c r="K16" s="1"/>
      <c r="L16" s="1"/>
      <c r="M16" s="1"/>
      <c r="N16" s="1"/>
      <c r="O16" s="1"/>
      <c r="P16" s="1"/>
      <c r="Q16" s="1"/>
      <c r="R16" s="1"/>
      <c r="S16" s="1"/>
      <c r="T16" s="1"/>
      <c r="U16" s="1"/>
      <c r="V16" s="1"/>
      <c r="W16" s="1"/>
      <c r="X16" s="1"/>
      <c r="Y16" s="1"/>
      <c r="Z16" s="1"/>
    </row>
    <row r="17" spans="1:26" ht="25.5" customHeight="1">
      <c r="A17" s="1"/>
      <c r="B17" s="1">
        <v>15</v>
      </c>
      <c r="C17" s="1">
        <v>3.4041517580366567</v>
      </c>
      <c r="D17" s="1">
        <v>24.026761739143478</v>
      </c>
      <c r="E17" s="1">
        <v>10</v>
      </c>
      <c r="F17" s="1">
        <v>13.834470413180036</v>
      </c>
      <c r="G17" s="1"/>
      <c r="H17" s="1"/>
      <c r="I17" s="1"/>
      <c r="J17" s="1"/>
      <c r="K17" s="1"/>
      <c r="L17" s="1"/>
      <c r="M17" s="1"/>
      <c r="N17" s="1"/>
      <c r="O17" s="1"/>
      <c r="P17" s="1"/>
      <c r="Q17" s="1"/>
      <c r="R17" s="1"/>
      <c r="S17" s="1"/>
      <c r="T17" s="1"/>
      <c r="U17" s="1"/>
      <c r="V17" s="1"/>
      <c r="W17" s="1"/>
      <c r="X17" s="1"/>
      <c r="Y17" s="1"/>
      <c r="Z17" s="1"/>
    </row>
    <row r="18" spans="1:26" ht="25.5" customHeight="1">
      <c r="A18" s="1"/>
      <c r="B18" s="1">
        <v>16</v>
      </c>
      <c r="C18" s="1">
        <v>2.3514262675244968</v>
      </c>
      <c r="D18" s="1">
        <v>19.664215966349293</v>
      </c>
      <c r="E18" s="1">
        <v>10</v>
      </c>
      <c r="F18" s="1">
        <v>21.052665414149612</v>
      </c>
      <c r="G18" s="1"/>
      <c r="H18" s="1"/>
      <c r="I18" s="1"/>
      <c r="J18" s="1"/>
      <c r="K18" s="1"/>
      <c r="L18" s="1"/>
      <c r="M18" s="1"/>
      <c r="N18" s="1"/>
      <c r="O18" s="1"/>
      <c r="P18" s="1"/>
      <c r="Q18" s="1"/>
      <c r="R18" s="1"/>
      <c r="S18" s="1"/>
      <c r="T18" s="1"/>
      <c r="U18" s="1"/>
      <c r="V18" s="1"/>
      <c r="W18" s="1"/>
      <c r="X18" s="1"/>
      <c r="Y18" s="1"/>
      <c r="Z18" s="1"/>
    </row>
    <row r="19" spans="1:26" ht="25.5" customHeight="1">
      <c r="A19" s="1"/>
      <c r="B19" s="1">
        <v>17</v>
      </c>
      <c r="C19" s="1">
        <v>2.9482469976284706</v>
      </c>
      <c r="D19" s="1">
        <v>18.417758584110391</v>
      </c>
      <c r="E19" s="1">
        <v>6</v>
      </c>
      <c r="F19" s="1">
        <v>12.79683241274874</v>
      </c>
      <c r="G19" s="1"/>
      <c r="H19" s="1"/>
      <c r="I19" s="1"/>
      <c r="J19" s="1"/>
      <c r="K19" s="1"/>
      <c r="L19" s="1"/>
      <c r="M19" s="1"/>
      <c r="N19" s="1"/>
      <c r="O19" s="1"/>
      <c r="P19" s="1"/>
      <c r="Q19" s="1"/>
      <c r="R19" s="1"/>
      <c r="S19" s="1"/>
      <c r="T19" s="1"/>
      <c r="U19" s="1"/>
      <c r="V19" s="1"/>
      <c r="W19" s="1"/>
      <c r="X19" s="1"/>
      <c r="Y19" s="1"/>
      <c r="Z19" s="1"/>
    </row>
    <row r="20" spans="1:26" ht="25.5" customHeight="1">
      <c r="A20" s="1"/>
      <c r="B20" s="1">
        <v>18</v>
      </c>
      <c r="C20" s="1">
        <v>3.4847466749680027</v>
      </c>
      <c r="D20" s="1">
        <v>16.265311267844638</v>
      </c>
      <c r="E20" s="1">
        <v>3</v>
      </c>
      <c r="F20" s="1">
        <v>8.7866619385164419</v>
      </c>
      <c r="G20" s="1"/>
      <c r="H20" s="1"/>
      <c r="I20" s="1"/>
      <c r="J20" s="1"/>
      <c r="K20" s="1"/>
      <c r="L20" s="1"/>
      <c r="M20" s="1"/>
      <c r="N20" s="1"/>
      <c r="O20" s="1"/>
      <c r="P20" s="1"/>
      <c r="Q20" s="1"/>
      <c r="R20" s="1"/>
      <c r="S20" s="1"/>
      <c r="T20" s="1"/>
      <c r="U20" s="1"/>
      <c r="V20" s="1"/>
      <c r="W20" s="1"/>
      <c r="X20" s="1"/>
      <c r="Y20" s="1"/>
      <c r="Z20" s="1"/>
    </row>
    <row r="21" spans="1:26" ht="25.5" customHeight="1">
      <c r="A21" s="1"/>
      <c r="B21" s="1">
        <v>19</v>
      </c>
      <c r="C21" s="1">
        <v>2.7383411793548951</v>
      </c>
      <c r="D21" s="1">
        <v>21.648557786359561</v>
      </c>
      <c r="E21" s="1">
        <v>7</v>
      </c>
      <c r="F21" s="1">
        <v>1.2925895528412277</v>
      </c>
      <c r="G21" s="1"/>
      <c r="H21" s="1"/>
      <c r="I21" s="1"/>
      <c r="J21" s="1"/>
      <c r="K21" s="1"/>
      <c r="L21" s="1"/>
      <c r="M21" s="1"/>
      <c r="N21" s="1"/>
      <c r="O21" s="1"/>
      <c r="P21" s="1"/>
      <c r="Q21" s="1"/>
      <c r="R21" s="1"/>
      <c r="S21" s="1"/>
      <c r="T21" s="1"/>
      <c r="U21" s="1"/>
      <c r="V21" s="1"/>
      <c r="W21" s="1"/>
      <c r="X21" s="1"/>
      <c r="Y21" s="1"/>
      <c r="Z21" s="1"/>
    </row>
    <row r="22" spans="1:26" ht="25.5" customHeight="1">
      <c r="A22" s="1"/>
      <c r="B22" s="1">
        <v>20</v>
      </c>
      <c r="C22" s="1">
        <v>3.3857942349864327</v>
      </c>
      <c r="D22" s="1">
        <v>15.980912063503199</v>
      </c>
      <c r="E22" s="1">
        <v>10</v>
      </c>
      <c r="F22" s="1">
        <v>5.9209575606888709</v>
      </c>
      <c r="G22" s="1"/>
      <c r="H22" s="1"/>
      <c r="I22" s="1"/>
      <c r="J22" s="1"/>
      <c r="K22" s="1"/>
      <c r="L22" s="1"/>
      <c r="M22" s="1"/>
      <c r="N22" s="1"/>
      <c r="O22" s="1"/>
      <c r="P22" s="1"/>
      <c r="Q22" s="1"/>
      <c r="R22" s="1"/>
      <c r="S22" s="1"/>
      <c r="T22" s="1"/>
      <c r="U22" s="1"/>
      <c r="V22" s="1"/>
      <c r="W22" s="1"/>
      <c r="X22" s="1"/>
      <c r="Y22" s="1"/>
      <c r="Z22" s="1"/>
    </row>
    <row r="23" spans="1:26" ht="25.5" customHeight="1">
      <c r="A23" s="1"/>
      <c r="B23" s="1">
        <v>21</v>
      </c>
      <c r="C23" s="1">
        <v>4.3895196362427145</v>
      </c>
      <c r="D23" s="1">
        <v>17.935431479820117</v>
      </c>
      <c r="E23" s="1">
        <v>7</v>
      </c>
      <c r="F23" s="1">
        <v>2.5675649124120947</v>
      </c>
      <c r="G23" s="1"/>
      <c r="H23" s="1"/>
      <c r="I23" s="1"/>
      <c r="J23" s="1"/>
      <c r="K23" s="1"/>
      <c r="L23" s="1"/>
      <c r="M23" s="1"/>
      <c r="N23" s="1"/>
      <c r="O23" s="1"/>
      <c r="P23" s="1"/>
      <c r="Q23" s="1"/>
      <c r="R23" s="1"/>
      <c r="S23" s="1"/>
      <c r="T23" s="1"/>
      <c r="U23" s="1"/>
      <c r="V23" s="1"/>
      <c r="W23" s="1"/>
      <c r="X23" s="1"/>
      <c r="Y23" s="1"/>
      <c r="Z23" s="1"/>
    </row>
    <row r="24" spans="1:26" ht="25.5" customHeight="1">
      <c r="A24" s="1"/>
      <c r="B24" s="1">
        <v>22</v>
      </c>
      <c r="C24" s="1">
        <v>15.245531896492528</v>
      </c>
      <c r="D24" s="1">
        <v>13.42184172684196</v>
      </c>
      <c r="E24" s="1">
        <v>1</v>
      </c>
      <c r="F24" s="1">
        <v>2.5884325572018669</v>
      </c>
      <c r="G24" s="1"/>
      <c r="H24" s="1"/>
      <c r="I24" s="1"/>
      <c r="J24" s="1"/>
      <c r="K24" s="1"/>
      <c r="L24" s="1"/>
      <c r="M24" s="1"/>
      <c r="N24" s="1"/>
      <c r="O24" s="1"/>
      <c r="P24" s="1"/>
      <c r="Q24" s="1"/>
      <c r="R24" s="1"/>
      <c r="S24" s="1"/>
      <c r="T24" s="1"/>
      <c r="U24" s="1"/>
      <c r="V24" s="1"/>
      <c r="W24" s="1"/>
      <c r="X24" s="1"/>
      <c r="Y24" s="1"/>
      <c r="Z24" s="1"/>
    </row>
    <row r="25" spans="1:26" ht="25.5" customHeight="1">
      <c r="A25" s="1"/>
      <c r="B25" s="1">
        <v>23</v>
      </c>
      <c r="C25" s="1">
        <v>0.75136400375469103</v>
      </c>
      <c r="D25" s="1">
        <v>21.787386519076417</v>
      </c>
      <c r="E25" s="1">
        <v>8</v>
      </c>
      <c r="F25" s="1">
        <v>9.6871076920814954</v>
      </c>
      <c r="G25" s="1"/>
      <c r="H25" s="1"/>
      <c r="I25" s="1"/>
      <c r="J25" s="1"/>
      <c r="K25" s="1"/>
      <c r="L25" s="1"/>
      <c r="M25" s="1"/>
      <c r="N25" s="1"/>
      <c r="O25" s="1"/>
      <c r="P25" s="1"/>
      <c r="Q25" s="1"/>
      <c r="R25" s="1"/>
      <c r="S25" s="1"/>
      <c r="T25" s="1"/>
      <c r="U25" s="1"/>
      <c r="V25" s="1"/>
      <c r="W25" s="1"/>
      <c r="X25" s="1"/>
      <c r="Y25" s="1"/>
      <c r="Z25" s="1"/>
    </row>
    <row r="26" spans="1:26" ht="25.5" customHeight="1">
      <c r="A26" s="1"/>
      <c r="B26" s="1">
        <v>24</v>
      </c>
      <c r="C26" s="1">
        <v>6.6932280612495356</v>
      </c>
      <c r="D26" s="1">
        <v>18.727426940662912</v>
      </c>
      <c r="E26" s="1">
        <v>0</v>
      </c>
      <c r="F26" s="1">
        <v>8.425406641085182</v>
      </c>
      <c r="G26" s="1"/>
      <c r="H26" s="1"/>
      <c r="I26" s="1"/>
      <c r="J26" s="1"/>
      <c r="K26" s="1"/>
      <c r="L26" s="1"/>
      <c r="M26" s="1"/>
      <c r="N26" s="1"/>
      <c r="O26" s="1"/>
      <c r="P26" s="1"/>
      <c r="Q26" s="1"/>
      <c r="R26" s="1"/>
      <c r="S26" s="1"/>
      <c r="T26" s="1"/>
      <c r="U26" s="1"/>
      <c r="V26" s="1"/>
      <c r="W26" s="1"/>
      <c r="X26" s="1"/>
      <c r="Y26" s="1"/>
      <c r="Z26" s="1"/>
    </row>
    <row r="27" spans="1:26" ht="25.5" customHeight="1">
      <c r="A27" s="1"/>
      <c r="B27" s="1">
        <v>25</v>
      </c>
      <c r="C27" s="1">
        <v>3.9484870152470006</v>
      </c>
      <c r="D27" s="1">
        <v>18.476188103429596</v>
      </c>
      <c r="E27" s="1">
        <v>10</v>
      </c>
      <c r="F27" s="1">
        <v>1.1110689149931861</v>
      </c>
      <c r="G27" s="1"/>
      <c r="H27" s="1"/>
      <c r="I27" s="1"/>
      <c r="J27" s="1"/>
      <c r="K27" s="1"/>
      <c r="L27" s="1"/>
      <c r="M27" s="1"/>
      <c r="N27" s="1"/>
      <c r="O27" s="1"/>
      <c r="P27" s="1"/>
      <c r="Q27" s="1"/>
      <c r="R27" s="1"/>
      <c r="S27" s="1"/>
      <c r="T27" s="1"/>
      <c r="U27" s="1"/>
      <c r="V27" s="1"/>
      <c r="W27" s="1"/>
      <c r="X27" s="1"/>
      <c r="Y27" s="1"/>
      <c r="Z27" s="1"/>
    </row>
    <row r="28" spans="1:26" ht="25.5" customHeight="1">
      <c r="A28" s="1"/>
      <c r="B28" s="1">
        <v>26</v>
      </c>
      <c r="C28" s="1">
        <v>2.8486666380163443</v>
      </c>
      <c r="D28" s="1">
        <v>18.91966905813478</v>
      </c>
      <c r="E28" s="1">
        <v>9</v>
      </c>
      <c r="F28" s="1">
        <v>12.71250912380737</v>
      </c>
      <c r="G28" s="1"/>
      <c r="H28" s="1"/>
      <c r="I28" s="1"/>
      <c r="J28" s="1"/>
      <c r="K28" s="1"/>
      <c r="L28" s="1"/>
      <c r="M28" s="1"/>
      <c r="N28" s="1"/>
      <c r="O28" s="1"/>
      <c r="P28" s="1"/>
      <c r="Q28" s="1"/>
      <c r="R28" s="1"/>
      <c r="S28" s="1"/>
      <c r="T28" s="1"/>
      <c r="U28" s="1"/>
      <c r="V28" s="1"/>
      <c r="W28" s="1"/>
      <c r="X28" s="1"/>
      <c r="Y28" s="1"/>
      <c r="Z28" s="1"/>
    </row>
    <row r="29" spans="1:26" ht="25.5" customHeight="1">
      <c r="A29" s="1"/>
      <c r="B29" s="1">
        <v>27</v>
      </c>
      <c r="C29" s="1">
        <v>4.1689295062961893</v>
      </c>
      <c r="D29" s="1">
        <v>19.122903651238904</v>
      </c>
      <c r="E29" s="1">
        <v>10</v>
      </c>
      <c r="F29" s="1">
        <v>15.80504579543323</v>
      </c>
      <c r="G29" s="1"/>
      <c r="H29" s="1"/>
      <c r="I29" s="1"/>
      <c r="J29" s="1"/>
      <c r="K29" s="1"/>
      <c r="L29" s="1"/>
      <c r="M29" s="1"/>
      <c r="N29" s="1"/>
      <c r="O29" s="1"/>
      <c r="P29" s="1"/>
      <c r="Q29" s="1"/>
      <c r="R29" s="1"/>
      <c r="S29" s="1"/>
      <c r="T29" s="1"/>
      <c r="U29" s="1"/>
      <c r="V29" s="1"/>
      <c r="W29" s="1"/>
      <c r="X29" s="1"/>
      <c r="Y29" s="1"/>
      <c r="Z29" s="1"/>
    </row>
    <row r="30" spans="1:26" ht="25.5" customHeight="1">
      <c r="A30" s="1"/>
      <c r="B30" s="1">
        <v>28</v>
      </c>
      <c r="C30" s="1">
        <v>7.5470033000474928</v>
      </c>
      <c r="D30" s="1">
        <v>17.622770904125471</v>
      </c>
      <c r="E30" s="1">
        <v>10</v>
      </c>
      <c r="F30" s="1">
        <v>35.650676804370335</v>
      </c>
      <c r="G30" s="1"/>
      <c r="H30" s="1"/>
      <c r="I30" s="1"/>
      <c r="J30" s="1"/>
      <c r="K30" s="1"/>
      <c r="L30" s="1"/>
      <c r="M30" s="1"/>
      <c r="N30" s="1"/>
      <c r="O30" s="1"/>
      <c r="P30" s="1"/>
      <c r="Q30" s="1"/>
      <c r="R30" s="1"/>
      <c r="S30" s="1"/>
      <c r="T30" s="1"/>
      <c r="U30" s="1"/>
      <c r="V30" s="1"/>
      <c r="W30" s="1"/>
      <c r="X30" s="1"/>
      <c r="Y30" s="1"/>
      <c r="Z30" s="1"/>
    </row>
    <row r="31" spans="1:26" ht="25.5" customHeight="1">
      <c r="A31" s="1"/>
      <c r="B31" s="1">
        <v>29</v>
      </c>
      <c r="C31" s="1">
        <v>7.972547704237833</v>
      </c>
      <c r="D31" s="1">
        <v>23.602849546200911</v>
      </c>
      <c r="E31" s="1">
        <v>7</v>
      </c>
      <c r="F31" s="1">
        <v>3.1632492787850528</v>
      </c>
      <c r="G31" s="1"/>
      <c r="H31" s="1"/>
      <c r="I31" s="1"/>
      <c r="J31" s="1"/>
      <c r="K31" s="1"/>
      <c r="L31" s="1"/>
      <c r="M31" s="1"/>
      <c r="N31" s="1"/>
      <c r="O31" s="1"/>
      <c r="P31" s="1"/>
      <c r="Q31" s="1"/>
      <c r="R31" s="1"/>
      <c r="S31" s="1"/>
      <c r="T31" s="1"/>
      <c r="U31" s="1"/>
      <c r="V31" s="1"/>
      <c r="W31" s="1"/>
      <c r="X31" s="1"/>
      <c r="Y31" s="1"/>
      <c r="Z31" s="1"/>
    </row>
    <row r="32" spans="1:26" ht="25.5" customHeight="1">
      <c r="A32" s="1"/>
      <c r="B32" s="1">
        <v>30</v>
      </c>
      <c r="C32" s="1">
        <v>5.0408097795119389</v>
      </c>
      <c r="D32" s="1">
        <v>16.752934827829765</v>
      </c>
      <c r="E32" s="1">
        <v>6</v>
      </c>
      <c r="F32" s="1">
        <v>1.3209541431124168</v>
      </c>
      <c r="G32" s="1"/>
      <c r="H32" s="1"/>
      <c r="I32" s="1"/>
      <c r="J32" s="1"/>
      <c r="K32" s="1"/>
      <c r="L32" s="1"/>
      <c r="M32" s="1"/>
      <c r="N32" s="1"/>
      <c r="O32" s="1"/>
      <c r="P32" s="1"/>
      <c r="Q32" s="1"/>
      <c r="R32" s="1"/>
      <c r="S32" s="1"/>
      <c r="T32" s="1"/>
      <c r="U32" s="1"/>
      <c r="V32" s="1"/>
      <c r="W32" s="1"/>
      <c r="X32" s="1"/>
      <c r="Y32" s="1"/>
      <c r="Z32" s="1"/>
    </row>
    <row r="33" spans="1:26" ht="25.5" customHeight="1">
      <c r="A33" s="1"/>
      <c r="B33" s="1">
        <v>31</v>
      </c>
      <c r="C33" s="1">
        <v>14.150299107865848</v>
      </c>
      <c r="D33" s="1">
        <v>20.095153291884333</v>
      </c>
      <c r="E33" s="1">
        <v>6</v>
      </c>
      <c r="F33" s="1">
        <v>12.888318742094867</v>
      </c>
      <c r="G33" s="1"/>
      <c r="H33" s="1"/>
      <c r="I33" s="1"/>
      <c r="J33" s="1"/>
      <c r="K33" s="1"/>
      <c r="L33" s="1"/>
      <c r="M33" s="1"/>
      <c r="N33" s="1"/>
      <c r="O33" s="1"/>
      <c r="P33" s="1"/>
      <c r="Q33" s="1"/>
      <c r="R33" s="1"/>
      <c r="S33" s="1"/>
      <c r="T33" s="1"/>
      <c r="U33" s="1"/>
      <c r="V33" s="1"/>
      <c r="W33" s="1"/>
      <c r="X33" s="1"/>
      <c r="Y33" s="1"/>
      <c r="Z33" s="1"/>
    </row>
    <row r="34" spans="1:26" ht="25.5" customHeight="1">
      <c r="A34" s="1"/>
      <c r="B34" s="1">
        <v>32</v>
      </c>
      <c r="C34" s="1">
        <v>2.5847366928674584</v>
      </c>
      <c r="D34" s="1">
        <v>22.798379357636701</v>
      </c>
      <c r="E34" s="1">
        <v>9</v>
      </c>
      <c r="F34" s="1">
        <v>2.3218199323370863</v>
      </c>
      <c r="G34" s="1"/>
      <c r="H34" s="1"/>
      <c r="I34" s="1"/>
      <c r="J34" s="1"/>
      <c r="K34" s="1"/>
      <c r="L34" s="1"/>
      <c r="M34" s="1"/>
      <c r="N34" s="1"/>
      <c r="O34" s="1"/>
      <c r="P34" s="1"/>
      <c r="Q34" s="1"/>
      <c r="R34" s="1"/>
      <c r="S34" s="1"/>
      <c r="T34" s="1"/>
      <c r="U34" s="1"/>
      <c r="V34" s="1"/>
      <c r="W34" s="1"/>
      <c r="X34" s="1"/>
      <c r="Y34" s="1"/>
      <c r="Z34" s="1"/>
    </row>
    <row r="35" spans="1:26" ht="25.5" customHeight="1">
      <c r="A35" s="1"/>
      <c r="B35" s="1">
        <v>33</v>
      </c>
      <c r="C35" s="1">
        <v>0.32061778363188798</v>
      </c>
      <c r="D35" s="1">
        <v>24.937411642897196</v>
      </c>
      <c r="E35" s="1">
        <v>5</v>
      </c>
      <c r="F35" s="1">
        <v>26.883929294776749</v>
      </c>
      <c r="G35" s="1"/>
      <c r="H35" s="1"/>
      <c r="I35" s="1"/>
      <c r="J35" s="1"/>
      <c r="K35" s="1"/>
      <c r="L35" s="1"/>
      <c r="M35" s="1"/>
      <c r="N35" s="1"/>
      <c r="O35" s="1"/>
      <c r="P35" s="1"/>
      <c r="Q35" s="1"/>
      <c r="R35" s="1"/>
      <c r="S35" s="1"/>
      <c r="T35" s="1"/>
      <c r="U35" s="1"/>
      <c r="V35" s="1"/>
      <c r="W35" s="1"/>
      <c r="X35" s="1"/>
      <c r="Y35" s="1"/>
      <c r="Z35" s="1"/>
    </row>
    <row r="36" spans="1:26" ht="25.5" customHeight="1">
      <c r="A36" s="1"/>
      <c r="B36" s="1">
        <v>34</v>
      </c>
      <c r="C36" s="1">
        <v>1.3601402727244372</v>
      </c>
      <c r="D36" s="1">
        <v>15.170586174212614</v>
      </c>
      <c r="E36" s="1">
        <v>9</v>
      </c>
      <c r="F36" s="1">
        <v>5.2460493929079774</v>
      </c>
      <c r="G36" s="1"/>
      <c r="H36" s="1"/>
      <c r="I36" s="1"/>
      <c r="J36" s="1"/>
      <c r="K36" s="1"/>
      <c r="L36" s="1"/>
      <c r="M36" s="1"/>
      <c r="N36" s="1"/>
      <c r="O36" s="1"/>
      <c r="P36" s="1"/>
      <c r="Q36" s="1"/>
      <c r="R36" s="1"/>
      <c r="S36" s="1"/>
      <c r="T36" s="1"/>
      <c r="U36" s="1"/>
      <c r="V36" s="1"/>
      <c r="W36" s="1"/>
      <c r="X36" s="1"/>
      <c r="Y36" s="1"/>
      <c r="Z36" s="1"/>
    </row>
    <row r="37" spans="1:26" ht="25.5" customHeight="1">
      <c r="A37" s="1"/>
      <c r="B37" s="1">
        <v>35</v>
      </c>
      <c r="C37" s="1">
        <v>3.5926977098850328</v>
      </c>
      <c r="D37" s="1">
        <v>20.654248859361786</v>
      </c>
      <c r="E37" s="1">
        <v>5</v>
      </c>
      <c r="F37" s="1">
        <v>32.774989472934344</v>
      </c>
      <c r="G37" s="1"/>
      <c r="H37" s="1"/>
      <c r="I37" s="1"/>
      <c r="J37" s="1"/>
      <c r="K37" s="1"/>
      <c r="L37" s="1"/>
      <c r="M37" s="1"/>
      <c r="N37" s="1"/>
      <c r="O37" s="1"/>
      <c r="P37" s="1"/>
      <c r="Q37" s="1"/>
      <c r="R37" s="1"/>
      <c r="S37" s="1"/>
      <c r="T37" s="1"/>
      <c r="U37" s="1"/>
      <c r="V37" s="1"/>
      <c r="W37" s="1"/>
      <c r="X37" s="1"/>
      <c r="Y37" s="1"/>
      <c r="Z37" s="1"/>
    </row>
    <row r="38" spans="1:26" ht="25.5" customHeight="1">
      <c r="A38" s="1"/>
      <c r="B38" s="1">
        <v>36</v>
      </c>
      <c r="C38" s="1">
        <v>7.880144157610542</v>
      </c>
      <c r="D38" s="1">
        <v>16.255659045969665</v>
      </c>
      <c r="E38" s="1">
        <v>3</v>
      </c>
      <c r="F38" s="1">
        <v>7.6115213066101681</v>
      </c>
      <c r="G38" s="1"/>
      <c r="H38" s="1"/>
      <c r="I38" s="1"/>
      <c r="J38" s="1"/>
      <c r="K38" s="1"/>
      <c r="L38" s="1"/>
      <c r="M38" s="1"/>
      <c r="N38" s="1"/>
      <c r="O38" s="1"/>
      <c r="P38" s="1"/>
      <c r="Q38" s="1"/>
      <c r="R38" s="1"/>
      <c r="S38" s="1"/>
      <c r="T38" s="1"/>
      <c r="U38" s="1"/>
      <c r="V38" s="1"/>
      <c r="W38" s="1"/>
      <c r="X38" s="1"/>
      <c r="Y38" s="1"/>
      <c r="Z38" s="1"/>
    </row>
    <row r="39" spans="1:26" ht="25.5" customHeight="1">
      <c r="A39" s="1"/>
      <c r="B39" s="1">
        <v>37</v>
      </c>
      <c r="C39" s="1">
        <v>5.0648531102480661</v>
      </c>
      <c r="D39" s="1">
        <v>13.778696012651725</v>
      </c>
      <c r="E39" s="1">
        <v>2</v>
      </c>
      <c r="F39" s="1">
        <v>7.689464624275347</v>
      </c>
      <c r="G39" s="1"/>
      <c r="H39" s="1"/>
      <c r="I39" s="1"/>
      <c r="J39" s="1"/>
      <c r="K39" s="1"/>
      <c r="L39" s="1"/>
      <c r="M39" s="1"/>
      <c r="N39" s="1"/>
      <c r="O39" s="1"/>
      <c r="P39" s="1"/>
      <c r="Q39" s="1"/>
      <c r="R39" s="1"/>
      <c r="S39" s="1"/>
      <c r="T39" s="1"/>
      <c r="U39" s="1"/>
      <c r="V39" s="1"/>
      <c r="W39" s="1"/>
      <c r="X39" s="1"/>
      <c r="Y39" s="1"/>
      <c r="Z39" s="1"/>
    </row>
    <row r="40" spans="1:26" ht="25.5" customHeight="1">
      <c r="A40" s="1"/>
      <c r="B40" s="1">
        <v>38</v>
      </c>
      <c r="C40" s="1">
        <v>10.977556626589607</v>
      </c>
      <c r="D40" s="1">
        <v>14.768943978622952</v>
      </c>
      <c r="E40" s="1">
        <v>3</v>
      </c>
      <c r="F40" s="1">
        <v>22.079754606056181</v>
      </c>
      <c r="G40" s="1"/>
      <c r="H40" s="1"/>
      <c r="I40" s="1"/>
      <c r="J40" s="1"/>
      <c r="K40" s="1"/>
      <c r="L40" s="1"/>
      <c r="M40" s="1"/>
      <c r="N40" s="1"/>
      <c r="O40" s="1"/>
      <c r="P40" s="1"/>
      <c r="Q40" s="1"/>
      <c r="R40" s="1"/>
      <c r="S40" s="1"/>
      <c r="T40" s="1"/>
      <c r="U40" s="1"/>
      <c r="V40" s="1"/>
      <c r="W40" s="1"/>
      <c r="X40" s="1"/>
      <c r="Y40" s="1"/>
      <c r="Z40" s="1"/>
    </row>
    <row r="41" spans="1:26" ht="25.5" customHeight="1">
      <c r="A41" s="1"/>
      <c r="B41" s="1">
        <v>39</v>
      </c>
      <c r="C41" s="1">
        <v>4.970029807814182</v>
      </c>
      <c r="D41" s="1">
        <v>24.247557334707292</v>
      </c>
      <c r="E41" s="1">
        <v>5</v>
      </c>
      <c r="F41" s="1">
        <v>0.72651190187915504</v>
      </c>
      <c r="G41" s="1"/>
      <c r="H41" s="1"/>
      <c r="I41" s="1"/>
      <c r="J41" s="1"/>
      <c r="K41" s="1"/>
      <c r="L41" s="1"/>
      <c r="M41" s="1"/>
      <c r="N41" s="1"/>
      <c r="O41" s="1"/>
      <c r="P41" s="1"/>
      <c r="Q41" s="1"/>
      <c r="R41" s="1"/>
      <c r="S41" s="1"/>
      <c r="T41" s="1"/>
      <c r="U41" s="1"/>
      <c r="V41" s="1"/>
      <c r="W41" s="1"/>
      <c r="X41" s="1"/>
      <c r="Y41" s="1"/>
      <c r="Z41" s="1"/>
    </row>
    <row r="42" spans="1:26" ht="25.5" customHeight="1">
      <c r="A42" s="1"/>
      <c r="B42" s="1">
        <v>40</v>
      </c>
      <c r="C42" s="1">
        <v>3.9701477676611088</v>
      </c>
      <c r="D42" s="1">
        <v>19.067269673046809</v>
      </c>
      <c r="E42" s="1">
        <v>0</v>
      </c>
      <c r="F42" s="1">
        <v>8.3589563971056631</v>
      </c>
      <c r="G42" s="1"/>
      <c r="H42" s="1"/>
      <c r="I42" s="1"/>
      <c r="J42" s="1"/>
      <c r="K42" s="1"/>
      <c r="L42" s="1"/>
      <c r="M42" s="1"/>
      <c r="N42" s="1"/>
      <c r="O42" s="1"/>
      <c r="P42" s="1"/>
      <c r="Q42" s="1"/>
      <c r="R42" s="1"/>
      <c r="S42" s="1"/>
      <c r="T42" s="1"/>
      <c r="U42" s="1"/>
      <c r="V42" s="1"/>
      <c r="W42" s="1"/>
      <c r="X42" s="1"/>
      <c r="Y42" s="1"/>
      <c r="Z42" s="1"/>
    </row>
    <row r="43" spans="1:26" ht="25.5" customHeight="1">
      <c r="A43" s="1"/>
      <c r="B43" s="1">
        <v>41</v>
      </c>
      <c r="C43" s="1">
        <v>4.8740332304561065</v>
      </c>
      <c r="D43" s="1">
        <v>20.445315238646753</v>
      </c>
      <c r="E43" s="1">
        <v>5</v>
      </c>
      <c r="F43" s="1">
        <v>7.8411577160968742</v>
      </c>
      <c r="G43" s="1"/>
      <c r="H43" s="1"/>
      <c r="I43" s="1"/>
      <c r="J43" s="1"/>
      <c r="K43" s="1"/>
      <c r="L43" s="1"/>
      <c r="M43" s="1"/>
      <c r="N43" s="1"/>
      <c r="O43" s="1"/>
      <c r="P43" s="1"/>
      <c r="Q43" s="1"/>
      <c r="R43" s="1"/>
      <c r="S43" s="1"/>
      <c r="T43" s="1"/>
      <c r="U43" s="1"/>
      <c r="V43" s="1"/>
      <c r="W43" s="1"/>
      <c r="X43" s="1"/>
      <c r="Y43" s="1"/>
      <c r="Z43" s="1"/>
    </row>
    <row r="44" spans="1:26" ht="25.5" customHeight="1">
      <c r="A44" s="1"/>
      <c r="B44" s="1">
        <v>42</v>
      </c>
      <c r="C44" s="1">
        <v>4.6196414281308558</v>
      </c>
      <c r="D44" s="1">
        <v>20.846082989866382</v>
      </c>
      <c r="E44" s="1">
        <v>7</v>
      </c>
      <c r="F44" s="1">
        <v>4.5960461626396496</v>
      </c>
      <c r="G44" s="1"/>
      <c r="H44" s="1"/>
      <c r="I44" s="1"/>
      <c r="J44" s="1"/>
      <c r="K44" s="1"/>
      <c r="L44" s="1"/>
      <c r="M44" s="1"/>
      <c r="N44" s="1"/>
      <c r="O44" s="1"/>
      <c r="P44" s="1"/>
      <c r="Q44" s="1"/>
      <c r="R44" s="1"/>
      <c r="S44" s="1"/>
      <c r="T44" s="1"/>
      <c r="U44" s="1"/>
      <c r="V44" s="1"/>
      <c r="W44" s="1"/>
      <c r="X44" s="1"/>
      <c r="Y44" s="1"/>
      <c r="Z44" s="1"/>
    </row>
    <row r="45" spans="1:26" ht="25.5" customHeight="1">
      <c r="A45" s="1"/>
      <c r="B45" s="1">
        <v>43</v>
      </c>
      <c r="C45" s="1">
        <v>8.9261823112466203</v>
      </c>
      <c r="D45" s="1">
        <v>20.857635590414542</v>
      </c>
      <c r="E45" s="1">
        <v>6</v>
      </c>
      <c r="F45" s="1">
        <v>9.5742371173715206</v>
      </c>
      <c r="G45" s="1"/>
      <c r="H45" s="1"/>
      <c r="I45" s="1"/>
      <c r="J45" s="1"/>
      <c r="K45" s="1"/>
      <c r="L45" s="1"/>
      <c r="M45" s="1"/>
      <c r="N45" s="1"/>
      <c r="O45" s="1"/>
      <c r="P45" s="1"/>
      <c r="Q45" s="1"/>
      <c r="R45" s="1"/>
      <c r="S45" s="1"/>
      <c r="T45" s="1"/>
      <c r="U45" s="1"/>
      <c r="V45" s="1"/>
      <c r="W45" s="1"/>
      <c r="X45" s="1"/>
      <c r="Y45" s="1"/>
      <c r="Z45" s="1"/>
    </row>
    <row r="46" spans="1:26" ht="25.5" customHeight="1">
      <c r="A46" s="1"/>
      <c r="B46" s="1">
        <v>44</v>
      </c>
      <c r="C46" s="1">
        <v>6.0537646349995802</v>
      </c>
      <c r="D46" s="1">
        <v>28.466746112025632</v>
      </c>
      <c r="E46" s="1">
        <v>7</v>
      </c>
      <c r="F46" s="1">
        <v>3.2841088779225709</v>
      </c>
      <c r="G46" s="1"/>
      <c r="H46" s="1"/>
      <c r="I46" s="1"/>
      <c r="J46" s="1"/>
      <c r="K46" s="1"/>
      <c r="L46" s="1"/>
      <c r="M46" s="1"/>
      <c r="N46" s="1"/>
      <c r="O46" s="1"/>
      <c r="P46" s="1"/>
      <c r="Q46" s="1"/>
      <c r="R46" s="1"/>
      <c r="S46" s="1"/>
      <c r="T46" s="1"/>
      <c r="U46" s="1"/>
      <c r="V46" s="1"/>
      <c r="W46" s="1"/>
      <c r="X46" s="1"/>
      <c r="Y46" s="1"/>
      <c r="Z46" s="1"/>
    </row>
    <row r="47" spans="1:26" ht="25.5" customHeight="1">
      <c r="A47" s="1"/>
      <c r="B47" s="1">
        <v>45</v>
      </c>
      <c r="C47" s="1">
        <v>11.100995722121221</v>
      </c>
      <c r="D47" s="1">
        <v>21.253577618029436</v>
      </c>
      <c r="E47" s="1">
        <v>9</v>
      </c>
      <c r="F47" s="1">
        <v>4.5433313352352815</v>
      </c>
      <c r="G47" s="1"/>
      <c r="H47" s="1"/>
      <c r="I47" s="1"/>
      <c r="J47" s="1"/>
      <c r="K47" s="1"/>
      <c r="L47" s="1"/>
      <c r="M47" s="1"/>
      <c r="N47" s="1"/>
      <c r="O47" s="1"/>
      <c r="P47" s="1"/>
      <c r="Q47" s="1"/>
      <c r="R47" s="1"/>
      <c r="S47" s="1"/>
      <c r="T47" s="1"/>
      <c r="U47" s="1"/>
      <c r="V47" s="1"/>
      <c r="W47" s="1"/>
      <c r="X47" s="1"/>
      <c r="Y47" s="1"/>
      <c r="Z47" s="1"/>
    </row>
    <row r="48" spans="1:26" ht="25.5" customHeight="1">
      <c r="A48" s="1"/>
      <c r="B48" s="1">
        <v>46</v>
      </c>
      <c r="C48" s="1">
        <v>12.528609073303564</v>
      </c>
      <c r="D48" s="1">
        <v>16.790793831994698</v>
      </c>
      <c r="E48" s="1">
        <v>3</v>
      </c>
      <c r="F48" s="1">
        <v>6.6276535476663785</v>
      </c>
      <c r="G48" s="1"/>
      <c r="H48" s="1"/>
      <c r="I48" s="1"/>
      <c r="J48" s="1"/>
      <c r="K48" s="1"/>
      <c r="L48" s="1"/>
      <c r="M48" s="1"/>
      <c r="N48" s="1"/>
      <c r="O48" s="1"/>
      <c r="P48" s="1"/>
      <c r="Q48" s="1"/>
      <c r="R48" s="1"/>
      <c r="S48" s="1"/>
      <c r="T48" s="1"/>
      <c r="U48" s="1"/>
      <c r="V48" s="1"/>
      <c r="W48" s="1"/>
      <c r="X48" s="1"/>
      <c r="Y48" s="1"/>
      <c r="Z48" s="1"/>
    </row>
    <row r="49" spans="1:26" ht="25.5" customHeight="1">
      <c r="A49" s="1"/>
      <c r="B49" s="1">
        <v>47</v>
      </c>
      <c r="C49" s="1">
        <v>7.0225420340669844</v>
      </c>
      <c r="D49" s="1">
        <v>13.905499722345589</v>
      </c>
      <c r="E49" s="1">
        <v>4</v>
      </c>
      <c r="F49" s="1">
        <v>7.5785727136564054</v>
      </c>
      <c r="G49" s="1"/>
      <c r="H49" s="1"/>
      <c r="I49" s="1"/>
      <c r="J49" s="1"/>
      <c r="K49" s="1"/>
      <c r="L49" s="1"/>
      <c r="M49" s="1"/>
      <c r="N49" s="1"/>
      <c r="O49" s="1"/>
      <c r="P49" s="1"/>
      <c r="Q49" s="1"/>
      <c r="R49" s="1"/>
      <c r="S49" s="1"/>
      <c r="T49" s="1"/>
      <c r="U49" s="1"/>
      <c r="V49" s="1"/>
      <c r="W49" s="1"/>
      <c r="X49" s="1"/>
      <c r="Y49" s="1"/>
      <c r="Z49" s="1"/>
    </row>
    <row r="50" spans="1:26" ht="25.5" customHeight="1">
      <c r="A50" s="1"/>
      <c r="B50" s="1">
        <v>48</v>
      </c>
      <c r="C50" s="1">
        <v>8.2801079084613001</v>
      </c>
      <c r="D50" s="1">
        <v>23.384751722142944</v>
      </c>
      <c r="E50" s="1">
        <v>4</v>
      </c>
      <c r="F50" s="1">
        <v>1.9884847817394047</v>
      </c>
      <c r="G50" s="1"/>
      <c r="H50" s="1"/>
      <c r="I50" s="1"/>
      <c r="J50" s="1"/>
      <c r="K50" s="1"/>
      <c r="L50" s="1"/>
      <c r="M50" s="1"/>
      <c r="N50" s="1"/>
      <c r="O50" s="1"/>
      <c r="P50" s="1"/>
      <c r="Q50" s="1"/>
      <c r="R50" s="1"/>
      <c r="S50" s="1"/>
      <c r="T50" s="1"/>
      <c r="U50" s="1"/>
      <c r="V50" s="1"/>
      <c r="W50" s="1"/>
      <c r="X50" s="1"/>
      <c r="Y50" s="1"/>
      <c r="Z50" s="1"/>
    </row>
    <row r="51" spans="1:26" ht="25.5" customHeight="1">
      <c r="A51" s="1"/>
      <c r="B51" s="1">
        <v>49</v>
      </c>
      <c r="C51" s="1">
        <v>2.1445337611597672</v>
      </c>
      <c r="D51" s="1">
        <v>23.996765739226031</v>
      </c>
      <c r="E51" s="1">
        <v>6</v>
      </c>
      <c r="F51" s="1">
        <v>4.1288919771257975</v>
      </c>
      <c r="G51" s="1"/>
      <c r="H51" s="1"/>
      <c r="I51" s="1"/>
      <c r="J51" s="1"/>
      <c r="K51" s="1"/>
      <c r="L51" s="1"/>
      <c r="M51" s="1"/>
      <c r="N51" s="1"/>
      <c r="O51" s="1"/>
      <c r="P51" s="1"/>
      <c r="Q51" s="1"/>
      <c r="R51" s="1"/>
      <c r="S51" s="1"/>
      <c r="T51" s="1"/>
      <c r="U51" s="1"/>
      <c r="V51" s="1"/>
      <c r="W51" s="1"/>
      <c r="X51" s="1"/>
      <c r="Y51" s="1"/>
      <c r="Z51" s="1"/>
    </row>
    <row r="52" spans="1:26" ht="25.5" customHeight="1">
      <c r="A52" s="1"/>
      <c r="B52" s="1">
        <v>50</v>
      </c>
      <c r="C52" s="1">
        <v>3.1691056726837328</v>
      </c>
      <c r="D52" s="1">
        <v>24.810278234405587</v>
      </c>
      <c r="E52" s="1">
        <v>7</v>
      </c>
      <c r="F52" s="1">
        <v>15.805479529333216</v>
      </c>
      <c r="G52" s="1"/>
      <c r="H52" s="1"/>
      <c r="I52" s="1"/>
      <c r="J52" s="1"/>
      <c r="K52" s="1"/>
      <c r="L52" s="1"/>
      <c r="M52" s="1"/>
      <c r="N52" s="1"/>
      <c r="O52" s="1"/>
      <c r="P52" s="1"/>
      <c r="Q52" s="1"/>
      <c r="R52" s="1"/>
      <c r="S52" s="1"/>
      <c r="T52" s="1"/>
      <c r="U52" s="1"/>
      <c r="V52" s="1"/>
      <c r="W52" s="1"/>
      <c r="X52" s="1"/>
      <c r="Y52" s="1"/>
      <c r="Z52" s="1"/>
    </row>
    <row r="53" spans="1:26" ht="25.5" customHeight="1">
      <c r="A53" s="1"/>
      <c r="B53" s="1">
        <v>51</v>
      </c>
      <c r="C53" s="1">
        <v>3.6963182009971205</v>
      </c>
      <c r="D53" s="1">
        <v>19.154714046197565</v>
      </c>
      <c r="E53" s="1">
        <v>8</v>
      </c>
      <c r="F53" s="1">
        <v>8.9589105331745955</v>
      </c>
      <c r="G53" s="1"/>
      <c r="H53" s="1"/>
      <c r="I53" s="1"/>
      <c r="J53" s="1"/>
      <c r="K53" s="1"/>
      <c r="L53" s="1"/>
      <c r="M53" s="1"/>
      <c r="N53" s="1"/>
      <c r="O53" s="1"/>
      <c r="P53" s="1"/>
      <c r="Q53" s="1"/>
      <c r="R53" s="1"/>
      <c r="S53" s="1"/>
      <c r="T53" s="1"/>
      <c r="U53" s="1"/>
      <c r="V53" s="1"/>
      <c r="W53" s="1"/>
      <c r="X53" s="1"/>
      <c r="Y53" s="1"/>
      <c r="Z53" s="1"/>
    </row>
    <row r="54" spans="1:26" ht="25.5" customHeight="1">
      <c r="A54" s="1"/>
      <c r="B54" s="1">
        <v>52</v>
      </c>
      <c r="C54" s="1">
        <v>4.2794334196311068</v>
      </c>
      <c r="D54" s="1">
        <v>18.322588135837279</v>
      </c>
      <c r="E54" s="1">
        <v>2</v>
      </c>
      <c r="F54" s="1">
        <v>8.4694068568617755</v>
      </c>
      <c r="G54" s="1"/>
      <c r="H54" s="1"/>
      <c r="I54" s="1"/>
      <c r="J54" s="1"/>
      <c r="K54" s="1"/>
      <c r="L54" s="1"/>
      <c r="M54" s="1"/>
      <c r="N54" s="1"/>
      <c r="O54" s="1"/>
      <c r="P54" s="1"/>
      <c r="Q54" s="1"/>
      <c r="R54" s="1"/>
      <c r="S54" s="1"/>
      <c r="T54" s="1"/>
      <c r="U54" s="1"/>
      <c r="V54" s="1"/>
      <c r="W54" s="1"/>
      <c r="X54" s="1"/>
      <c r="Y54" s="1"/>
      <c r="Z54" s="1"/>
    </row>
    <row r="55" spans="1:26" ht="25.5" customHeight="1">
      <c r="A55" s="1"/>
      <c r="B55" s="1">
        <v>53</v>
      </c>
      <c r="C55" s="1">
        <v>1.8627044410775802</v>
      </c>
      <c r="D55" s="1">
        <v>21.169657444129033</v>
      </c>
      <c r="E55" s="1">
        <v>9</v>
      </c>
      <c r="F55" s="1">
        <v>12.909117264255057</v>
      </c>
      <c r="G55" s="1"/>
      <c r="H55" s="1"/>
      <c r="I55" s="1"/>
      <c r="J55" s="1"/>
      <c r="K55" s="1"/>
      <c r="L55" s="1"/>
      <c r="M55" s="1"/>
      <c r="N55" s="1"/>
      <c r="O55" s="1"/>
      <c r="P55" s="1"/>
      <c r="Q55" s="1"/>
      <c r="R55" s="1"/>
      <c r="S55" s="1"/>
      <c r="T55" s="1"/>
      <c r="U55" s="1"/>
      <c r="V55" s="1"/>
      <c r="W55" s="1"/>
      <c r="X55" s="1"/>
      <c r="Y55" s="1"/>
      <c r="Z55" s="1"/>
    </row>
    <row r="56" spans="1:26" ht="25.5" customHeight="1">
      <c r="A56" s="1"/>
      <c r="B56" s="1">
        <v>54</v>
      </c>
      <c r="C56" s="1">
        <v>3.4144140633754732</v>
      </c>
      <c r="D56" s="1">
        <v>19.395259547469379</v>
      </c>
      <c r="E56" s="1">
        <v>3</v>
      </c>
      <c r="F56" s="1">
        <v>3.3675198361382246</v>
      </c>
      <c r="G56" s="1"/>
      <c r="H56" s="1"/>
      <c r="I56" s="1"/>
      <c r="J56" s="1"/>
      <c r="K56" s="1"/>
      <c r="L56" s="1"/>
      <c r="M56" s="1"/>
      <c r="N56" s="1"/>
      <c r="O56" s="1"/>
      <c r="P56" s="1"/>
      <c r="Q56" s="1"/>
      <c r="R56" s="1"/>
      <c r="S56" s="1"/>
      <c r="T56" s="1"/>
      <c r="U56" s="1"/>
      <c r="V56" s="1"/>
      <c r="W56" s="1"/>
      <c r="X56" s="1"/>
      <c r="Y56" s="1"/>
      <c r="Z56" s="1"/>
    </row>
    <row r="57" spans="1:26" ht="25.5" customHeight="1">
      <c r="A57" s="1"/>
      <c r="B57" s="1">
        <v>55</v>
      </c>
      <c r="C57" s="1">
        <v>7.8423582689256719</v>
      </c>
      <c r="D57" s="1">
        <v>16.575748886563513</v>
      </c>
      <c r="E57" s="1">
        <v>7</v>
      </c>
      <c r="F57" s="1">
        <v>36.565694404711749</v>
      </c>
      <c r="G57" s="1"/>
      <c r="H57" s="1"/>
      <c r="I57" s="1"/>
      <c r="J57" s="1"/>
      <c r="K57" s="1"/>
      <c r="L57" s="1"/>
      <c r="M57" s="1"/>
      <c r="N57" s="1"/>
      <c r="O57" s="1"/>
      <c r="P57" s="1"/>
      <c r="Q57" s="1"/>
      <c r="R57" s="1"/>
      <c r="S57" s="1"/>
      <c r="T57" s="1"/>
      <c r="U57" s="1"/>
      <c r="V57" s="1"/>
      <c r="W57" s="1"/>
      <c r="X57" s="1"/>
      <c r="Y57" s="1"/>
      <c r="Z57" s="1"/>
    </row>
    <row r="58" spans="1:26" ht="25.5" customHeight="1">
      <c r="A58" s="1"/>
      <c r="B58" s="1">
        <v>56</v>
      </c>
      <c r="C58" s="1">
        <v>0.74825180711808648</v>
      </c>
      <c r="D58" s="1">
        <v>18.75645687802772</v>
      </c>
      <c r="E58" s="1">
        <v>10</v>
      </c>
      <c r="F58" s="1">
        <v>20.855172041287826</v>
      </c>
      <c r="G58" s="1"/>
      <c r="H58" s="1"/>
      <c r="I58" s="1"/>
      <c r="J58" s="1"/>
      <c r="K58" s="1"/>
      <c r="L58" s="1"/>
      <c r="M58" s="1"/>
      <c r="N58" s="1"/>
      <c r="O58" s="1"/>
      <c r="P58" s="1"/>
      <c r="Q58" s="1"/>
      <c r="R58" s="1"/>
      <c r="S58" s="1"/>
      <c r="T58" s="1"/>
      <c r="U58" s="1"/>
      <c r="V58" s="1"/>
      <c r="W58" s="1"/>
      <c r="X58" s="1"/>
      <c r="Y58" s="1"/>
      <c r="Z58" s="1"/>
    </row>
    <row r="59" spans="1:26" ht="25.5" customHeight="1">
      <c r="A59" s="1"/>
      <c r="B59" s="1">
        <v>57</v>
      </c>
      <c r="C59" s="1">
        <v>7.5536295269229328</v>
      </c>
      <c r="D59" s="1">
        <v>20.889363865424095</v>
      </c>
      <c r="E59" s="1">
        <v>10</v>
      </c>
      <c r="F59" s="1">
        <v>5.1396032222928305</v>
      </c>
      <c r="G59" s="1"/>
      <c r="H59" s="1"/>
      <c r="I59" s="1"/>
      <c r="J59" s="1"/>
      <c r="K59" s="1"/>
      <c r="L59" s="1"/>
      <c r="M59" s="1"/>
      <c r="N59" s="1"/>
      <c r="O59" s="1"/>
      <c r="P59" s="1"/>
      <c r="Q59" s="1"/>
      <c r="R59" s="1"/>
      <c r="S59" s="1"/>
      <c r="T59" s="1"/>
      <c r="U59" s="1"/>
      <c r="V59" s="1"/>
      <c r="W59" s="1"/>
      <c r="X59" s="1"/>
      <c r="Y59" s="1"/>
      <c r="Z59" s="1"/>
    </row>
    <row r="60" spans="1:26" ht="25.5" customHeight="1">
      <c r="A60" s="1"/>
      <c r="B60" s="1">
        <v>58</v>
      </c>
      <c r="C60" s="1">
        <v>4.7200216826400796</v>
      </c>
      <c r="D60" s="1">
        <v>28.879311890956686</v>
      </c>
      <c r="E60" s="1">
        <v>10</v>
      </c>
      <c r="F60" s="1">
        <v>6.343562525342433</v>
      </c>
      <c r="G60" s="1"/>
      <c r="H60" s="1"/>
      <c r="I60" s="1"/>
      <c r="J60" s="1"/>
      <c r="K60" s="1"/>
      <c r="L60" s="1"/>
      <c r="M60" s="1"/>
      <c r="N60" s="1"/>
      <c r="O60" s="1"/>
      <c r="P60" s="1"/>
      <c r="Q60" s="1"/>
      <c r="R60" s="1"/>
      <c r="S60" s="1"/>
      <c r="T60" s="1"/>
      <c r="U60" s="1"/>
      <c r="V60" s="1"/>
      <c r="W60" s="1"/>
      <c r="X60" s="1"/>
      <c r="Y60" s="1"/>
      <c r="Z60" s="1"/>
    </row>
    <row r="61" spans="1:26" ht="25.5" customHeight="1">
      <c r="A61" s="1"/>
      <c r="B61" s="1">
        <v>59</v>
      </c>
      <c r="C61" s="1">
        <v>3.9861558062718756</v>
      </c>
      <c r="D61" s="1">
        <v>14.021004142691371</v>
      </c>
      <c r="E61" s="1">
        <v>9</v>
      </c>
      <c r="F61" s="1">
        <v>19.073775858641312</v>
      </c>
      <c r="G61" s="1"/>
      <c r="H61" s="1"/>
      <c r="I61" s="1"/>
      <c r="J61" s="1"/>
      <c r="K61" s="1"/>
      <c r="L61" s="1"/>
      <c r="M61" s="1"/>
      <c r="N61" s="1"/>
      <c r="O61" s="1"/>
      <c r="P61" s="1"/>
      <c r="Q61" s="1"/>
      <c r="R61" s="1"/>
      <c r="S61" s="1"/>
      <c r="T61" s="1"/>
      <c r="U61" s="1"/>
      <c r="V61" s="1"/>
      <c r="W61" s="1"/>
      <c r="X61" s="1"/>
      <c r="Y61" s="1"/>
      <c r="Z61" s="1"/>
    </row>
    <row r="62" spans="1:26" ht="25.5" customHeight="1">
      <c r="A62" s="1"/>
      <c r="B62" s="1">
        <v>60</v>
      </c>
      <c r="C62" s="1">
        <v>7.1377359658616708</v>
      </c>
      <c r="D62" s="1">
        <v>22.853772733547174</v>
      </c>
      <c r="E62" s="1">
        <v>9</v>
      </c>
      <c r="F62" s="1">
        <v>15.400909018255426</v>
      </c>
      <c r="G62" s="1"/>
      <c r="H62" s="1"/>
      <c r="I62" s="1"/>
      <c r="J62" s="1"/>
      <c r="K62" s="1"/>
      <c r="L62" s="1"/>
      <c r="M62" s="1"/>
      <c r="N62" s="1"/>
      <c r="O62" s="1"/>
      <c r="P62" s="1"/>
      <c r="Q62" s="1"/>
      <c r="R62" s="1"/>
      <c r="S62" s="1"/>
      <c r="T62" s="1"/>
      <c r="U62" s="1"/>
      <c r="V62" s="1"/>
      <c r="W62" s="1"/>
      <c r="X62" s="1"/>
      <c r="Y62" s="1"/>
      <c r="Z62" s="1"/>
    </row>
    <row r="63" spans="1:26" ht="25.5" customHeight="1">
      <c r="A63" s="1"/>
      <c r="B63" s="1">
        <v>61</v>
      </c>
      <c r="C63" s="1">
        <v>4.3560905059191164</v>
      </c>
      <c r="D63" s="1">
        <v>12.215752298778014</v>
      </c>
      <c r="E63" s="1">
        <v>5</v>
      </c>
      <c r="F63" s="1">
        <v>16.590017104143875</v>
      </c>
      <c r="G63" s="1"/>
      <c r="H63" s="1"/>
      <c r="I63" s="1"/>
      <c r="J63" s="1"/>
      <c r="K63" s="1"/>
      <c r="L63" s="1"/>
      <c r="M63" s="1"/>
      <c r="N63" s="1"/>
      <c r="O63" s="1"/>
      <c r="P63" s="1"/>
      <c r="Q63" s="1"/>
      <c r="R63" s="1"/>
      <c r="S63" s="1"/>
      <c r="T63" s="1"/>
      <c r="U63" s="1"/>
      <c r="V63" s="1"/>
      <c r="W63" s="1"/>
      <c r="X63" s="1"/>
      <c r="Y63" s="1"/>
      <c r="Z63" s="1"/>
    </row>
    <row r="64" spans="1:26" ht="25.5" customHeight="1">
      <c r="A64" s="1"/>
      <c r="B64" s="1">
        <v>62</v>
      </c>
      <c r="C64" s="1">
        <v>3.6534860228533765</v>
      </c>
      <c r="D64" s="1">
        <v>22.408901120826926</v>
      </c>
      <c r="E64" s="1">
        <v>3</v>
      </c>
      <c r="F64" s="1">
        <v>16.247121744006531</v>
      </c>
      <c r="G64" s="1"/>
      <c r="H64" s="1"/>
      <c r="I64" s="1"/>
      <c r="J64" s="1"/>
      <c r="K64" s="1"/>
      <c r="L64" s="1"/>
      <c r="M64" s="1"/>
      <c r="N64" s="1"/>
      <c r="O64" s="1"/>
      <c r="P64" s="1"/>
      <c r="Q64" s="1"/>
      <c r="R64" s="1"/>
      <c r="S64" s="1"/>
      <c r="T64" s="1"/>
      <c r="U64" s="1"/>
      <c r="V64" s="1"/>
      <c r="W64" s="1"/>
      <c r="X64" s="1"/>
      <c r="Y64" s="1"/>
      <c r="Z64" s="1"/>
    </row>
    <row r="65" spans="1:26" ht="25.5" customHeight="1">
      <c r="A65" s="1"/>
      <c r="B65" s="1">
        <v>63</v>
      </c>
      <c r="C65" s="1">
        <v>2.7667621751151166</v>
      </c>
      <c r="D65" s="1">
        <v>19.008549163632043</v>
      </c>
      <c r="E65" s="1">
        <v>7</v>
      </c>
      <c r="F65" s="1">
        <v>3.8411978452680611</v>
      </c>
      <c r="G65" s="1"/>
      <c r="H65" s="1"/>
      <c r="I65" s="1"/>
      <c r="J65" s="1"/>
      <c r="K65" s="1"/>
      <c r="L65" s="1"/>
      <c r="M65" s="1"/>
      <c r="N65" s="1"/>
      <c r="O65" s="1"/>
      <c r="P65" s="1"/>
      <c r="Q65" s="1"/>
      <c r="R65" s="1"/>
      <c r="S65" s="1"/>
      <c r="T65" s="1"/>
      <c r="U65" s="1"/>
      <c r="V65" s="1"/>
      <c r="W65" s="1"/>
      <c r="X65" s="1"/>
      <c r="Y65" s="1"/>
      <c r="Z65" s="1"/>
    </row>
    <row r="66" spans="1:26" ht="25.5" customHeight="1">
      <c r="A66" s="1"/>
      <c r="B66" s="1">
        <v>64</v>
      </c>
      <c r="C66" s="1">
        <v>2.163945905788585</v>
      </c>
      <c r="D66" s="1">
        <v>20.041321218513065</v>
      </c>
      <c r="E66" s="1">
        <v>7</v>
      </c>
      <c r="F66" s="1">
        <v>3.226904273254847</v>
      </c>
      <c r="G66" s="1"/>
      <c r="H66" s="1"/>
      <c r="I66" s="1"/>
      <c r="J66" s="1"/>
      <c r="K66" s="1"/>
      <c r="L66" s="1"/>
      <c r="M66" s="1"/>
      <c r="N66" s="1"/>
      <c r="O66" s="1"/>
      <c r="P66" s="1"/>
      <c r="Q66" s="1"/>
      <c r="R66" s="1"/>
      <c r="S66" s="1"/>
      <c r="T66" s="1"/>
      <c r="U66" s="1"/>
      <c r="V66" s="1"/>
      <c r="W66" s="1"/>
      <c r="X66" s="1"/>
      <c r="Y66" s="1"/>
      <c r="Z66" s="1"/>
    </row>
    <row r="67" spans="1:26" ht="25.5" customHeight="1">
      <c r="A67" s="1"/>
      <c r="B67" s="1">
        <v>65</v>
      </c>
      <c r="C67" s="1">
        <v>6.3266473866893982</v>
      </c>
      <c r="D67" s="1">
        <v>17.902243338990726</v>
      </c>
      <c r="E67" s="1">
        <v>8</v>
      </c>
      <c r="F67" s="1">
        <v>13.979862588625561</v>
      </c>
      <c r="G67" s="1"/>
      <c r="H67" s="1"/>
      <c r="I67" s="1"/>
      <c r="J67" s="1"/>
      <c r="K67" s="1"/>
      <c r="L67" s="1"/>
      <c r="M67" s="1"/>
      <c r="N67" s="1"/>
      <c r="O67" s="1"/>
      <c r="P67" s="1"/>
      <c r="Q67" s="1"/>
      <c r="R67" s="1"/>
      <c r="S67" s="1"/>
      <c r="T67" s="1"/>
      <c r="U67" s="1"/>
      <c r="V67" s="1"/>
      <c r="W67" s="1"/>
      <c r="X67" s="1"/>
      <c r="Y67" s="1"/>
      <c r="Z67" s="1"/>
    </row>
    <row r="68" spans="1:26" ht="25.5" customHeight="1">
      <c r="A68" s="1"/>
      <c r="B68" s="1">
        <v>66</v>
      </c>
      <c r="C68" s="1">
        <v>5.795668779910927</v>
      </c>
      <c r="D68" s="1">
        <v>15.560145647008955</v>
      </c>
      <c r="E68" s="1">
        <v>5</v>
      </c>
      <c r="F68" s="1">
        <v>5.9555314205885166</v>
      </c>
      <c r="G68" s="1"/>
      <c r="H68" s="1"/>
      <c r="I68" s="1"/>
      <c r="J68" s="1"/>
      <c r="K68" s="1"/>
      <c r="L68" s="1"/>
      <c r="M68" s="1"/>
      <c r="N68" s="1"/>
      <c r="O68" s="1"/>
      <c r="P68" s="1"/>
      <c r="Q68" s="1"/>
      <c r="R68" s="1"/>
      <c r="S68" s="1"/>
      <c r="T68" s="1"/>
      <c r="U68" s="1"/>
      <c r="V68" s="1"/>
      <c r="W68" s="1"/>
      <c r="X68" s="1"/>
      <c r="Y68" s="1"/>
      <c r="Z68" s="1"/>
    </row>
    <row r="69" spans="1:26" ht="25.5" customHeight="1">
      <c r="A69" s="1"/>
      <c r="B69" s="1">
        <v>67</v>
      </c>
      <c r="C69" s="1">
        <v>5.3140098538455041</v>
      </c>
      <c r="D69" s="1">
        <v>15.411777291868599</v>
      </c>
      <c r="E69" s="1">
        <v>7</v>
      </c>
      <c r="F69" s="1">
        <v>12.075034822756683</v>
      </c>
      <c r="G69" s="1"/>
      <c r="H69" s="1"/>
      <c r="I69" s="1"/>
      <c r="J69" s="1"/>
      <c r="K69" s="1"/>
      <c r="L69" s="1"/>
      <c r="M69" s="1"/>
      <c r="N69" s="1"/>
      <c r="O69" s="1"/>
      <c r="P69" s="1"/>
      <c r="Q69" s="1"/>
      <c r="R69" s="1"/>
      <c r="S69" s="1"/>
      <c r="T69" s="1"/>
      <c r="U69" s="1"/>
      <c r="V69" s="1"/>
      <c r="W69" s="1"/>
      <c r="X69" s="1"/>
      <c r="Y69" s="1"/>
      <c r="Z69" s="1"/>
    </row>
    <row r="70" spans="1:26" ht="25.5" customHeight="1">
      <c r="A70" s="1"/>
      <c r="B70" s="1">
        <v>68</v>
      </c>
      <c r="C70" s="1">
        <v>1.8810659827443206</v>
      </c>
      <c r="D70" s="1">
        <v>26.400728900684676</v>
      </c>
      <c r="E70" s="1">
        <v>10</v>
      </c>
      <c r="F70" s="1">
        <v>1.0067240949793428</v>
      </c>
      <c r="G70" s="1"/>
      <c r="H70" s="1"/>
      <c r="I70" s="1"/>
      <c r="J70" s="1"/>
      <c r="K70" s="1"/>
      <c r="L70" s="1"/>
      <c r="M70" s="1"/>
      <c r="N70" s="1"/>
      <c r="O70" s="1"/>
      <c r="P70" s="1"/>
      <c r="Q70" s="1"/>
      <c r="R70" s="1"/>
      <c r="S70" s="1"/>
      <c r="T70" s="1"/>
      <c r="U70" s="1"/>
      <c r="V70" s="1"/>
      <c r="W70" s="1"/>
      <c r="X70" s="1"/>
      <c r="Y70" s="1"/>
      <c r="Z70" s="1"/>
    </row>
    <row r="71" spans="1:26" ht="25.5" customHeight="1">
      <c r="A71" s="1"/>
      <c r="B71" s="1">
        <v>69</v>
      </c>
      <c r="C71" s="1">
        <v>1.7037014674743107</v>
      </c>
      <c r="D71" s="1">
        <v>27.78659583680399</v>
      </c>
      <c r="E71" s="1">
        <v>8</v>
      </c>
      <c r="F71" s="1">
        <v>2.3327705609144291</v>
      </c>
      <c r="G71" s="1"/>
      <c r="H71" s="1"/>
      <c r="I71" s="1"/>
      <c r="J71" s="1"/>
      <c r="K71" s="1"/>
      <c r="L71" s="1"/>
      <c r="M71" s="1"/>
      <c r="N71" s="1"/>
      <c r="O71" s="1"/>
      <c r="P71" s="1"/>
      <c r="Q71" s="1"/>
      <c r="R71" s="1"/>
      <c r="S71" s="1"/>
      <c r="T71" s="1"/>
      <c r="U71" s="1"/>
      <c r="V71" s="1"/>
      <c r="W71" s="1"/>
      <c r="X71" s="1"/>
      <c r="Y71" s="1"/>
      <c r="Z71" s="1"/>
    </row>
    <row r="72" spans="1:26" ht="25.5" customHeight="1">
      <c r="A72" s="1"/>
      <c r="B72" s="1">
        <v>70</v>
      </c>
      <c r="C72" s="1">
        <v>6.343384189079222</v>
      </c>
      <c r="D72" s="1">
        <v>19.185271601949477</v>
      </c>
      <c r="E72" s="1">
        <v>8</v>
      </c>
      <c r="F72" s="1">
        <v>3.5220036707063374</v>
      </c>
      <c r="G72" s="1"/>
      <c r="H72" s="1"/>
      <c r="I72" s="1"/>
      <c r="J72" s="1"/>
      <c r="K72" s="1"/>
      <c r="L72" s="1"/>
      <c r="M72" s="1"/>
      <c r="N72" s="1"/>
      <c r="O72" s="1"/>
      <c r="P72" s="1"/>
      <c r="Q72" s="1"/>
      <c r="R72" s="1"/>
      <c r="S72" s="1"/>
      <c r="T72" s="1"/>
      <c r="U72" s="1"/>
      <c r="V72" s="1"/>
      <c r="W72" s="1"/>
      <c r="X72" s="1"/>
      <c r="Y72" s="1"/>
      <c r="Z72" s="1"/>
    </row>
    <row r="73" spans="1:26" ht="25.5" customHeight="1">
      <c r="A73" s="1"/>
      <c r="B73" s="1">
        <v>71</v>
      </c>
      <c r="C73" s="1">
        <v>5.3304021704651037</v>
      </c>
      <c r="D73" s="1">
        <v>18.710146678159067</v>
      </c>
      <c r="E73" s="1">
        <v>8</v>
      </c>
      <c r="F73" s="1">
        <v>0.91203271710009026</v>
      </c>
      <c r="G73" s="1"/>
      <c r="H73" s="1"/>
      <c r="I73" s="1"/>
      <c r="J73" s="1"/>
      <c r="K73" s="1"/>
      <c r="L73" s="1"/>
      <c r="M73" s="1"/>
      <c r="N73" s="1"/>
      <c r="O73" s="1"/>
      <c r="P73" s="1"/>
      <c r="Q73" s="1"/>
      <c r="R73" s="1"/>
      <c r="S73" s="1"/>
      <c r="T73" s="1"/>
      <c r="U73" s="1"/>
      <c r="V73" s="1"/>
      <c r="W73" s="1"/>
      <c r="X73" s="1"/>
      <c r="Y73" s="1"/>
      <c r="Z73" s="1"/>
    </row>
    <row r="74" spans="1:26" ht="25.5" customHeight="1">
      <c r="A74" s="1"/>
      <c r="B74" s="1">
        <v>72</v>
      </c>
      <c r="C74" s="1">
        <v>6.7090085135040942</v>
      </c>
      <c r="D74" s="1">
        <v>19.175776520430205</v>
      </c>
      <c r="E74" s="1">
        <v>10</v>
      </c>
      <c r="F74" s="1">
        <v>4.2938454570268805</v>
      </c>
      <c r="G74" s="1"/>
      <c r="H74" s="1"/>
      <c r="I74" s="1"/>
      <c r="J74" s="1"/>
      <c r="K74" s="1"/>
      <c r="L74" s="1"/>
      <c r="M74" s="1"/>
      <c r="N74" s="1"/>
      <c r="O74" s="1"/>
      <c r="P74" s="1"/>
      <c r="Q74" s="1"/>
      <c r="R74" s="1"/>
      <c r="S74" s="1"/>
      <c r="T74" s="1"/>
      <c r="U74" s="1"/>
      <c r="V74" s="1"/>
      <c r="W74" s="1"/>
      <c r="X74" s="1"/>
      <c r="Y74" s="1"/>
      <c r="Z74" s="1"/>
    </row>
    <row r="75" spans="1:26" ht="25.5" customHeight="1">
      <c r="A75" s="1"/>
      <c r="B75" s="1">
        <v>73</v>
      </c>
      <c r="C75" s="1">
        <v>1.990328846603717</v>
      </c>
      <c r="D75" s="1">
        <v>24.52031493649752</v>
      </c>
      <c r="E75" s="1">
        <v>0</v>
      </c>
      <c r="F75" s="1">
        <v>8.5806101304674254</v>
      </c>
      <c r="G75" s="1"/>
      <c r="H75" s="1"/>
      <c r="I75" s="1"/>
      <c r="J75" s="1"/>
      <c r="K75" s="1"/>
      <c r="L75" s="1"/>
      <c r="M75" s="1"/>
      <c r="N75" s="1"/>
      <c r="O75" s="1"/>
      <c r="P75" s="1"/>
      <c r="Q75" s="1"/>
      <c r="R75" s="1"/>
      <c r="S75" s="1"/>
      <c r="T75" s="1"/>
      <c r="U75" s="1"/>
      <c r="V75" s="1"/>
      <c r="W75" s="1"/>
      <c r="X75" s="1"/>
      <c r="Y75" s="1"/>
      <c r="Z75" s="1"/>
    </row>
    <row r="76" spans="1:26" ht="25.5" customHeight="1">
      <c r="A76" s="1"/>
      <c r="B76" s="1">
        <v>74</v>
      </c>
      <c r="C76" s="1">
        <v>1.6996393995003751</v>
      </c>
      <c r="D76" s="1">
        <v>14.988491223007284</v>
      </c>
      <c r="E76" s="1">
        <v>9</v>
      </c>
      <c r="F76" s="1">
        <v>86.163149477407174</v>
      </c>
      <c r="G76" s="1"/>
      <c r="H76" s="1"/>
      <c r="I76" s="1"/>
      <c r="J76" s="1"/>
      <c r="K76" s="1"/>
      <c r="L76" s="1"/>
      <c r="M76" s="1"/>
      <c r="N76" s="1"/>
      <c r="O76" s="1"/>
      <c r="P76" s="1"/>
      <c r="Q76" s="1"/>
      <c r="R76" s="1"/>
      <c r="S76" s="1"/>
      <c r="T76" s="1"/>
      <c r="U76" s="1"/>
      <c r="V76" s="1"/>
      <c r="W76" s="1"/>
      <c r="X76" s="1"/>
      <c r="Y76" s="1"/>
      <c r="Z76" s="1"/>
    </row>
    <row r="77" spans="1:26" ht="25.5" customHeight="1">
      <c r="A77" s="1"/>
      <c r="B77" s="1">
        <v>75</v>
      </c>
      <c r="C77" s="1">
        <v>5.4660304947368195</v>
      </c>
      <c r="D77" s="1">
        <v>20.337376636577567</v>
      </c>
      <c r="E77" s="1">
        <v>9</v>
      </c>
      <c r="F77" s="1">
        <v>1.9473585519873933</v>
      </c>
      <c r="G77" s="1"/>
      <c r="H77" s="1"/>
      <c r="I77" s="1"/>
      <c r="J77" s="1"/>
      <c r="K77" s="1"/>
      <c r="L77" s="1"/>
      <c r="M77" s="1"/>
      <c r="N77" s="1"/>
      <c r="O77" s="1"/>
      <c r="P77" s="1"/>
      <c r="Q77" s="1"/>
      <c r="R77" s="1"/>
      <c r="S77" s="1"/>
      <c r="T77" s="1"/>
      <c r="U77" s="1"/>
      <c r="V77" s="1"/>
      <c r="W77" s="1"/>
      <c r="X77" s="1"/>
      <c r="Y77" s="1"/>
      <c r="Z77" s="1"/>
    </row>
    <row r="78" spans="1:26" ht="25.5" customHeight="1">
      <c r="A78" s="1"/>
      <c r="B78" s="1">
        <v>76</v>
      </c>
      <c r="C78" s="1">
        <v>3.4438571134305009</v>
      </c>
      <c r="D78" s="1">
        <v>30.840943784547779</v>
      </c>
      <c r="E78" s="1">
        <v>4</v>
      </c>
      <c r="F78" s="1">
        <v>23.973894259407775</v>
      </c>
      <c r="G78" s="1"/>
      <c r="H78" s="1"/>
      <c r="I78" s="1"/>
      <c r="J78" s="1"/>
      <c r="K78" s="1"/>
      <c r="L78" s="1"/>
      <c r="M78" s="1"/>
      <c r="N78" s="1"/>
      <c r="O78" s="1"/>
      <c r="P78" s="1"/>
      <c r="Q78" s="1"/>
      <c r="R78" s="1"/>
      <c r="S78" s="1"/>
      <c r="T78" s="1"/>
      <c r="U78" s="1"/>
      <c r="V78" s="1"/>
      <c r="W78" s="1"/>
      <c r="X78" s="1"/>
      <c r="Y78" s="1"/>
      <c r="Z78" s="1"/>
    </row>
    <row r="79" spans="1:26" ht="25.5" customHeight="1">
      <c r="A79" s="1"/>
      <c r="B79" s="1">
        <v>77</v>
      </c>
      <c r="C79" s="1">
        <v>9.8559255387054368</v>
      </c>
      <c r="D79" s="1">
        <v>17.493933207768954</v>
      </c>
      <c r="E79" s="1">
        <v>3</v>
      </c>
      <c r="F79" s="1">
        <v>4.1534985067393313</v>
      </c>
      <c r="G79" s="1"/>
      <c r="H79" s="1"/>
      <c r="I79" s="1"/>
      <c r="J79" s="1"/>
      <c r="K79" s="1"/>
      <c r="L79" s="1"/>
      <c r="M79" s="1"/>
      <c r="N79" s="1"/>
      <c r="O79" s="1"/>
      <c r="P79" s="1"/>
      <c r="Q79" s="1"/>
      <c r="R79" s="1"/>
      <c r="S79" s="1"/>
      <c r="T79" s="1"/>
      <c r="U79" s="1"/>
      <c r="V79" s="1"/>
      <c r="W79" s="1"/>
      <c r="X79" s="1"/>
      <c r="Y79" s="1"/>
      <c r="Z79" s="1"/>
    </row>
    <row r="80" spans="1:26" ht="25.5" customHeight="1">
      <c r="A80" s="1"/>
      <c r="B80" s="1">
        <v>78</v>
      </c>
      <c r="C80" s="1">
        <v>9.1208300909838016</v>
      </c>
      <c r="D80" s="1">
        <v>23.775378147436847</v>
      </c>
      <c r="E80" s="1">
        <v>2</v>
      </c>
      <c r="F80" s="1">
        <v>1.3959267741836276</v>
      </c>
      <c r="G80" s="1"/>
      <c r="H80" s="1"/>
      <c r="I80" s="1"/>
      <c r="J80" s="1"/>
      <c r="K80" s="1"/>
      <c r="L80" s="1"/>
      <c r="M80" s="1"/>
      <c r="N80" s="1"/>
      <c r="O80" s="1"/>
      <c r="P80" s="1"/>
      <c r="Q80" s="1"/>
      <c r="R80" s="1"/>
      <c r="S80" s="1"/>
      <c r="T80" s="1"/>
      <c r="U80" s="1"/>
      <c r="V80" s="1"/>
      <c r="W80" s="1"/>
      <c r="X80" s="1"/>
      <c r="Y80" s="1"/>
      <c r="Z80" s="1"/>
    </row>
    <row r="81" spans="1:26" ht="25.5" customHeight="1">
      <c r="A81" s="1"/>
      <c r="B81" s="1">
        <v>79</v>
      </c>
      <c r="C81" s="1">
        <v>5.2445353764947615</v>
      </c>
      <c r="D81" s="1">
        <v>24.006712989218407</v>
      </c>
      <c r="E81" s="1">
        <v>7</v>
      </c>
      <c r="F81" s="1">
        <v>4.8426920111488378</v>
      </c>
      <c r="G81" s="1"/>
      <c r="H81" s="1"/>
      <c r="I81" s="1"/>
      <c r="J81" s="1"/>
      <c r="K81" s="1"/>
      <c r="L81" s="1"/>
      <c r="M81" s="1"/>
      <c r="N81" s="1"/>
      <c r="O81" s="1"/>
      <c r="P81" s="1"/>
      <c r="Q81" s="1"/>
      <c r="R81" s="1"/>
      <c r="S81" s="1"/>
      <c r="T81" s="1"/>
      <c r="U81" s="1"/>
      <c r="V81" s="1"/>
      <c r="W81" s="1"/>
      <c r="X81" s="1"/>
      <c r="Y81" s="1"/>
      <c r="Z81" s="1"/>
    </row>
    <row r="82" spans="1:26" ht="25.5" customHeight="1">
      <c r="A82" s="1"/>
      <c r="B82" s="1">
        <v>80</v>
      </c>
      <c r="C82" s="1">
        <v>2.6917745566546931</v>
      </c>
      <c r="D82" s="1">
        <v>18.889365533680696</v>
      </c>
      <c r="E82" s="1">
        <v>4</v>
      </c>
      <c r="F82" s="1">
        <v>3.3034259240993222</v>
      </c>
      <c r="G82" s="1"/>
      <c r="H82" s="1"/>
      <c r="I82" s="1"/>
      <c r="J82" s="1"/>
      <c r="K82" s="1"/>
      <c r="L82" s="1"/>
      <c r="M82" s="1"/>
      <c r="N82" s="1"/>
      <c r="O82" s="1"/>
      <c r="P82" s="1"/>
      <c r="Q82" s="1"/>
      <c r="R82" s="1"/>
      <c r="S82" s="1"/>
      <c r="T82" s="1"/>
      <c r="U82" s="1"/>
      <c r="V82" s="1"/>
      <c r="W82" s="1"/>
      <c r="X82" s="1"/>
      <c r="Y82" s="1"/>
      <c r="Z82" s="1"/>
    </row>
    <row r="83" spans="1:26" ht="25.5" customHeight="1">
      <c r="A83" s="1"/>
      <c r="B83" s="1">
        <v>81</v>
      </c>
      <c r="C83" s="1">
        <v>5.4985420195465045</v>
      </c>
      <c r="D83" s="1">
        <v>15.235592714457237</v>
      </c>
      <c r="E83" s="1">
        <v>6</v>
      </c>
      <c r="F83" s="1">
        <v>10.569259170109889</v>
      </c>
      <c r="G83" s="1"/>
      <c r="H83" s="1"/>
      <c r="I83" s="1"/>
      <c r="J83" s="1"/>
      <c r="K83" s="1"/>
      <c r="L83" s="1"/>
      <c r="M83" s="1"/>
      <c r="N83" s="1"/>
      <c r="O83" s="1"/>
      <c r="P83" s="1"/>
      <c r="Q83" s="1"/>
      <c r="R83" s="1"/>
      <c r="S83" s="1"/>
      <c r="T83" s="1"/>
      <c r="U83" s="1"/>
      <c r="V83" s="1"/>
      <c r="W83" s="1"/>
      <c r="X83" s="1"/>
      <c r="Y83" s="1"/>
      <c r="Z83" s="1"/>
    </row>
    <row r="84" spans="1:26" ht="25.5" customHeight="1">
      <c r="A84" s="1"/>
      <c r="B84" s="1">
        <v>82</v>
      </c>
      <c r="C84" s="1">
        <v>3.7673914781795537</v>
      </c>
      <c r="D84" s="1">
        <v>13.94458523574936</v>
      </c>
      <c r="E84" s="1">
        <v>6</v>
      </c>
      <c r="F84" s="1">
        <v>14.108618656796786</v>
      </c>
      <c r="G84" s="1"/>
      <c r="H84" s="1"/>
      <c r="I84" s="1"/>
      <c r="J84" s="1"/>
      <c r="K84" s="1"/>
      <c r="L84" s="1"/>
      <c r="M84" s="1"/>
      <c r="N84" s="1"/>
      <c r="O84" s="1"/>
      <c r="P84" s="1"/>
      <c r="Q84" s="1"/>
      <c r="R84" s="1"/>
      <c r="S84" s="1"/>
      <c r="T84" s="1"/>
      <c r="U84" s="1"/>
      <c r="V84" s="1"/>
      <c r="W84" s="1"/>
      <c r="X84" s="1"/>
      <c r="Y84" s="1"/>
      <c r="Z84" s="1"/>
    </row>
    <row r="85" spans="1:26" ht="25.5" customHeight="1">
      <c r="A85" s="1"/>
      <c r="B85" s="1">
        <v>83</v>
      </c>
      <c r="C85" s="1">
        <v>13.772307233401447</v>
      </c>
      <c r="D85" s="1">
        <v>15.517572913020889</v>
      </c>
      <c r="E85" s="1">
        <v>10</v>
      </c>
      <c r="F85" s="1">
        <v>6.9886392399412349</v>
      </c>
      <c r="G85" s="1"/>
      <c r="H85" s="1"/>
      <c r="I85" s="1"/>
      <c r="J85" s="1"/>
      <c r="K85" s="1"/>
      <c r="L85" s="1"/>
      <c r="M85" s="1"/>
      <c r="N85" s="1"/>
      <c r="O85" s="1"/>
      <c r="P85" s="1"/>
      <c r="Q85" s="1"/>
      <c r="R85" s="1"/>
      <c r="S85" s="1"/>
      <c r="T85" s="1"/>
      <c r="U85" s="1"/>
      <c r="V85" s="1"/>
      <c r="W85" s="1"/>
      <c r="X85" s="1"/>
      <c r="Y85" s="1"/>
      <c r="Z85" s="1"/>
    </row>
    <row r="86" spans="1:26" ht="25.5" customHeight="1">
      <c r="A86" s="1"/>
      <c r="B86" s="1">
        <v>84</v>
      </c>
      <c r="C86" s="1">
        <v>4.4012309090074222</v>
      </c>
      <c r="D86" s="1">
        <v>23.273293410762438</v>
      </c>
      <c r="E86" s="1">
        <v>2</v>
      </c>
      <c r="F86" s="1">
        <v>2.2773495940549431</v>
      </c>
      <c r="G86" s="1"/>
      <c r="H86" s="1"/>
      <c r="I86" s="1"/>
      <c r="J86" s="1"/>
      <c r="K86" s="1"/>
      <c r="L86" s="1"/>
      <c r="M86" s="1"/>
      <c r="N86" s="1"/>
      <c r="O86" s="1"/>
      <c r="P86" s="1"/>
      <c r="Q86" s="1"/>
      <c r="R86" s="1"/>
      <c r="S86" s="1"/>
      <c r="T86" s="1"/>
      <c r="U86" s="1"/>
      <c r="V86" s="1"/>
      <c r="W86" s="1"/>
      <c r="X86" s="1"/>
      <c r="Y86" s="1"/>
      <c r="Z86" s="1"/>
    </row>
    <row r="87" spans="1:26" ht="25.5" customHeight="1">
      <c r="A87" s="1"/>
      <c r="B87" s="1">
        <v>85</v>
      </c>
      <c r="C87" s="1">
        <v>5.4343819351690952</v>
      </c>
      <c r="D87" s="1">
        <v>26.900864724194278</v>
      </c>
      <c r="E87" s="1">
        <v>9</v>
      </c>
      <c r="F87" s="1">
        <v>3.5085379360882598</v>
      </c>
      <c r="G87" s="1"/>
      <c r="H87" s="1"/>
      <c r="I87" s="1"/>
      <c r="J87" s="1"/>
      <c r="K87" s="1"/>
      <c r="L87" s="1"/>
      <c r="M87" s="1"/>
      <c r="N87" s="1"/>
      <c r="O87" s="1"/>
      <c r="P87" s="1"/>
      <c r="Q87" s="1"/>
      <c r="R87" s="1"/>
      <c r="S87" s="1"/>
      <c r="T87" s="1"/>
      <c r="U87" s="1"/>
      <c r="V87" s="1"/>
      <c r="W87" s="1"/>
      <c r="X87" s="1"/>
      <c r="Y87" s="1"/>
      <c r="Z87" s="1"/>
    </row>
    <row r="88" spans="1:26" ht="25.5" customHeight="1">
      <c r="A88" s="1"/>
      <c r="B88" s="1">
        <v>86</v>
      </c>
      <c r="C88" s="1">
        <v>7.7945108568191879</v>
      </c>
      <c r="D88" s="1">
        <v>16.979415561244704</v>
      </c>
      <c r="E88" s="1">
        <v>10</v>
      </c>
      <c r="F88" s="1">
        <v>5.2072424080465289</v>
      </c>
      <c r="G88" s="1"/>
      <c r="H88" s="1"/>
      <c r="I88" s="1"/>
      <c r="J88" s="1"/>
      <c r="K88" s="1"/>
      <c r="L88" s="1"/>
      <c r="M88" s="1"/>
      <c r="N88" s="1"/>
      <c r="O88" s="1"/>
      <c r="P88" s="1"/>
      <c r="Q88" s="1"/>
      <c r="R88" s="1"/>
      <c r="S88" s="1"/>
      <c r="T88" s="1"/>
      <c r="U88" s="1"/>
      <c r="V88" s="1"/>
      <c r="W88" s="1"/>
      <c r="X88" s="1"/>
      <c r="Y88" s="1"/>
      <c r="Z88" s="1"/>
    </row>
    <row r="89" spans="1:26" ht="25.5" customHeight="1">
      <c r="A89" s="1"/>
      <c r="B89" s="1">
        <v>87</v>
      </c>
      <c r="C89" s="1">
        <v>3.1634597683476335</v>
      </c>
      <c r="D89" s="1">
        <v>18.509881058236825</v>
      </c>
      <c r="E89" s="1">
        <v>2</v>
      </c>
      <c r="F89" s="1">
        <v>29.612369855139761</v>
      </c>
      <c r="G89" s="1"/>
      <c r="H89" s="1"/>
      <c r="I89" s="1"/>
      <c r="J89" s="1"/>
      <c r="K89" s="1"/>
      <c r="L89" s="1"/>
      <c r="M89" s="1"/>
      <c r="N89" s="1"/>
      <c r="O89" s="1"/>
      <c r="P89" s="1"/>
      <c r="Q89" s="1"/>
      <c r="R89" s="1"/>
      <c r="S89" s="1"/>
      <c r="T89" s="1"/>
      <c r="U89" s="1"/>
      <c r="V89" s="1"/>
      <c r="W89" s="1"/>
      <c r="X89" s="1"/>
      <c r="Y89" s="1"/>
      <c r="Z89" s="1"/>
    </row>
    <row r="90" spans="1:26" ht="25.5" customHeight="1">
      <c r="A90" s="1"/>
      <c r="B90" s="1">
        <v>88</v>
      </c>
      <c r="C90" s="1">
        <v>5.748256978828163</v>
      </c>
      <c r="D90" s="1">
        <v>20.933377654553588</v>
      </c>
      <c r="E90" s="1">
        <v>7</v>
      </c>
      <c r="F90" s="1">
        <v>1.1707898731522346</v>
      </c>
      <c r="G90" s="1"/>
      <c r="H90" s="1"/>
      <c r="I90" s="1"/>
      <c r="J90" s="1"/>
      <c r="K90" s="1"/>
      <c r="L90" s="1"/>
      <c r="M90" s="1"/>
      <c r="N90" s="1"/>
      <c r="O90" s="1"/>
      <c r="P90" s="1"/>
      <c r="Q90" s="1"/>
      <c r="R90" s="1"/>
      <c r="S90" s="1"/>
      <c r="T90" s="1"/>
      <c r="U90" s="1"/>
      <c r="V90" s="1"/>
      <c r="W90" s="1"/>
      <c r="X90" s="1"/>
      <c r="Y90" s="1"/>
      <c r="Z90" s="1"/>
    </row>
    <row r="91" spans="1:26" ht="25.5" customHeight="1">
      <c r="A91" s="1"/>
      <c r="B91" s="1">
        <v>89</v>
      </c>
      <c r="C91" s="1">
        <v>7.1326772088088761</v>
      </c>
      <c r="D91" s="1">
        <v>19.578004114791966</v>
      </c>
      <c r="E91" s="1">
        <v>0</v>
      </c>
      <c r="F91" s="1">
        <v>4.1044446991180008</v>
      </c>
      <c r="G91" s="1"/>
      <c r="H91" s="1"/>
      <c r="I91" s="1"/>
      <c r="J91" s="1"/>
      <c r="K91" s="1"/>
      <c r="L91" s="1"/>
      <c r="M91" s="1"/>
      <c r="N91" s="1"/>
      <c r="O91" s="1"/>
      <c r="P91" s="1"/>
      <c r="Q91" s="1"/>
      <c r="R91" s="1"/>
      <c r="S91" s="1"/>
      <c r="T91" s="1"/>
      <c r="U91" s="1"/>
      <c r="V91" s="1"/>
      <c r="W91" s="1"/>
      <c r="X91" s="1"/>
      <c r="Y91" s="1"/>
      <c r="Z91" s="1"/>
    </row>
    <row r="92" spans="1:26" ht="25.5" customHeight="1">
      <c r="A92" s="1"/>
      <c r="B92" s="1">
        <v>90</v>
      </c>
      <c r="C92" s="1">
        <v>7.0065771276174731</v>
      </c>
      <c r="D92" s="1">
        <v>20.144484569451571</v>
      </c>
      <c r="E92" s="1">
        <v>2</v>
      </c>
      <c r="F92" s="1">
        <v>2.727847855962056</v>
      </c>
      <c r="G92" s="1"/>
      <c r="H92" s="1"/>
      <c r="I92" s="1"/>
      <c r="J92" s="1"/>
      <c r="K92" s="1"/>
      <c r="L92" s="1"/>
      <c r="M92" s="1"/>
      <c r="N92" s="1"/>
      <c r="O92" s="1"/>
      <c r="P92" s="1"/>
      <c r="Q92" s="1"/>
      <c r="R92" s="1"/>
      <c r="S92" s="1"/>
      <c r="T92" s="1"/>
      <c r="U92" s="1"/>
      <c r="V92" s="1"/>
      <c r="W92" s="1"/>
      <c r="X92" s="1"/>
      <c r="Y92" s="1"/>
      <c r="Z92" s="1"/>
    </row>
    <row r="93" spans="1:26" ht="25.5" customHeight="1">
      <c r="A93" s="1"/>
      <c r="B93" s="1">
        <v>91</v>
      </c>
      <c r="C93" s="1">
        <v>2.2086861256694972</v>
      </c>
      <c r="D93" s="1">
        <v>15.392881940429225</v>
      </c>
      <c r="E93" s="1">
        <v>7</v>
      </c>
      <c r="F93" s="1">
        <v>3.7318649239235868</v>
      </c>
      <c r="G93" s="1"/>
      <c r="H93" s="1"/>
      <c r="I93" s="1"/>
      <c r="J93" s="1"/>
      <c r="K93" s="1"/>
      <c r="L93" s="1"/>
      <c r="M93" s="1"/>
      <c r="N93" s="1"/>
      <c r="O93" s="1"/>
      <c r="P93" s="1"/>
      <c r="Q93" s="1"/>
      <c r="R93" s="1"/>
      <c r="S93" s="1"/>
      <c r="T93" s="1"/>
      <c r="U93" s="1"/>
      <c r="V93" s="1"/>
      <c r="W93" s="1"/>
      <c r="X93" s="1"/>
      <c r="Y93" s="1"/>
      <c r="Z93" s="1"/>
    </row>
    <row r="94" spans="1:26" ht="25.5" customHeight="1">
      <c r="A94" s="1"/>
      <c r="B94" s="1">
        <v>92</v>
      </c>
      <c r="C94" s="1">
        <v>4.0235043620074116</v>
      </c>
      <c r="D94" s="1">
        <v>22.176492752409462</v>
      </c>
      <c r="E94" s="1">
        <v>9</v>
      </c>
      <c r="F94" s="1">
        <v>18.792348956618291</v>
      </c>
      <c r="G94" s="1"/>
      <c r="H94" s="1"/>
      <c r="I94" s="1"/>
      <c r="J94" s="1"/>
      <c r="K94" s="1"/>
      <c r="L94" s="1"/>
      <c r="M94" s="1"/>
      <c r="N94" s="1"/>
      <c r="O94" s="1"/>
      <c r="P94" s="1"/>
      <c r="Q94" s="1"/>
      <c r="R94" s="1"/>
      <c r="S94" s="1"/>
      <c r="T94" s="1"/>
      <c r="U94" s="1"/>
      <c r="V94" s="1"/>
      <c r="W94" s="1"/>
      <c r="X94" s="1"/>
      <c r="Y94" s="1"/>
      <c r="Z94" s="1"/>
    </row>
    <row r="95" spans="1:26" ht="25.5" customHeight="1">
      <c r="A95" s="1"/>
      <c r="B95" s="1">
        <v>93</v>
      </c>
      <c r="C95" s="1">
        <v>0.75676514217305746</v>
      </c>
      <c r="D95" s="1">
        <v>26.7790689232951</v>
      </c>
      <c r="E95" s="1">
        <v>5</v>
      </c>
      <c r="F95" s="1">
        <v>7.750046354279803</v>
      </c>
      <c r="G95" s="1"/>
      <c r="H95" s="1"/>
      <c r="I95" s="1"/>
      <c r="J95" s="1"/>
      <c r="K95" s="1"/>
      <c r="L95" s="1"/>
      <c r="M95" s="1"/>
      <c r="N95" s="1"/>
      <c r="O95" s="1"/>
      <c r="P95" s="1"/>
      <c r="Q95" s="1"/>
      <c r="R95" s="1"/>
      <c r="S95" s="1"/>
      <c r="T95" s="1"/>
      <c r="U95" s="1"/>
      <c r="V95" s="1"/>
      <c r="W95" s="1"/>
      <c r="X95" s="1"/>
      <c r="Y95" s="1"/>
      <c r="Z95" s="1"/>
    </row>
    <row r="96" spans="1:26" ht="25.5" customHeight="1">
      <c r="A96" s="1"/>
      <c r="B96" s="1">
        <v>94</v>
      </c>
      <c r="C96" s="1">
        <v>3.5728860558898288</v>
      </c>
      <c r="D96" s="1">
        <v>20.42717318067379</v>
      </c>
      <c r="E96" s="1">
        <v>9</v>
      </c>
      <c r="F96" s="1">
        <v>6.3284140465451655</v>
      </c>
      <c r="G96" s="1"/>
      <c r="H96" s="1"/>
      <c r="I96" s="1"/>
      <c r="J96" s="1"/>
      <c r="K96" s="1"/>
      <c r="L96" s="1"/>
      <c r="M96" s="1"/>
      <c r="N96" s="1"/>
      <c r="O96" s="1"/>
      <c r="P96" s="1"/>
      <c r="Q96" s="1"/>
      <c r="R96" s="1"/>
      <c r="S96" s="1"/>
      <c r="T96" s="1"/>
      <c r="U96" s="1"/>
      <c r="V96" s="1"/>
      <c r="W96" s="1"/>
      <c r="X96" s="1"/>
      <c r="Y96" s="1"/>
      <c r="Z96" s="1"/>
    </row>
    <row r="97" spans="1:26" ht="25.5" customHeight="1">
      <c r="A97" s="1"/>
      <c r="B97" s="1">
        <v>95</v>
      </c>
      <c r="C97" s="1">
        <v>4.0917414586103229</v>
      </c>
      <c r="D97" s="1">
        <v>18.5938311799015</v>
      </c>
      <c r="E97" s="1">
        <v>1</v>
      </c>
      <c r="F97" s="1">
        <v>2.7871285606066314</v>
      </c>
      <c r="G97" s="1"/>
      <c r="H97" s="1"/>
      <c r="I97" s="1"/>
      <c r="J97" s="1"/>
      <c r="K97" s="1"/>
      <c r="L97" s="1"/>
      <c r="M97" s="1"/>
      <c r="N97" s="1"/>
      <c r="O97" s="1"/>
      <c r="P97" s="1"/>
      <c r="Q97" s="1"/>
      <c r="R97" s="1"/>
      <c r="S97" s="1"/>
      <c r="T97" s="1"/>
      <c r="U97" s="1"/>
      <c r="V97" s="1"/>
      <c r="W97" s="1"/>
      <c r="X97" s="1"/>
      <c r="Y97" s="1"/>
      <c r="Z97" s="1"/>
    </row>
    <row r="98" spans="1:26" ht="25.5" customHeight="1">
      <c r="A98" s="1"/>
      <c r="B98" s="1">
        <v>96</v>
      </c>
      <c r="C98" s="1">
        <v>3.3136400243193296</v>
      </c>
      <c r="D98" s="1">
        <v>23.820137031082169</v>
      </c>
      <c r="E98" s="1">
        <v>3</v>
      </c>
      <c r="F98" s="1">
        <v>5.1756932315160924</v>
      </c>
      <c r="G98" s="1"/>
      <c r="H98" s="1"/>
      <c r="I98" s="1"/>
      <c r="J98" s="1"/>
      <c r="K98" s="1"/>
      <c r="L98" s="1"/>
      <c r="M98" s="1"/>
      <c r="N98" s="1"/>
      <c r="O98" s="1"/>
      <c r="P98" s="1"/>
      <c r="Q98" s="1"/>
      <c r="R98" s="1"/>
      <c r="S98" s="1"/>
      <c r="T98" s="1"/>
      <c r="U98" s="1"/>
      <c r="V98" s="1"/>
      <c r="W98" s="1"/>
      <c r="X98" s="1"/>
      <c r="Y98" s="1"/>
      <c r="Z98" s="1"/>
    </row>
    <row r="99" spans="1:26" ht="25.5" customHeight="1">
      <c r="A99" s="1"/>
      <c r="B99" s="1">
        <v>97</v>
      </c>
      <c r="C99" s="1">
        <v>0.85338889071962498</v>
      </c>
      <c r="D99" s="1">
        <v>10.518231565635821</v>
      </c>
      <c r="E99" s="1">
        <v>6</v>
      </c>
      <c r="F99" s="1">
        <v>10.259868981719508</v>
      </c>
      <c r="G99" s="1"/>
      <c r="H99" s="1"/>
      <c r="I99" s="1"/>
      <c r="J99" s="1"/>
      <c r="K99" s="1"/>
      <c r="L99" s="1"/>
      <c r="M99" s="1"/>
      <c r="N99" s="1"/>
      <c r="O99" s="1"/>
      <c r="P99" s="1"/>
      <c r="Q99" s="1"/>
      <c r="R99" s="1"/>
      <c r="S99" s="1"/>
      <c r="T99" s="1"/>
      <c r="U99" s="1"/>
      <c r="V99" s="1"/>
      <c r="W99" s="1"/>
      <c r="X99" s="1"/>
      <c r="Y99" s="1"/>
      <c r="Z99" s="1"/>
    </row>
    <row r="100" spans="1:26" ht="25.5" customHeight="1">
      <c r="A100" s="1"/>
      <c r="B100" s="1">
        <v>98</v>
      </c>
      <c r="C100" s="1">
        <v>2.4627826716236241</v>
      </c>
      <c r="D100" s="1">
        <v>19.907414544929505</v>
      </c>
      <c r="E100" s="1">
        <v>10</v>
      </c>
      <c r="F100" s="1">
        <v>12.882869450671866</v>
      </c>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v>99</v>
      </c>
      <c r="C101" s="1">
        <v>6.0452050556351162</v>
      </c>
      <c r="D101" s="1">
        <v>20.089229974684496</v>
      </c>
      <c r="E101" s="1">
        <v>10</v>
      </c>
      <c r="F101" s="1">
        <v>17.107869421949612</v>
      </c>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v>100</v>
      </c>
      <c r="C102" s="1">
        <v>8.2302534192895553</v>
      </c>
      <c r="D102" s="1">
        <v>23.822269446912447</v>
      </c>
      <c r="E102" s="1">
        <v>2</v>
      </c>
      <c r="F102" s="1">
        <v>17.407165396960622</v>
      </c>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v>101</v>
      </c>
      <c r="C103" s="1">
        <v>8.0071471957495</v>
      </c>
      <c r="D103" s="1">
        <v>19.900370483775188</v>
      </c>
      <c r="E103" s="1">
        <v>2</v>
      </c>
      <c r="F103" s="1">
        <v>3.6322762880467447</v>
      </c>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v>102</v>
      </c>
      <c r="C104" s="1">
        <v>3.7005540748898467</v>
      </c>
      <c r="D104" s="1">
        <v>22.95817825419077</v>
      </c>
      <c r="E104" s="1">
        <v>1</v>
      </c>
      <c r="F104" s="1">
        <v>4.8644217913604262</v>
      </c>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v>103</v>
      </c>
      <c r="C105" s="1">
        <v>0.42025336169729088</v>
      </c>
      <c r="D105" s="1">
        <v>14.73908647486493</v>
      </c>
      <c r="E105" s="1">
        <v>6</v>
      </c>
      <c r="F105" s="1">
        <v>22.893134978265589</v>
      </c>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v>104</v>
      </c>
      <c r="C106" s="1">
        <v>3.9370024035051117</v>
      </c>
      <c r="D106" s="1">
        <v>20.582009873459885</v>
      </c>
      <c r="E106" s="1">
        <v>10</v>
      </c>
      <c r="F106" s="1">
        <v>5.1941039988481466</v>
      </c>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v>105</v>
      </c>
      <c r="C107" s="1">
        <v>5.8544101602372196</v>
      </c>
      <c r="D107" s="1">
        <v>17.278784682905513</v>
      </c>
      <c r="E107" s="1">
        <v>2</v>
      </c>
      <c r="F107" s="1">
        <v>5.3135531578883626</v>
      </c>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v>106</v>
      </c>
      <c r="C108" s="1">
        <v>4.1663187951292704</v>
      </c>
      <c r="D108" s="1">
        <v>21.056564836593925</v>
      </c>
      <c r="E108" s="1">
        <v>4</v>
      </c>
      <c r="F108" s="1">
        <v>4.3413941079962637</v>
      </c>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v>107</v>
      </c>
      <c r="C109" s="1">
        <v>0.63547638637782378</v>
      </c>
      <c r="D109" s="1">
        <v>21.211837232011302</v>
      </c>
      <c r="E109" s="1">
        <v>5</v>
      </c>
      <c r="F109" s="1">
        <v>17.859870607992654</v>
      </c>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v>108</v>
      </c>
      <c r="C110" s="1">
        <v>4.9883867140412841</v>
      </c>
      <c r="D110" s="1">
        <v>13.160573406284445</v>
      </c>
      <c r="E110" s="1">
        <v>9</v>
      </c>
      <c r="F110" s="1">
        <v>42.257487333839158</v>
      </c>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v>109</v>
      </c>
      <c r="C111" s="1">
        <v>5.4424260548768473</v>
      </c>
      <c r="D111" s="1">
        <v>20.87119069177103</v>
      </c>
      <c r="E111" s="1">
        <v>2</v>
      </c>
      <c r="F111" s="1">
        <v>23.926790482958182</v>
      </c>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v>110</v>
      </c>
      <c r="C112" s="1">
        <v>6.278308918704151</v>
      </c>
      <c r="D112" s="1">
        <v>18.777093809940492</v>
      </c>
      <c r="E112" s="1">
        <v>9</v>
      </c>
      <c r="F112" s="1">
        <v>42.425528339227291</v>
      </c>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v>111</v>
      </c>
      <c r="C113" s="1">
        <v>8.9076445655458194</v>
      </c>
      <c r="D113" s="1">
        <v>18.708156726908566</v>
      </c>
      <c r="E113" s="1">
        <v>9</v>
      </c>
      <c r="F113" s="1">
        <v>2.5660113809200302</v>
      </c>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v>112</v>
      </c>
      <c r="C114" s="1">
        <v>6.8558446862228068</v>
      </c>
      <c r="D114" s="1">
        <v>25.569058211187652</v>
      </c>
      <c r="E114" s="1">
        <v>4</v>
      </c>
      <c r="F114" s="1">
        <v>21.869672541666379</v>
      </c>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v>113</v>
      </c>
      <c r="C115" s="1">
        <v>5.3925492831824</v>
      </c>
      <c r="D115" s="1">
        <v>18.939355399896648</v>
      </c>
      <c r="E115" s="1">
        <v>10</v>
      </c>
      <c r="F115" s="1">
        <v>8.8691625578833175</v>
      </c>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v>114</v>
      </c>
      <c r="C116" s="1">
        <v>2.9314698176544001</v>
      </c>
      <c r="D116" s="1">
        <v>15.33824714555659</v>
      </c>
      <c r="E116" s="1">
        <v>1</v>
      </c>
      <c r="F116" s="1">
        <v>26.055444307420768</v>
      </c>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v>115</v>
      </c>
      <c r="C117" s="1">
        <v>9.0802222233385397</v>
      </c>
      <c r="D117" s="1">
        <v>20.927073550819255</v>
      </c>
      <c r="E117" s="1">
        <v>7</v>
      </c>
      <c r="F117" s="1">
        <v>3.1508233756549302</v>
      </c>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v>116</v>
      </c>
      <c r="C118" s="1">
        <v>4.4822168534251423</v>
      </c>
      <c r="D118" s="1">
        <v>17.613435513532728</v>
      </c>
      <c r="E118" s="1">
        <v>4</v>
      </c>
      <c r="F118" s="1">
        <v>1.5791835785417918</v>
      </c>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v>117</v>
      </c>
      <c r="C119" s="1">
        <v>3.1863368045938252</v>
      </c>
      <c r="D119" s="1">
        <v>21.471365934996989</v>
      </c>
      <c r="E119" s="1">
        <v>3</v>
      </c>
      <c r="F119" s="1">
        <v>0.58668692985746884</v>
      </c>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v>118</v>
      </c>
      <c r="C120" s="1">
        <v>3.69611541911673</v>
      </c>
      <c r="D120" s="1">
        <v>21.872349733416389</v>
      </c>
      <c r="E120" s="1">
        <v>4</v>
      </c>
      <c r="F120" s="1">
        <v>6.2539653110719424</v>
      </c>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v>119</v>
      </c>
      <c r="C121" s="1">
        <v>1.5462288050857189</v>
      </c>
      <c r="D121" s="1">
        <v>25.804111924615945</v>
      </c>
      <c r="E121" s="1">
        <v>9</v>
      </c>
      <c r="F121" s="1">
        <v>1.5856687313068967</v>
      </c>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v>120</v>
      </c>
      <c r="C122" s="1">
        <v>2.5827129202543917</v>
      </c>
      <c r="D122" s="1">
        <v>20.481612169193312</v>
      </c>
      <c r="E122" s="1">
        <v>10</v>
      </c>
      <c r="F122" s="1">
        <v>11.315432947219239</v>
      </c>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v>121</v>
      </c>
      <c r="C123" s="1">
        <v>3.2462718499047667</v>
      </c>
      <c r="D123" s="1">
        <v>23.815197518881973</v>
      </c>
      <c r="E123" s="1">
        <v>3</v>
      </c>
      <c r="F123" s="1">
        <v>20.217429461573232</v>
      </c>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v>122</v>
      </c>
      <c r="C124" s="1">
        <v>3.2187367455332017</v>
      </c>
      <c r="D124" s="1">
        <v>25.425332547451688</v>
      </c>
      <c r="E124" s="1">
        <v>5</v>
      </c>
      <c r="F124" s="1">
        <v>14.108325936353793</v>
      </c>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v>123</v>
      </c>
      <c r="C125" s="1">
        <v>2.9197363559796563</v>
      </c>
      <c r="D125" s="1">
        <v>27.616948543759051</v>
      </c>
      <c r="E125" s="1">
        <v>6</v>
      </c>
      <c r="F125" s="1">
        <v>10.304801806310548</v>
      </c>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v>124</v>
      </c>
      <c r="C126" s="1">
        <v>11.655831607582066</v>
      </c>
      <c r="D126" s="1">
        <v>27.890464870485527</v>
      </c>
      <c r="E126" s="1">
        <v>6</v>
      </c>
      <c r="F126" s="1">
        <v>6.8074319669715475</v>
      </c>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v>125</v>
      </c>
      <c r="C127" s="1">
        <v>3.5701302494427383</v>
      </c>
      <c r="D127" s="1">
        <v>12.826014862112284</v>
      </c>
      <c r="E127" s="1">
        <v>5</v>
      </c>
      <c r="F127" s="1">
        <v>8.6511923470747796</v>
      </c>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v>126</v>
      </c>
      <c r="C128" s="1">
        <v>3.3604805246553884</v>
      </c>
      <c r="D128" s="1">
        <v>16.44295507905532</v>
      </c>
      <c r="E128" s="1">
        <v>6</v>
      </c>
      <c r="F128" s="1">
        <v>9.07023840105491</v>
      </c>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v>127</v>
      </c>
      <c r="C129" s="1">
        <v>3.1736739826891633</v>
      </c>
      <c r="D129" s="1">
        <v>25.401435672165441</v>
      </c>
      <c r="E129" s="1">
        <v>9</v>
      </c>
      <c r="F129" s="1">
        <v>14.212871161609334</v>
      </c>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v>128</v>
      </c>
      <c r="C130" s="1">
        <v>3.7606668015624174</v>
      </c>
      <c r="D130" s="1">
        <v>24.860521004242489</v>
      </c>
      <c r="E130" s="1">
        <v>9</v>
      </c>
      <c r="F130" s="1">
        <v>3.0513737965720922</v>
      </c>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v>129</v>
      </c>
      <c r="C131" s="1">
        <v>3.5933217636344916</v>
      </c>
      <c r="D131" s="1">
        <v>26.68195135904352</v>
      </c>
      <c r="E131" s="1">
        <v>10</v>
      </c>
      <c r="F131" s="1">
        <v>12.200278956362048</v>
      </c>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v>130</v>
      </c>
      <c r="C132" s="1">
        <v>5.5842122856833623</v>
      </c>
      <c r="D132" s="1">
        <v>24.63141611776819</v>
      </c>
      <c r="E132" s="1">
        <v>8</v>
      </c>
      <c r="F132" s="1">
        <v>26.488463382169623</v>
      </c>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v>131</v>
      </c>
      <c r="C133" s="1">
        <v>4.8009328996402241</v>
      </c>
      <c r="D133" s="1">
        <v>18.465404847664519</v>
      </c>
      <c r="E133" s="1">
        <v>8</v>
      </c>
      <c r="F133" s="1">
        <v>18.613315139041816</v>
      </c>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v>132</v>
      </c>
      <c r="C134" s="1">
        <v>1.4300827776366367</v>
      </c>
      <c r="D134" s="1">
        <v>23.124403438740334</v>
      </c>
      <c r="E134" s="1">
        <v>8</v>
      </c>
      <c r="F134" s="1">
        <v>5.243497616205457</v>
      </c>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v>133</v>
      </c>
      <c r="C135" s="1">
        <v>8.2428276798666946</v>
      </c>
      <c r="D135" s="1">
        <v>20.778171015077444</v>
      </c>
      <c r="E135" s="1">
        <v>2</v>
      </c>
      <c r="F135" s="1">
        <v>1.7268106103681835</v>
      </c>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v>134</v>
      </c>
      <c r="C136" s="1">
        <v>4.5631902013191032</v>
      </c>
      <c r="D136" s="1">
        <v>20.990914588644451</v>
      </c>
      <c r="E136" s="1">
        <v>1</v>
      </c>
      <c r="F136" s="1">
        <v>12.543329956661863</v>
      </c>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v>135</v>
      </c>
      <c r="C137" s="1">
        <v>5.3586896094471239</v>
      </c>
      <c r="D137" s="1">
        <v>19.079671615932654</v>
      </c>
      <c r="E137" s="1">
        <v>6</v>
      </c>
      <c r="F137" s="1">
        <v>3.9721219334124185</v>
      </c>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v>136</v>
      </c>
      <c r="C138" s="1">
        <v>3.4993928665587437</v>
      </c>
      <c r="D138" s="1">
        <v>25.539806599488955</v>
      </c>
      <c r="E138" s="1">
        <v>9</v>
      </c>
      <c r="F138" s="1">
        <v>5.0715335792942291</v>
      </c>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v>137</v>
      </c>
      <c r="C139" s="1">
        <v>0.81158939575189926</v>
      </c>
      <c r="D139" s="1">
        <v>20.578283652736442</v>
      </c>
      <c r="E139" s="1">
        <v>5</v>
      </c>
      <c r="F139" s="1">
        <v>4.2168325709627297</v>
      </c>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v>138</v>
      </c>
      <c r="C140" s="1">
        <v>5.0059059199737073</v>
      </c>
      <c r="D140" s="1">
        <v>23.853345429507446</v>
      </c>
      <c r="E140" s="1">
        <v>3</v>
      </c>
      <c r="F140" s="1">
        <v>21.537062560505905</v>
      </c>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v>139</v>
      </c>
      <c r="C141" s="1">
        <v>8.621551651728625</v>
      </c>
      <c r="D141" s="1">
        <v>18.957322973029413</v>
      </c>
      <c r="E141" s="1">
        <v>7</v>
      </c>
      <c r="F141" s="1">
        <v>3.6649929290414827</v>
      </c>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v>140</v>
      </c>
      <c r="C142" s="1">
        <v>11.781697022237489</v>
      </c>
      <c r="D142" s="1">
        <v>11.101413136694916</v>
      </c>
      <c r="E142" s="1">
        <v>5</v>
      </c>
      <c r="F142" s="1">
        <v>43.706108802685932</v>
      </c>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v>141</v>
      </c>
      <c r="C143" s="1">
        <v>3.4384006832607907</v>
      </c>
      <c r="D143" s="1">
        <v>18.909699225986834</v>
      </c>
      <c r="E143" s="1">
        <v>10</v>
      </c>
      <c r="F143" s="1">
        <v>8.9333150638762877</v>
      </c>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v>142</v>
      </c>
      <c r="C144" s="1">
        <v>2.8013526003911089</v>
      </c>
      <c r="D144" s="1">
        <v>23.113173327235526</v>
      </c>
      <c r="E144" s="1">
        <v>5</v>
      </c>
      <c r="F144" s="1">
        <v>21.627595482530491</v>
      </c>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v>143</v>
      </c>
      <c r="C145" s="1">
        <v>8.3881803521903429</v>
      </c>
      <c r="D145" s="1">
        <v>20.792366200122689</v>
      </c>
      <c r="E145" s="1">
        <v>6</v>
      </c>
      <c r="F145" s="1">
        <v>4.5699927660320609</v>
      </c>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v>144</v>
      </c>
      <c r="C146" s="1">
        <v>3.3237599695014803</v>
      </c>
      <c r="D146" s="1">
        <v>21.3207098652565</v>
      </c>
      <c r="E146" s="1">
        <v>10</v>
      </c>
      <c r="F146" s="1">
        <v>8.1189886827493609</v>
      </c>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v>145</v>
      </c>
      <c r="C147" s="1">
        <v>4.1038028172461427</v>
      </c>
      <c r="D147" s="1">
        <v>28.368025651368345</v>
      </c>
      <c r="E147" s="1">
        <v>3</v>
      </c>
      <c r="F147" s="1">
        <v>5.7533211453008146</v>
      </c>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v>146</v>
      </c>
      <c r="C148" s="1">
        <v>3.2332724459566027</v>
      </c>
      <c r="D148" s="1">
        <v>20.470802001700079</v>
      </c>
      <c r="E148" s="1">
        <v>7</v>
      </c>
      <c r="F148" s="1">
        <v>8.2710653589962266</v>
      </c>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v>147</v>
      </c>
      <c r="C149" s="1">
        <v>13.754150248734465</v>
      </c>
      <c r="D149" s="1">
        <v>21.652719589778211</v>
      </c>
      <c r="E149" s="1">
        <v>10</v>
      </c>
      <c r="F149" s="1">
        <v>3.9808543757855319</v>
      </c>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v>148</v>
      </c>
      <c r="C150" s="1">
        <v>2.8427730712555159</v>
      </c>
      <c r="D150" s="1">
        <v>18.928520211588733</v>
      </c>
      <c r="E150" s="1">
        <v>4</v>
      </c>
      <c r="F150" s="1">
        <v>20.890469458018089</v>
      </c>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v>149</v>
      </c>
      <c r="C151" s="1">
        <v>2.5509242918013486</v>
      </c>
      <c r="D151" s="1">
        <v>25.730057143099859</v>
      </c>
      <c r="E151" s="1">
        <v>7</v>
      </c>
      <c r="F151" s="1">
        <v>15.253668548024104</v>
      </c>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v>150</v>
      </c>
      <c r="C152" s="1">
        <v>5.1509138531765908</v>
      </c>
      <c r="D152" s="1">
        <v>16.762802176658788</v>
      </c>
      <c r="E152" s="1">
        <v>7</v>
      </c>
      <c r="F152" s="1">
        <v>52.521502816201505</v>
      </c>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v>151</v>
      </c>
      <c r="C153" s="1">
        <v>2.2041473874355049</v>
      </c>
      <c r="D153" s="1">
        <v>22.425776027628896</v>
      </c>
      <c r="E153" s="1">
        <v>5</v>
      </c>
      <c r="F153" s="1">
        <v>11.29678768305603</v>
      </c>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v>152</v>
      </c>
      <c r="C154" s="1">
        <v>5.1336764003136688</v>
      </c>
      <c r="D154" s="1">
        <v>25.202242897879181</v>
      </c>
      <c r="E154" s="1">
        <v>4</v>
      </c>
      <c r="F154" s="1">
        <v>3.0293167386680881</v>
      </c>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v>153</v>
      </c>
      <c r="C155" s="1">
        <v>8.9342749102174519</v>
      </c>
      <c r="D155" s="1">
        <v>24.182292564766971</v>
      </c>
      <c r="E155" s="1">
        <v>2</v>
      </c>
      <c r="F155" s="1">
        <v>9.8387349284063266</v>
      </c>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v>154</v>
      </c>
      <c r="C156" s="1">
        <v>2.1302768644489483</v>
      </c>
      <c r="D156" s="1">
        <v>18.33496890209139</v>
      </c>
      <c r="E156" s="1">
        <v>10</v>
      </c>
      <c r="F156" s="1">
        <v>3.005221088863236</v>
      </c>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v>155</v>
      </c>
      <c r="C157" s="1">
        <v>1.130331955258282</v>
      </c>
      <c r="D157" s="1">
        <v>18.536336744911857</v>
      </c>
      <c r="E157" s="1">
        <v>0</v>
      </c>
      <c r="F157" s="1">
        <v>7.4957914036419684</v>
      </c>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v>156</v>
      </c>
      <c r="C158" s="1">
        <v>3.4065690455264406</v>
      </c>
      <c r="D158" s="1">
        <v>24.245674255120885</v>
      </c>
      <c r="E158" s="1">
        <v>7</v>
      </c>
      <c r="F158" s="1">
        <v>6.4776808240029631</v>
      </c>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v>157</v>
      </c>
      <c r="C159" s="1">
        <v>3.5215770646784672</v>
      </c>
      <c r="D159" s="1">
        <v>23.651216876385057</v>
      </c>
      <c r="E159" s="1">
        <v>5</v>
      </c>
      <c r="F159" s="1">
        <v>1.0975775267769676</v>
      </c>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v>158</v>
      </c>
      <c r="C160" s="1">
        <v>18.046724256782447</v>
      </c>
      <c r="D160" s="1">
        <v>24.802760482369173</v>
      </c>
      <c r="E160" s="1">
        <v>6</v>
      </c>
      <c r="F160" s="1">
        <v>6.017802332845247</v>
      </c>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v>159</v>
      </c>
      <c r="C161" s="1">
        <v>3.608349287183017</v>
      </c>
      <c r="D161" s="1">
        <v>18.81650675332644</v>
      </c>
      <c r="E161" s="1">
        <v>4</v>
      </c>
      <c r="F161" s="1">
        <v>5.9932071917385485</v>
      </c>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v>160</v>
      </c>
      <c r="C162" s="1">
        <v>2.5594331492120141</v>
      </c>
      <c r="D162" s="1">
        <v>22.860913282578487</v>
      </c>
      <c r="E162" s="1">
        <v>10</v>
      </c>
      <c r="F162" s="1">
        <v>10.704609780032667</v>
      </c>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v>161</v>
      </c>
      <c r="C163" s="1">
        <v>9.5925905695616063</v>
      </c>
      <c r="D163" s="1">
        <v>22.247122154956394</v>
      </c>
      <c r="E163" s="1">
        <v>6</v>
      </c>
      <c r="F163" s="1">
        <v>30.097488350720251</v>
      </c>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v>162</v>
      </c>
      <c r="C164" s="1">
        <v>3.9883062296436438</v>
      </c>
      <c r="D164" s="1">
        <v>23.113658849856634</v>
      </c>
      <c r="E164" s="1">
        <v>5</v>
      </c>
      <c r="F164" s="1">
        <v>7.8629134498875564</v>
      </c>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v>163</v>
      </c>
      <c r="C165" s="1">
        <v>0.53415057265564048</v>
      </c>
      <c r="D165" s="1">
        <v>24.513577033214553</v>
      </c>
      <c r="E165" s="1">
        <v>0</v>
      </c>
      <c r="F165" s="1">
        <v>11.117367643551258</v>
      </c>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v>164</v>
      </c>
      <c r="C166" s="1">
        <v>1.0103018965439656</v>
      </c>
      <c r="D166" s="1">
        <v>14.4689533116881</v>
      </c>
      <c r="E166" s="1">
        <v>7</v>
      </c>
      <c r="F166" s="1">
        <v>26.57858704862614</v>
      </c>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v>165</v>
      </c>
      <c r="C167" s="1">
        <v>2.9668702661048374</v>
      </c>
      <c r="D167" s="1">
        <v>21.426725214682669</v>
      </c>
      <c r="E167" s="1">
        <v>9</v>
      </c>
      <c r="F167" s="1">
        <v>4.9948061154799355</v>
      </c>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v>166</v>
      </c>
      <c r="C168" s="1">
        <v>4.1806481562582274</v>
      </c>
      <c r="D168" s="1">
        <v>33.165863556840804</v>
      </c>
      <c r="E168" s="1">
        <v>8</v>
      </c>
      <c r="F168" s="1">
        <v>3.3326020217425252</v>
      </c>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v>167</v>
      </c>
      <c r="C169" s="1">
        <v>4.8159509036417107</v>
      </c>
      <c r="D169" s="1">
        <v>17.401068905138811</v>
      </c>
      <c r="E169" s="1">
        <v>4</v>
      </c>
      <c r="F169" s="1">
        <v>11.304370059026596</v>
      </c>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v>168</v>
      </c>
      <c r="C170" s="1">
        <v>5.0180243942511291</v>
      </c>
      <c r="D170" s="1">
        <v>25.852671675151271</v>
      </c>
      <c r="E170" s="1">
        <v>8</v>
      </c>
      <c r="F170" s="1">
        <v>1.3014552747517805</v>
      </c>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v>169</v>
      </c>
      <c r="C171" s="1">
        <v>2.4479254908383861</v>
      </c>
      <c r="D171" s="1">
        <v>20.098429074604258</v>
      </c>
      <c r="E171" s="1">
        <v>8</v>
      </c>
      <c r="F171" s="1">
        <v>5.2427134105298228</v>
      </c>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v>170</v>
      </c>
      <c r="C172" s="1">
        <v>6.5505958455712934</v>
      </c>
      <c r="D172" s="1">
        <v>14.024724144943237</v>
      </c>
      <c r="E172" s="1">
        <v>8</v>
      </c>
      <c r="F172" s="1">
        <v>4.2408817805024048</v>
      </c>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v>171</v>
      </c>
      <c r="C173" s="1">
        <v>4.4565530771554123</v>
      </c>
      <c r="D173" s="1">
        <v>15.062835034732906</v>
      </c>
      <c r="E173" s="1">
        <v>8</v>
      </c>
      <c r="F173" s="1">
        <v>16.343733384257643</v>
      </c>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v>172</v>
      </c>
      <c r="C174" s="1">
        <v>3.9163155643236882</v>
      </c>
      <c r="D174" s="1">
        <v>23.885482679923609</v>
      </c>
      <c r="E174" s="1">
        <v>9</v>
      </c>
      <c r="F174" s="1">
        <v>4.8973432497212919</v>
      </c>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v>173</v>
      </c>
      <c r="C175" s="1">
        <v>4.9149806147695525</v>
      </c>
      <c r="D175" s="1">
        <v>12.57849552813105</v>
      </c>
      <c r="E175" s="1">
        <v>1</v>
      </c>
      <c r="F175" s="1">
        <v>71.484552485856184</v>
      </c>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v>174</v>
      </c>
      <c r="C176" s="1">
        <v>4.141752187440404</v>
      </c>
      <c r="D176" s="1">
        <v>22.237754564197722</v>
      </c>
      <c r="E176" s="1">
        <v>10</v>
      </c>
      <c r="F176" s="1">
        <v>8.0993611566809669</v>
      </c>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v>175</v>
      </c>
      <c r="C177" s="1">
        <v>6.3075209938545909</v>
      </c>
      <c r="D177" s="1">
        <v>22.633600460336712</v>
      </c>
      <c r="E177" s="1">
        <v>1</v>
      </c>
      <c r="F177" s="1">
        <v>17.263705996686394</v>
      </c>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v>176</v>
      </c>
      <c r="C178" s="1">
        <v>5.5978829400408392</v>
      </c>
      <c r="D178" s="1">
        <v>21.98598577830316</v>
      </c>
      <c r="E178" s="1">
        <v>7</v>
      </c>
      <c r="F178" s="1">
        <v>5.9690821384046133</v>
      </c>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v>177</v>
      </c>
      <c r="C179" s="1">
        <v>1.6435333260662637</v>
      </c>
      <c r="D179" s="1">
        <v>20.189649043335546</v>
      </c>
      <c r="E179" s="1">
        <v>3</v>
      </c>
      <c r="F179" s="1">
        <v>14.012484542109995</v>
      </c>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v>178</v>
      </c>
      <c r="C180" s="1">
        <v>2.8641839124527944</v>
      </c>
      <c r="D180" s="1">
        <v>27.839681517200198</v>
      </c>
      <c r="E180" s="1">
        <v>6</v>
      </c>
      <c r="F180" s="1">
        <v>18.271680556254214</v>
      </c>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v>179</v>
      </c>
      <c r="C181" s="1">
        <v>1.3614845760737844</v>
      </c>
      <c r="D181" s="1">
        <v>25.38484786752398</v>
      </c>
      <c r="E181" s="1">
        <v>7</v>
      </c>
      <c r="F181" s="1">
        <v>5.5174385651265885</v>
      </c>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v>180</v>
      </c>
      <c r="C182" s="1">
        <v>1.3737247754811197</v>
      </c>
      <c r="D182" s="1">
        <v>18.069812787831047</v>
      </c>
      <c r="E182" s="1">
        <v>3</v>
      </c>
      <c r="F182" s="1">
        <v>4.4663076648724234</v>
      </c>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v>181</v>
      </c>
      <c r="C183" s="1">
        <v>1.5757083055053065</v>
      </c>
      <c r="D183" s="1">
        <v>21.339634949485784</v>
      </c>
      <c r="E183" s="1">
        <v>0</v>
      </c>
      <c r="F183" s="1">
        <v>27.872390432574193</v>
      </c>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v>182</v>
      </c>
      <c r="C184" s="1">
        <v>8.9023973727796335</v>
      </c>
      <c r="D184" s="1">
        <v>22.910440723886381</v>
      </c>
      <c r="E184" s="1">
        <v>10</v>
      </c>
      <c r="F184" s="1">
        <v>16.570061415464973</v>
      </c>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v>183</v>
      </c>
      <c r="C185" s="1">
        <v>1.7993496558339044</v>
      </c>
      <c r="D185" s="1">
        <v>17.81515939167911</v>
      </c>
      <c r="E185" s="1">
        <v>8</v>
      </c>
      <c r="F185" s="1">
        <v>3.2577958418066144</v>
      </c>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v>184</v>
      </c>
      <c r="C186" s="1">
        <v>11.476933023885385</v>
      </c>
      <c r="D186" s="1">
        <v>27.067625410412813</v>
      </c>
      <c r="E186" s="1">
        <v>10</v>
      </c>
      <c r="F186" s="1">
        <v>1.095095958410119</v>
      </c>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v>185</v>
      </c>
      <c r="C187" s="1">
        <v>5.0432593572466695</v>
      </c>
      <c r="D187" s="1">
        <v>20.790175954196055</v>
      </c>
      <c r="E187" s="1">
        <v>5</v>
      </c>
      <c r="F187" s="1">
        <v>18.886841274341233</v>
      </c>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v>186</v>
      </c>
      <c r="C188" s="1">
        <v>2.4954129790563058</v>
      </c>
      <c r="D188" s="1">
        <v>17.718801954816325</v>
      </c>
      <c r="E188" s="1">
        <v>2</v>
      </c>
      <c r="F188" s="1">
        <v>14.089541333178689</v>
      </c>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v>187</v>
      </c>
      <c r="C189" s="1">
        <v>2.52747489836994</v>
      </c>
      <c r="D189" s="1">
        <v>13.133285851941125</v>
      </c>
      <c r="E189" s="1">
        <v>6</v>
      </c>
      <c r="F189" s="1">
        <v>22.574500106048522</v>
      </c>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v>188</v>
      </c>
      <c r="C190" s="1">
        <v>3.4745077279483945</v>
      </c>
      <c r="D190" s="1">
        <v>20.151666453958789</v>
      </c>
      <c r="E190" s="1">
        <v>5</v>
      </c>
      <c r="F190" s="1">
        <v>4.1478102087370852</v>
      </c>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v>189</v>
      </c>
      <c r="C191" s="1">
        <v>2.0575249205700312</v>
      </c>
      <c r="D191" s="1">
        <v>19.929964452102343</v>
      </c>
      <c r="E191" s="1">
        <v>6</v>
      </c>
      <c r="F191" s="1">
        <v>5.8069644788459218</v>
      </c>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v>190</v>
      </c>
      <c r="C192" s="1">
        <v>3.9255397636176976</v>
      </c>
      <c r="D192" s="1">
        <v>23.535204365054586</v>
      </c>
      <c r="E192" s="1">
        <v>2</v>
      </c>
      <c r="F192" s="1">
        <v>15.032978380259463</v>
      </c>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v>191</v>
      </c>
      <c r="C193" s="1">
        <v>6.6435209133921669</v>
      </c>
      <c r="D193" s="1">
        <v>21.679262392893321</v>
      </c>
      <c r="E193" s="1">
        <v>7</v>
      </c>
      <c r="F193" s="1">
        <v>4.5724633355877122</v>
      </c>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v>192</v>
      </c>
      <c r="C194" s="1">
        <v>2.1656622763381521</v>
      </c>
      <c r="D194" s="1">
        <v>16.521374172671866</v>
      </c>
      <c r="E194" s="1">
        <v>2</v>
      </c>
      <c r="F194" s="1">
        <v>6.9085503998627775</v>
      </c>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v>193</v>
      </c>
      <c r="C195" s="1">
        <v>9.2652443890895526</v>
      </c>
      <c r="D195" s="1">
        <v>23.672459882365516</v>
      </c>
      <c r="E195" s="1">
        <v>5</v>
      </c>
      <c r="F195" s="1">
        <v>5.9278188925278315</v>
      </c>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v>194</v>
      </c>
      <c r="C196" s="1">
        <v>3.919965590310571</v>
      </c>
      <c r="D196" s="1">
        <v>17.852456091578173</v>
      </c>
      <c r="E196" s="1">
        <v>1</v>
      </c>
      <c r="F196" s="1">
        <v>19.499693716724884</v>
      </c>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v>195</v>
      </c>
      <c r="C197" s="1">
        <v>2.59113468849942</v>
      </c>
      <c r="D197" s="1">
        <v>12.802017715252967</v>
      </c>
      <c r="E197" s="1">
        <v>6</v>
      </c>
      <c r="F197" s="1">
        <v>8.1622632848398222</v>
      </c>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v>196</v>
      </c>
      <c r="C198" s="1">
        <v>1.5053200539773273</v>
      </c>
      <c r="D198" s="1">
        <v>18.987245358637569</v>
      </c>
      <c r="E198" s="1">
        <v>9</v>
      </c>
      <c r="F198" s="1">
        <v>8.6990362730292521</v>
      </c>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v>197</v>
      </c>
      <c r="C199" s="1">
        <v>2.9639890473314554</v>
      </c>
      <c r="D199" s="1">
        <v>12.023256314136203</v>
      </c>
      <c r="E199" s="1">
        <v>7</v>
      </c>
      <c r="F199" s="1">
        <v>9.2987964391242617</v>
      </c>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v>198</v>
      </c>
      <c r="C200" s="1">
        <v>2.5435565803026621</v>
      </c>
      <c r="D200" s="1">
        <v>21.335110317604929</v>
      </c>
      <c r="E200" s="1">
        <v>8</v>
      </c>
      <c r="F200" s="1">
        <v>9.9119170818026312</v>
      </c>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v>199</v>
      </c>
      <c r="C201" s="1">
        <v>6.9140345632154201</v>
      </c>
      <c r="D201" s="1">
        <v>21.864701285981958</v>
      </c>
      <c r="E201" s="1">
        <v>5</v>
      </c>
      <c r="F201" s="1">
        <v>5.6053299376704464</v>
      </c>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v>200</v>
      </c>
      <c r="C202" s="1">
        <v>3.4945346761309763</v>
      </c>
      <c r="D202" s="1">
        <v>17.867557169897193</v>
      </c>
      <c r="E202" s="1">
        <v>2</v>
      </c>
      <c r="F202" s="1">
        <v>0.26941282029907804</v>
      </c>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v>201</v>
      </c>
      <c r="C203" s="1">
        <v>0.2705604423540604</v>
      </c>
      <c r="D203" s="1">
        <v>19.629211744621177</v>
      </c>
      <c r="E203" s="1">
        <v>0</v>
      </c>
      <c r="F203" s="1">
        <v>3.2604731282156041</v>
      </c>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v>202</v>
      </c>
      <c r="C204" s="1">
        <v>2.8528058317032179</v>
      </c>
      <c r="D204" s="1">
        <v>18.779125306598772</v>
      </c>
      <c r="E204" s="1">
        <v>7</v>
      </c>
      <c r="F204" s="1">
        <v>9.1783210150563885</v>
      </c>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v>203</v>
      </c>
      <c r="C205" s="1">
        <v>4.6788009195369398</v>
      </c>
      <c r="D205" s="1">
        <v>13.859367570713552</v>
      </c>
      <c r="E205" s="1">
        <v>0</v>
      </c>
      <c r="F205" s="1">
        <v>47.619473327722055</v>
      </c>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v>204</v>
      </c>
      <c r="C206" s="1">
        <v>2.2682186469324943</v>
      </c>
      <c r="D206" s="1">
        <v>19.44545613972338</v>
      </c>
      <c r="E206" s="1">
        <v>6</v>
      </c>
      <c r="F206" s="1">
        <v>1.8877625938721765</v>
      </c>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v>205</v>
      </c>
      <c r="C207" s="1">
        <v>4.4805421755467201</v>
      </c>
      <c r="D207" s="1">
        <v>17.653261088191062</v>
      </c>
      <c r="E207" s="1">
        <v>6</v>
      </c>
      <c r="F207" s="1">
        <v>1.2663395126383792</v>
      </c>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v>206</v>
      </c>
      <c r="C208" s="1">
        <v>3.1979135064338475</v>
      </c>
      <c r="D208" s="1">
        <v>21.454312620765279</v>
      </c>
      <c r="E208" s="1">
        <v>3</v>
      </c>
      <c r="F208" s="1">
        <v>8.4681337675812554</v>
      </c>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v>207</v>
      </c>
      <c r="C209" s="1">
        <v>0.78873478941022768</v>
      </c>
      <c r="D209" s="1">
        <v>24.107081095826732</v>
      </c>
      <c r="E209" s="1">
        <v>7</v>
      </c>
      <c r="F209" s="1">
        <v>9.1511036411036013</v>
      </c>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v>208</v>
      </c>
      <c r="C210" s="1">
        <v>3.8908905820870343</v>
      </c>
      <c r="D210" s="1">
        <v>19.296832032507105</v>
      </c>
      <c r="E210" s="1">
        <v>4</v>
      </c>
      <c r="F210" s="1">
        <v>0.78499231417155946</v>
      </c>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v>209</v>
      </c>
      <c r="C211" s="1">
        <v>7.5207124898788198</v>
      </c>
      <c r="D211" s="1">
        <v>17.667116213016364</v>
      </c>
      <c r="E211" s="1">
        <v>10</v>
      </c>
      <c r="F211" s="1">
        <v>5.8161910432381303</v>
      </c>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v>210</v>
      </c>
      <c r="C212" s="1">
        <v>1.6056465035744538</v>
      </c>
      <c r="D212" s="1">
        <v>26.40720930629028</v>
      </c>
      <c r="E212" s="1">
        <v>2</v>
      </c>
      <c r="F212" s="1">
        <v>4.10660224328001</v>
      </c>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v>211</v>
      </c>
      <c r="C213" s="1">
        <v>6.2340765937814258</v>
      </c>
      <c r="D213" s="1">
        <v>19.779924312933108</v>
      </c>
      <c r="E213" s="1">
        <v>1</v>
      </c>
      <c r="F213" s="1">
        <v>6.4322220627978997</v>
      </c>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v>212</v>
      </c>
      <c r="C214" s="1">
        <v>3.592584328789727</v>
      </c>
      <c r="D214" s="1">
        <v>14.218494412796483</v>
      </c>
      <c r="E214" s="1">
        <v>9</v>
      </c>
      <c r="F214" s="1">
        <v>5.8586249495101654</v>
      </c>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v>213</v>
      </c>
      <c r="C215" s="1">
        <v>3.9089005879101104</v>
      </c>
      <c r="D215" s="1">
        <v>22.757722759896087</v>
      </c>
      <c r="E215" s="1">
        <v>5</v>
      </c>
      <c r="F215" s="1">
        <v>6.2202156810952136</v>
      </c>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v>214</v>
      </c>
      <c r="C216" s="1">
        <v>3.7630986535331052</v>
      </c>
      <c r="D216" s="1">
        <v>13.150713937747456</v>
      </c>
      <c r="E216" s="1">
        <v>9</v>
      </c>
      <c r="F216" s="1">
        <v>11.072535291240721</v>
      </c>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v>215</v>
      </c>
      <c r="C217" s="1">
        <v>4.5529978480279159</v>
      </c>
      <c r="D217" s="1">
        <v>21.088232458963475</v>
      </c>
      <c r="E217" s="1">
        <v>2</v>
      </c>
      <c r="F217" s="1">
        <v>11.175987651185816</v>
      </c>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v>216</v>
      </c>
      <c r="C218" s="1">
        <v>4.0836879699755739</v>
      </c>
      <c r="D218" s="1">
        <v>23.631794200505382</v>
      </c>
      <c r="E218" s="1">
        <v>8</v>
      </c>
      <c r="F218" s="1">
        <v>57.589000638869578</v>
      </c>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v>217</v>
      </c>
      <c r="C219" s="1">
        <v>2.5607321038008282</v>
      </c>
      <c r="D219" s="1">
        <v>16.983721097263579</v>
      </c>
      <c r="E219" s="1">
        <v>9</v>
      </c>
      <c r="F219" s="1">
        <v>13.771151688588644</v>
      </c>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v>218</v>
      </c>
      <c r="C220" s="1">
        <v>3.4835694399477788</v>
      </c>
      <c r="D220" s="1">
        <v>18.020988886558712</v>
      </c>
      <c r="E220" s="1">
        <v>7</v>
      </c>
      <c r="F220" s="1">
        <v>33.454323317661789</v>
      </c>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v>219</v>
      </c>
      <c r="C221" s="1">
        <v>4.4070457777786523</v>
      </c>
      <c r="D221" s="1">
        <v>21.268769722028289</v>
      </c>
      <c r="E221" s="1">
        <v>4</v>
      </c>
      <c r="F221" s="1">
        <v>3.6751419361146644</v>
      </c>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v>220</v>
      </c>
      <c r="C222" s="1">
        <v>4.231585041047552</v>
      </c>
      <c r="D222" s="1">
        <v>26.647623423123981</v>
      </c>
      <c r="E222" s="1">
        <v>8</v>
      </c>
      <c r="F222" s="1">
        <v>2.1369745496496764</v>
      </c>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v>221</v>
      </c>
      <c r="C223" s="1">
        <v>3.0470858309739555</v>
      </c>
      <c r="D223" s="1">
        <v>28.015200450950893</v>
      </c>
      <c r="E223" s="1">
        <v>6</v>
      </c>
      <c r="F223" s="1">
        <v>2.0677996269196743</v>
      </c>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v>222</v>
      </c>
      <c r="C224" s="1">
        <v>9.6607346163822765</v>
      </c>
      <c r="D224" s="1">
        <v>24.175109127063543</v>
      </c>
      <c r="E224" s="1">
        <v>2</v>
      </c>
      <c r="F224" s="1">
        <v>17.223879239071181</v>
      </c>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v>223</v>
      </c>
      <c r="C225" s="1">
        <v>1.0919663918540965</v>
      </c>
      <c r="D225" s="1">
        <v>18.977748708729479</v>
      </c>
      <c r="E225" s="1">
        <v>9</v>
      </c>
      <c r="F225" s="1">
        <v>1.3153970294576198</v>
      </c>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v>224</v>
      </c>
      <c r="C226" s="1">
        <v>2.6697910815836638</v>
      </c>
      <c r="D226" s="1">
        <v>22.749365884511128</v>
      </c>
      <c r="E226" s="1">
        <v>6</v>
      </c>
      <c r="F226" s="1">
        <v>0.8434133019298109</v>
      </c>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v>225</v>
      </c>
      <c r="C227" s="1">
        <v>4.3162349158717319</v>
      </c>
      <c r="D227" s="1">
        <v>23.153448473282733</v>
      </c>
      <c r="E227" s="1">
        <v>2</v>
      </c>
      <c r="F227" s="1">
        <v>9.7821930403985373</v>
      </c>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v>226</v>
      </c>
      <c r="C228" s="1">
        <v>3.4838495979636739</v>
      </c>
      <c r="D228" s="1">
        <v>21.115653600302256</v>
      </c>
      <c r="E228" s="1">
        <v>8</v>
      </c>
      <c r="F228" s="1">
        <v>11.722437091812029</v>
      </c>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v>227</v>
      </c>
      <c r="C229" s="1">
        <v>4.8484817610700324</v>
      </c>
      <c r="D229" s="1">
        <v>21.798895826047342</v>
      </c>
      <c r="E229" s="1">
        <v>5</v>
      </c>
      <c r="F229" s="1">
        <v>9.3857184360430548</v>
      </c>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v>228</v>
      </c>
      <c r="C230" s="1">
        <v>4.6217358743742434</v>
      </c>
      <c r="D230" s="1">
        <v>19.514127888024113</v>
      </c>
      <c r="E230" s="1">
        <v>4</v>
      </c>
      <c r="F230" s="1">
        <v>10.981584849894167</v>
      </c>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v>229</v>
      </c>
      <c r="C231" s="1">
        <v>5.5801101140264358</v>
      </c>
      <c r="D231" s="1">
        <v>25.637816361501031</v>
      </c>
      <c r="E231" s="1">
        <v>8</v>
      </c>
      <c r="F231" s="1">
        <v>1.7491687008704795</v>
      </c>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v>230</v>
      </c>
      <c r="C232" s="1">
        <v>3.6055541402800344</v>
      </c>
      <c r="D232" s="1">
        <v>22.031917259597691</v>
      </c>
      <c r="E232" s="1">
        <v>6</v>
      </c>
      <c r="F232" s="1">
        <v>1.857779713610836</v>
      </c>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v>231</v>
      </c>
      <c r="C233" s="1">
        <v>5.5240460345630753</v>
      </c>
      <c r="D233" s="1">
        <v>25.902450169225304</v>
      </c>
      <c r="E233" s="1">
        <v>1</v>
      </c>
      <c r="F233" s="1">
        <v>3.6491640934896679</v>
      </c>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v>232</v>
      </c>
      <c r="C234" s="1">
        <v>1.6719064215192672</v>
      </c>
      <c r="D234" s="1">
        <v>16.537196990848003</v>
      </c>
      <c r="E234" s="1">
        <v>10</v>
      </c>
      <c r="F234" s="1">
        <v>2.2669522370470552</v>
      </c>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v>233</v>
      </c>
      <c r="C235" s="1">
        <v>4.1907435026934641</v>
      </c>
      <c r="D235" s="1">
        <v>17.645522197126706</v>
      </c>
      <c r="E235" s="1">
        <v>4</v>
      </c>
      <c r="F235" s="1">
        <v>3.2442008400826574</v>
      </c>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v>234</v>
      </c>
      <c r="C236" s="1">
        <v>3.1649125754654532</v>
      </c>
      <c r="D236" s="1">
        <v>15.97027004654316</v>
      </c>
      <c r="E236" s="1">
        <v>8</v>
      </c>
      <c r="F236" s="1">
        <v>12.530007993673857</v>
      </c>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v>235</v>
      </c>
      <c r="C237" s="1">
        <v>4.6297429380601862</v>
      </c>
      <c r="D237" s="1">
        <v>17.01647448740469</v>
      </c>
      <c r="E237" s="1">
        <v>3</v>
      </c>
      <c r="F237" s="1">
        <v>3.413302504476321</v>
      </c>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v>236</v>
      </c>
      <c r="C238" s="1">
        <v>3.349679834068342</v>
      </c>
      <c r="D238" s="1">
        <v>15.82805317282628</v>
      </c>
      <c r="E238" s="1">
        <v>1</v>
      </c>
      <c r="F238" s="1">
        <v>6.7201002025398946</v>
      </c>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v>237</v>
      </c>
      <c r="C239" s="1">
        <v>1.5255816196871548</v>
      </c>
      <c r="D239" s="1">
        <v>17.156921677663622</v>
      </c>
      <c r="E239" s="1">
        <v>4</v>
      </c>
      <c r="F239" s="1">
        <v>2.4549235029541951</v>
      </c>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v>238</v>
      </c>
      <c r="C240" s="1">
        <v>3.711919885797847</v>
      </c>
      <c r="D240" s="1">
        <v>15.410476515481163</v>
      </c>
      <c r="E240" s="1">
        <v>7</v>
      </c>
      <c r="F240" s="1">
        <v>7.152347999721373</v>
      </c>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v>239</v>
      </c>
      <c r="C241" s="1">
        <v>4.4997631853828368</v>
      </c>
      <c r="D241" s="1">
        <v>20.577089267866334</v>
      </c>
      <c r="E241" s="1">
        <v>7</v>
      </c>
      <c r="F241" s="1">
        <v>18.116667835573292</v>
      </c>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v>240</v>
      </c>
      <c r="C242" s="1">
        <v>4.3415726439139748</v>
      </c>
      <c r="D242" s="1">
        <v>18.156593359544154</v>
      </c>
      <c r="E242" s="1">
        <v>9</v>
      </c>
      <c r="F242" s="1">
        <v>9.1314516332586901</v>
      </c>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v>241</v>
      </c>
      <c r="C243" s="1">
        <v>1.512803001212689</v>
      </c>
      <c r="D243" s="1">
        <v>23.105715244916642</v>
      </c>
      <c r="E243" s="1">
        <v>7</v>
      </c>
      <c r="F243" s="1">
        <v>1.1128910165818382</v>
      </c>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v>242</v>
      </c>
      <c r="C244" s="1">
        <v>7.1188199941057668</v>
      </c>
      <c r="D244" s="1">
        <v>20.776114242995387</v>
      </c>
      <c r="E244" s="1">
        <v>5</v>
      </c>
      <c r="F244" s="1">
        <v>16.491136785626594</v>
      </c>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v>243</v>
      </c>
      <c r="C245" s="1">
        <v>2.5523880234599243</v>
      </c>
      <c r="D245" s="1">
        <v>18.282798846953128</v>
      </c>
      <c r="E245" s="1">
        <v>3</v>
      </c>
      <c r="F245" s="1">
        <v>9.64951958617727</v>
      </c>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v>244</v>
      </c>
      <c r="C246" s="1">
        <v>6.7643398573593165</v>
      </c>
      <c r="D246" s="1">
        <v>22.884654679681599</v>
      </c>
      <c r="E246" s="1">
        <v>1</v>
      </c>
      <c r="F246" s="1">
        <v>5.0499984627072774</v>
      </c>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v>245</v>
      </c>
      <c r="C247" s="1">
        <v>5.0485982144396049</v>
      </c>
      <c r="D247" s="1">
        <v>16.680536507312748</v>
      </c>
      <c r="E247" s="1">
        <v>3</v>
      </c>
      <c r="F247" s="1">
        <v>12.913778157801175</v>
      </c>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v>246</v>
      </c>
      <c r="C248" s="1">
        <v>6.0265898201055972</v>
      </c>
      <c r="D248" s="1">
        <v>21.147179867194957</v>
      </c>
      <c r="E248" s="1">
        <v>4</v>
      </c>
      <c r="F248" s="1">
        <v>2.0174227702181731</v>
      </c>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v>247</v>
      </c>
      <c r="C249" s="1">
        <v>1.9680516171810607</v>
      </c>
      <c r="D249" s="1">
        <v>19.372475060847155</v>
      </c>
      <c r="E249" s="1">
        <v>3</v>
      </c>
      <c r="F249" s="1">
        <v>24.073375829669519</v>
      </c>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v>248</v>
      </c>
      <c r="C250" s="1">
        <v>7.503043042716838</v>
      </c>
      <c r="D250" s="1">
        <v>21.123948397387554</v>
      </c>
      <c r="E250" s="1">
        <v>1</v>
      </c>
      <c r="F250" s="1">
        <v>14.554788069397787</v>
      </c>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v>249</v>
      </c>
      <c r="C251" s="1">
        <v>11.267278688111922</v>
      </c>
      <c r="D251" s="1">
        <v>23.294987260790865</v>
      </c>
      <c r="E251" s="1">
        <v>1</v>
      </c>
      <c r="F251" s="1">
        <v>15.293961610694948</v>
      </c>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v>250</v>
      </c>
      <c r="C252" s="1">
        <v>3.4628562704526984</v>
      </c>
      <c r="D252" s="1">
        <v>20.073928535105651</v>
      </c>
      <c r="E252" s="1">
        <v>6</v>
      </c>
      <c r="F252" s="1">
        <v>9.455094173011755</v>
      </c>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v>251</v>
      </c>
      <c r="C253" s="1">
        <v>1.6717357700380777</v>
      </c>
      <c r="D253" s="1">
        <v>17.832183758146947</v>
      </c>
      <c r="E253" s="1">
        <v>10</v>
      </c>
      <c r="F253" s="1">
        <v>2.4422103431055162</v>
      </c>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v>252</v>
      </c>
      <c r="C254" s="1">
        <v>2.0132747945072893</v>
      </c>
      <c r="D254" s="1">
        <v>20.662329937053517</v>
      </c>
      <c r="E254" s="1">
        <v>10</v>
      </c>
      <c r="F254" s="1">
        <v>51.066751999434857</v>
      </c>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v>253</v>
      </c>
      <c r="C255" s="1">
        <v>6.4813820284204642</v>
      </c>
      <c r="D255" s="1">
        <v>21.795740254908122</v>
      </c>
      <c r="E255" s="1">
        <v>9</v>
      </c>
      <c r="F255" s="1">
        <v>10.429472662290786</v>
      </c>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v>254</v>
      </c>
      <c r="C256" s="1">
        <v>3.6468824713630719</v>
      </c>
      <c r="D256" s="1">
        <v>15.832999466362214</v>
      </c>
      <c r="E256" s="1">
        <v>6</v>
      </c>
      <c r="F256" s="1">
        <v>17.020031518694818</v>
      </c>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v>255</v>
      </c>
      <c r="C257" s="1">
        <v>1.638023785362219</v>
      </c>
      <c r="D257" s="1">
        <v>12.883125094164294</v>
      </c>
      <c r="E257" s="1">
        <v>9</v>
      </c>
      <c r="F257" s="1">
        <v>3.7124670797214754</v>
      </c>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v>256</v>
      </c>
      <c r="C258" s="1">
        <v>4.5322092917358043</v>
      </c>
      <c r="D258" s="1">
        <v>19.927374930835196</v>
      </c>
      <c r="E258" s="1">
        <v>10</v>
      </c>
      <c r="F258" s="1">
        <v>2.6592900324076587</v>
      </c>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v>257</v>
      </c>
      <c r="C259" s="1">
        <v>6.0298361477085125</v>
      </c>
      <c r="D259" s="1">
        <v>21.450668976961669</v>
      </c>
      <c r="E259" s="1">
        <v>9</v>
      </c>
      <c r="F259" s="1">
        <v>6.3942332881415638</v>
      </c>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v>258</v>
      </c>
      <c r="C260" s="1">
        <v>2.4319198026296354</v>
      </c>
      <c r="D260" s="1">
        <v>24.408276892765372</v>
      </c>
      <c r="E260" s="1">
        <v>2</v>
      </c>
      <c r="F260" s="1">
        <v>10.839975695181018</v>
      </c>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v>259</v>
      </c>
      <c r="C261" s="1">
        <v>1.1565689482346053</v>
      </c>
      <c r="D261" s="1">
        <v>12.256842541748593</v>
      </c>
      <c r="E261" s="1">
        <v>0</v>
      </c>
      <c r="F261" s="1">
        <v>9.8934906009967456</v>
      </c>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v>260</v>
      </c>
      <c r="C262" s="1">
        <v>12.760536028230284</v>
      </c>
      <c r="D262" s="1">
        <v>13.179196563493191</v>
      </c>
      <c r="E262" s="1">
        <v>6</v>
      </c>
      <c r="F262" s="1">
        <v>3.5094998171255618</v>
      </c>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v>261</v>
      </c>
      <c r="C263" s="1">
        <v>0.39476954153043997</v>
      </c>
      <c r="D263" s="1">
        <v>14.044213181057827</v>
      </c>
      <c r="E263" s="1">
        <v>3</v>
      </c>
      <c r="F263" s="1">
        <v>1.1825633417019987</v>
      </c>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v>262</v>
      </c>
      <c r="C264" s="1">
        <v>5.8401668360071017</v>
      </c>
      <c r="D264" s="1">
        <v>22.007787353152843</v>
      </c>
      <c r="E264" s="1">
        <v>10</v>
      </c>
      <c r="F264" s="1">
        <v>1.5359080648228653</v>
      </c>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v>263</v>
      </c>
      <c r="C265" s="1">
        <v>2.4624657035120672</v>
      </c>
      <c r="D265" s="1">
        <v>19.405885165197663</v>
      </c>
      <c r="E265" s="1">
        <v>7</v>
      </c>
      <c r="F265" s="1">
        <v>1.9462147703040762</v>
      </c>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v>264</v>
      </c>
      <c r="C266" s="1">
        <v>7.2163314414369859</v>
      </c>
      <c r="D266" s="1">
        <v>17.874736626211615</v>
      </c>
      <c r="E266" s="1">
        <v>7</v>
      </c>
      <c r="F266" s="1">
        <v>4.7984595508682579</v>
      </c>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v>265</v>
      </c>
      <c r="C267" s="1">
        <v>3.3762269097782016</v>
      </c>
      <c r="D267" s="1">
        <v>16.274472874242768</v>
      </c>
      <c r="E267" s="1">
        <v>6</v>
      </c>
      <c r="F267" s="1">
        <v>52.108678022185323</v>
      </c>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v>266</v>
      </c>
      <c r="C268" s="1">
        <v>0.34042413843662245</v>
      </c>
      <c r="D268" s="1">
        <v>23.39009786551869</v>
      </c>
      <c r="E268" s="1">
        <v>2</v>
      </c>
      <c r="F268" s="1">
        <v>2.7699644237037848</v>
      </c>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v>267</v>
      </c>
      <c r="C269" s="1">
        <v>3.6475936251583976</v>
      </c>
      <c r="D269" s="1">
        <v>26.628360725383637</v>
      </c>
      <c r="E269" s="1">
        <v>9</v>
      </c>
      <c r="F269" s="1">
        <v>1.7130189379023664</v>
      </c>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v>268</v>
      </c>
      <c r="C270" s="1">
        <v>5.4765746875650496</v>
      </c>
      <c r="D270" s="1">
        <v>14.45750354083836</v>
      </c>
      <c r="E270" s="1">
        <v>4</v>
      </c>
      <c r="F270" s="1">
        <v>2.9502203593913374</v>
      </c>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v>269</v>
      </c>
      <c r="C271" s="1">
        <v>17.112673438883199</v>
      </c>
      <c r="D271" s="1">
        <v>19.296501575094766</v>
      </c>
      <c r="E271" s="1">
        <v>2</v>
      </c>
      <c r="F271" s="1">
        <v>1.7657117643343105</v>
      </c>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v>270</v>
      </c>
      <c r="C272" s="1">
        <v>5.7145753826504109</v>
      </c>
      <c r="D272" s="1">
        <v>19.338606905764095</v>
      </c>
      <c r="E272" s="1">
        <v>10</v>
      </c>
      <c r="F272" s="1">
        <v>39.43778514261065</v>
      </c>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v>271</v>
      </c>
      <c r="C273" s="1">
        <v>2.8235707640919476</v>
      </c>
      <c r="D273" s="1">
        <v>27.075342613691355</v>
      </c>
      <c r="E273" s="1">
        <v>7</v>
      </c>
      <c r="F273" s="1">
        <v>7.7439624880635263</v>
      </c>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v>272</v>
      </c>
      <c r="C274" s="1">
        <v>4.2556872748763954</v>
      </c>
      <c r="D274" s="1">
        <v>13.263448561757603</v>
      </c>
      <c r="E274" s="1">
        <v>3</v>
      </c>
      <c r="F274" s="1">
        <v>3.9708274147456049</v>
      </c>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v>273</v>
      </c>
      <c r="C275" s="1">
        <v>2.7285454425647564</v>
      </c>
      <c r="D275" s="1">
        <v>28.591639331559023</v>
      </c>
      <c r="E275" s="1">
        <v>7</v>
      </c>
      <c r="F275" s="1">
        <v>17.818004849652468</v>
      </c>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v>274</v>
      </c>
      <c r="C276" s="1">
        <v>6.4604076691391876</v>
      </c>
      <c r="D276" s="1">
        <v>24.598687787866467</v>
      </c>
      <c r="E276" s="1">
        <v>5</v>
      </c>
      <c r="F276" s="1">
        <v>22.928635609725866</v>
      </c>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v>275</v>
      </c>
      <c r="C277" s="1">
        <v>2.0909970674026752</v>
      </c>
      <c r="D277" s="1">
        <v>16.400448652547102</v>
      </c>
      <c r="E277" s="1">
        <v>10</v>
      </c>
      <c r="F277" s="1">
        <v>9.3322543368550122</v>
      </c>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v>276</v>
      </c>
      <c r="C278" s="1">
        <v>4.666045802993394</v>
      </c>
      <c r="D278" s="1">
        <v>21.356613516763563</v>
      </c>
      <c r="E278" s="1">
        <v>9</v>
      </c>
      <c r="F278" s="1">
        <v>5.8687282195955053</v>
      </c>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v>277</v>
      </c>
      <c r="C279" s="1">
        <v>4.9393427459019179</v>
      </c>
      <c r="D279" s="1">
        <v>20.791882598443056</v>
      </c>
      <c r="E279" s="1">
        <v>7</v>
      </c>
      <c r="F279" s="1">
        <v>0.38350660181708013</v>
      </c>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v>278</v>
      </c>
      <c r="C280" s="1">
        <v>3.435761209122123</v>
      </c>
      <c r="D280" s="1">
        <v>16.892621004977411</v>
      </c>
      <c r="E280" s="1">
        <v>9</v>
      </c>
      <c r="F280" s="1">
        <v>55.244841699136018</v>
      </c>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v>279</v>
      </c>
      <c r="C281" s="1">
        <v>10.540043753190501</v>
      </c>
      <c r="D281" s="1">
        <v>18.543999426375692</v>
      </c>
      <c r="E281" s="1">
        <v>4</v>
      </c>
      <c r="F281" s="1">
        <v>18.62594804833261</v>
      </c>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v>280</v>
      </c>
      <c r="C282" s="1">
        <v>2.8707123254694156</v>
      </c>
      <c r="D282" s="1">
        <v>15.912519969357522</v>
      </c>
      <c r="E282" s="1">
        <v>0</v>
      </c>
      <c r="F282" s="1">
        <v>15.64821204907974</v>
      </c>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v>281</v>
      </c>
      <c r="C283" s="1">
        <v>10.047419792148609</v>
      </c>
      <c r="D283" s="1">
        <v>18.417644286766681</v>
      </c>
      <c r="E283" s="1">
        <v>1</v>
      </c>
      <c r="F283" s="1">
        <v>18.68269263598431</v>
      </c>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v>282</v>
      </c>
      <c r="C284" s="1">
        <v>4.5387933646411911</v>
      </c>
      <c r="D284" s="1">
        <v>20.965831473792672</v>
      </c>
      <c r="E284" s="1">
        <v>5</v>
      </c>
      <c r="F284" s="1">
        <v>2.0607622962791328</v>
      </c>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v>283</v>
      </c>
      <c r="C285" s="1">
        <v>4.3365911558926813</v>
      </c>
      <c r="D285" s="1">
        <v>15.159425378324652</v>
      </c>
      <c r="E285" s="1">
        <v>10</v>
      </c>
      <c r="F285" s="1">
        <v>19.577228180113099</v>
      </c>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v>284</v>
      </c>
      <c r="C286" s="1">
        <v>4.033572370530667</v>
      </c>
      <c r="D286" s="1">
        <v>24.860164378896492</v>
      </c>
      <c r="E286" s="1">
        <v>5</v>
      </c>
      <c r="F286" s="1">
        <v>19.570316882231268</v>
      </c>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v>285</v>
      </c>
      <c r="C287" s="1">
        <v>6.2389495481414308</v>
      </c>
      <c r="D287" s="1">
        <v>26.1564694927749</v>
      </c>
      <c r="E287" s="1">
        <v>5</v>
      </c>
      <c r="F287" s="1">
        <v>8.7554370483298847</v>
      </c>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v>286</v>
      </c>
      <c r="C288" s="1">
        <v>10.177466627041539</v>
      </c>
      <c r="D288" s="1">
        <v>25.879365083635676</v>
      </c>
      <c r="E288" s="1">
        <v>10</v>
      </c>
      <c r="F288" s="1">
        <v>31.760242800023761</v>
      </c>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v>287</v>
      </c>
      <c r="C289" s="1">
        <v>6.8683240473935259</v>
      </c>
      <c r="D289" s="1">
        <v>19.221998154853196</v>
      </c>
      <c r="E289" s="1">
        <v>1</v>
      </c>
      <c r="F289" s="1">
        <v>10.799571813736204</v>
      </c>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v>288</v>
      </c>
      <c r="C290" s="1">
        <v>4.8170346919985967</v>
      </c>
      <c r="D290" s="1">
        <v>19.322585043460361</v>
      </c>
      <c r="E290" s="1">
        <v>5</v>
      </c>
      <c r="F290" s="1">
        <v>27.772268211693916</v>
      </c>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v>289</v>
      </c>
      <c r="C291" s="1">
        <v>3.2887730012561529</v>
      </c>
      <c r="D291" s="1">
        <v>17.515601526269144</v>
      </c>
      <c r="E291" s="1">
        <v>8</v>
      </c>
      <c r="F291" s="1">
        <v>5.5982003471155926</v>
      </c>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v>290</v>
      </c>
      <c r="C292" s="1">
        <v>0.87880810675719545</v>
      </c>
      <c r="D292" s="1">
        <v>17.300856809691492</v>
      </c>
      <c r="E292" s="1">
        <v>4</v>
      </c>
      <c r="F292" s="1">
        <v>20.83375599866929</v>
      </c>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v>291</v>
      </c>
      <c r="C293" s="1">
        <v>5.9449808486437448</v>
      </c>
      <c r="D293" s="1">
        <v>19.096260445580935</v>
      </c>
      <c r="E293" s="1">
        <v>9</v>
      </c>
      <c r="F293" s="1">
        <v>32.615723459426405</v>
      </c>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v>292</v>
      </c>
      <c r="C294" s="1">
        <v>7.3110637674666368</v>
      </c>
      <c r="D294" s="1">
        <v>23.65690532311665</v>
      </c>
      <c r="E294" s="1">
        <v>1</v>
      </c>
      <c r="F294" s="1">
        <v>1.8368846150523455</v>
      </c>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v>293</v>
      </c>
      <c r="C295" s="1">
        <v>11.961183655834324</v>
      </c>
      <c r="D295" s="1">
        <v>12.007628112965026</v>
      </c>
      <c r="E295" s="1">
        <v>7</v>
      </c>
      <c r="F295" s="1">
        <v>1.4684604901951686</v>
      </c>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v>294</v>
      </c>
      <c r="C296" s="1">
        <v>7.9057193721399539</v>
      </c>
      <c r="D296" s="1">
        <v>19.029061002751291</v>
      </c>
      <c r="E296" s="1">
        <v>0</v>
      </c>
      <c r="F296" s="1">
        <v>4.2283256248466143</v>
      </c>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v>295</v>
      </c>
      <c r="C297" s="1">
        <v>4.8762296523662148</v>
      </c>
      <c r="D297" s="1">
        <v>16.751985972592848</v>
      </c>
      <c r="E297" s="1">
        <v>10</v>
      </c>
      <c r="F297" s="1">
        <v>53.351867212798901</v>
      </c>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v>296</v>
      </c>
      <c r="C298" s="1">
        <v>6.1032411681544927</v>
      </c>
      <c r="D298" s="1">
        <v>22.287729529735312</v>
      </c>
      <c r="E298" s="1">
        <v>5</v>
      </c>
      <c r="F298" s="1">
        <v>1.5348498832029194</v>
      </c>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v>297</v>
      </c>
      <c r="C299" s="1">
        <v>2.1916393943889658</v>
      </c>
      <c r="D299" s="1">
        <v>19.445150470038502</v>
      </c>
      <c r="E299" s="1">
        <v>7</v>
      </c>
      <c r="F299" s="1">
        <v>9.6698801783372517</v>
      </c>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v>298</v>
      </c>
      <c r="C300" s="1">
        <v>4.3441172560529138</v>
      </c>
      <c r="D300" s="1">
        <v>22.696721020736774</v>
      </c>
      <c r="E300" s="1">
        <v>3</v>
      </c>
      <c r="F300" s="1">
        <v>71.299439332500555</v>
      </c>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v>299</v>
      </c>
      <c r="C301" s="1">
        <v>3.101814051820067</v>
      </c>
      <c r="D301" s="1">
        <v>24.253232908706309</v>
      </c>
      <c r="E301" s="1">
        <v>9</v>
      </c>
      <c r="F301" s="1">
        <v>46.711396849210367</v>
      </c>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v>300</v>
      </c>
      <c r="C302" s="1">
        <v>2.7286182756203097</v>
      </c>
      <c r="D302" s="1">
        <v>24.455028466204272</v>
      </c>
      <c r="E302" s="1">
        <v>9</v>
      </c>
      <c r="F302" s="1">
        <v>32.55395072376146</v>
      </c>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v>301</v>
      </c>
      <c r="C303" s="1">
        <v>6.3360821671923802</v>
      </c>
      <c r="D303" s="1">
        <v>20.10793652009826</v>
      </c>
      <c r="E303" s="1">
        <v>1</v>
      </c>
      <c r="F303" s="1">
        <v>2.9886738914115627</v>
      </c>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v>302</v>
      </c>
      <c r="C304" s="1">
        <v>9.1348142336586395</v>
      </c>
      <c r="D304" s="1">
        <v>15.475978628867608</v>
      </c>
      <c r="E304" s="1">
        <v>3</v>
      </c>
      <c r="F304" s="1">
        <v>14.684166357622475</v>
      </c>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v>303</v>
      </c>
      <c r="C305" s="1">
        <v>4.9261940778131059</v>
      </c>
      <c r="D305" s="1">
        <v>20.499334490735023</v>
      </c>
      <c r="E305" s="1">
        <v>5</v>
      </c>
      <c r="F305" s="1">
        <v>2.0937079768688576</v>
      </c>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v>304</v>
      </c>
      <c r="C306" s="1">
        <v>3.3446072313443143</v>
      </c>
      <c r="D306" s="1">
        <v>18.425170881080085</v>
      </c>
      <c r="E306" s="1">
        <v>10</v>
      </c>
      <c r="F306" s="1">
        <v>13.377065900258197</v>
      </c>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v>305</v>
      </c>
      <c r="C307" s="1">
        <v>2.9744841614958748</v>
      </c>
      <c r="D307" s="1">
        <v>19.248829236334725</v>
      </c>
      <c r="E307" s="1">
        <v>1</v>
      </c>
      <c r="F307" s="1">
        <v>11.599601066192875</v>
      </c>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v>306</v>
      </c>
      <c r="C308" s="1">
        <v>1.4513497762932253</v>
      </c>
      <c r="D308" s="1">
        <v>25.195334970302994</v>
      </c>
      <c r="E308" s="1">
        <v>5</v>
      </c>
      <c r="F308" s="1">
        <v>23.512333594193354</v>
      </c>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v>307</v>
      </c>
      <c r="C309" s="1">
        <v>3.4810648118570331</v>
      </c>
      <c r="D309" s="1">
        <v>18.644349382909585</v>
      </c>
      <c r="E309" s="1">
        <v>3</v>
      </c>
      <c r="F309" s="1">
        <v>1.0803034018089139</v>
      </c>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v>308</v>
      </c>
      <c r="C310" s="1">
        <v>4.3145158562166124</v>
      </c>
      <c r="D310" s="1">
        <v>21.219371784669185</v>
      </c>
      <c r="E310" s="1">
        <v>7</v>
      </c>
      <c r="F310" s="1">
        <v>20.417951064319467</v>
      </c>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v>309</v>
      </c>
      <c r="C311" s="1">
        <v>3.1450385119429356</v>
      </c>
      <c r="D311" s="1">
        <v>14.840325407957559</v>
      </c>
      <c r="E311" s="1">
        <v>9</v>
      </c>
      <c r="F311" s="1">
        <v>10.950209076568674</v>
      </c>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v>310</v>
      </c>
      <c r="C312" s="1">
        <v>1.5262952735611235</v>
      </c>
      <c r="D312" s="1">
        <v>16.663797058993008</v>
      </c>
      <c r="E312" s="1">
        <v>2</v>
      </c>
      <c r="F312" s="1">
        <v>8.7090772819773523</v>
      </c>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v>311</v>
      </c>
      <c r="C313" s="1">
        <v>5.6972089067918548</v>
      </c>
      <c r="D313" s="1">
        <v>22.020817759681176</v>
      </c>
      <c r="E313" s="1">
        <v>6</v>
      </c>
      <c r="F313" s="1">
        <v>5.8902144231069329</v>
      </c>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v>312</v>
      </c>
      <c r="C314" s="1">
        <v>6.0846370226708073</v>
      </c>
      <c r="D314" s="1">
        <v>18.284920083859685</v>
      </c>
      <c r="E314" s="1">
        <v>3</v>
      </c>
      <c r="F314" s="1">
        <v>7.6084394933995503</v>
      </c>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v>313</v>
      </c>
      <c r="C315" s="1">
        <v>14.776183816081478</v>
      </c>
      <c r="D315" s="1">
        <v>19.719203424070717</v>
      </c>
      <c r="E315" s="1">
        <v>5</v>
      </c>
      <c r="F315" s="1">
        <v>18.920561600699177</v>
      </c>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v>314</v>
      </c>
      <c r="C316" s="1">
        <v>2.7514879520403746</v>
      </c>
      <c r="D316" s="1">
        <v>21.320895923165526</v>
      </c>
      <c r="E316" s="1">
        <v>9</v>
      </c>
      <c r="F316" s="1">
        <v>2.1684255269948816</v>
      </c>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v>315</v>
      </c>
      <c r="C317" s="1">
        <v>5.8024614514105171</v>
      </c>
      <c r="D317" s="1">
        <v>20.579938139350695</v>
      </c>
      <c r="E317" s="1">
        <v>10</v>
      </c>
      <c r="F317" s="1">
        <v>6.0913811428257914</v>
      </c>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v>316</v>
      </c>
      <c r="C318" s="1">
        <v>3.7577433681693986</v>
      </c>
      <c r="D318" s="1">
        <v>17.308565610274719</v>
      </c>
      <c r="E318" s="1">
        <v>5</v>
      </c>
      <c r="F318" s="1">
        <v>22.229625789513438</v>
      </c>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v>317</v>
      </c>
      <c r="C319" s="1">
        <v>15.417443435760683</v>
      </c>
      <c r="D319" s="1">
        <v>26.254187839675829</v>
      </c>
      <c r="E319" s="1">
        <v>9</v>
      </c>
      <c r="F319" s="1">
        <v>65.676044085544376</v>
      </c>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v>318</v>
      </c>
      <c r="C320" s="1">
        <v>3.1912054926416218</v>
      </c>
      <c r="D320" s="1">
        <v>12.000041484315311</v>
      </c>
      <c r="E320" s="1">
        <v>8</v>
      </c>
      <c r="F320" s="1">
        <v>17.216254743432035</v>
      </c>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v>319</v>
      </c>
      <c r="C321" s="1">
        <v>1.8910832536012359</v>
      </c>
      <c r="D321" s="1">
        <v>31.315746011138007</v>
      </c>
      <c r="E321" s="1">
        <v>3</v>
      </c>
      <c r="F321" s="1">
        <v>8.6571920482009332</v>
      </c>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v>320</v>
      </c>
      <c r="C322" s="1">
        <v>10.859983993230976</v>
      </c>
      <c r="D322" s="1">
        <v>17.100503352141512</v>
      </c>
      <c r="E322" s="1">
        <v>8</v>
      </c>
      <c r="F322" s="1">
        <v>14.952474797734585</v>
      </c>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v>321</v>
      </c>
      <c r="C323" s="1">
        <v>9.3812726356803644</v>
      </c>
      <c r="D323" s="1">
        <v>17.27515010750345</v>
      </c>
      <c r="E323" s="1">
        <v>6</v>
      </c>
      <c r="F323" s="1">
        <v>8.0887242592252218</v>
      </c>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v>322</v>
      </c>
      <c r="C324" s="1">
        <v>11.643232039790814</v>
      </c>
      <c r="D324" s="1">
        <v>16.769115885687029</v>
      </c>
      <c r="E324" s="1">
        <v>10</v>
      </c>
      <c r="F324" s="1">
        <v>3.7163611309415172</v>
      </c>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v>323</v>
      </c>
      <c r="C325" s="1">
        <v>4.4367458895537144</v>
      </c>
      <c r="D325" s="1">
        <v>26.941625244548757</v>
      </c>
      <c r="E325" s="1">
        <v>8</v>
      </c>
      <c r="F325" s="1">
        <v>35.882661780268847</v>
      </c>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v>324</v>
      </c>
      <c r="C326" s="1">
        <v>2.5272789092416068</v>
      </c>
      <c r="D326" s="1">
        <v>19.775571580639031</v>
      </c>
      <c r="E326" s="1">
        <v>6</v>
      </c>
      <c r="F326" s="1">
        <v>8.3815110690882779</v>
      </c>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v>325</v>
      </c>
      <c r="C327" s="1">
        <v>3.8468072418356449</v>
      </c>
      <c r="D327" s="1">
        <v>22.000451461722413</v>
      </c>
      <c r="E327" s="1">
        <v>8</v>
      </c>
      <c r="F327" s="1">
        <v>19.842112600778755</v>
      </c>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v>326</v>
      </c>
      <c r="C328" s="1">
        <v>6.5819269918097083</v>
      </c>
      <c r="D328" s="1">
        <v>15.699634374683511</v>
      </c>
      <c r="E328" s="1">
        <v>8</v>
      </c>
      <c r="F328" s="1">
        <v>2.978266044329489</v>
      </c>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v>327</v>
      </c>
      <c r="C329" s="1">
        <v>3.991094905468874</v>
      </c>
      <c r="D329" s="1">
        <v>18.108258854541308</v>
      </c>
      <c r="E329" s="1">
        <v>7</v>
      </c>
      <c r="F329" s="1">
        <v>13.77709609422784</v>
      </c>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v>328</v>
      </c>
      <c r="C330" s="1">
        <v>6.4407861013493362</v>
      </c>
      <c r="D330" s="1">
        <v>23.834607682951521</v>
      </c>
      <c r="E330" s="1">
        <v>10</v>
      </c>
      <c r="F330" s="1">
        <v>20.701338636854349</v>
      </c>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v>329</v>
      </c>
      <c r="C331" s="1">
        <v>0.47149599693386041</v>
      </c>
      <c r="D331" s="1">
        <v>25.666494227739189</v>
      </c>
      <c r="E331" s="1">
        <v>1</v>
      </c>
      <c r="F331" s="1">
        <v>2.9214501193027074</v>
      </c>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v>330</v>
      </c>
      <c r="C332" s="1">
        <v>4.5109782366045827</v>
      </c>
      <c r="D332" s="1">
        <v>22.51216920503056</v>
      </c>
      <c r="E332" s="1">
        <v>5</v>
      </c>
      <c r="F332" s="1">
        <v>22.683079870289728</v>
      </c>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v>331</v>
      </c>
      <c r="C333" s="1">
        <v>6.1695436642660173</v>
      </c>
      <c r="D333" s="1">
        <v>19.463641514790016</v>
      </c>
      <c r="E333" s="1">
        <v>8</v>
      </c>
      <c r="F333" s="1">
        <v>5.6485618553091319</v>
      </c>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v>332</v>
      </c>
      <c r="C334" s="1">
        <v>8.102187630705334</v>
      </c>
      <c r="D334" s="1">
        <v>27.20567667975342</v>
      </c>
      <c r="E334" s="1">
        <v>7</v>
      </c>
      <c r="F334" s="1">
        <v>3.4681833569350413</v>
      </c>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v>333</v>
      </c>
      <c r="C335" s="1">
        <v>2.2836175594763528</v>
      </c>
      <c r="D335" s="1">
        <v>21.240149393693919</v>
      </c>
      <c r="E335" s="1">
        <v>9</v>
      </c>
      <c r="F335" s="1">
        <v>6.5350750089302565</v>
      </c>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v>334</v>
      </c>
      <c r="C336" s="1">
        <v>2.1033447459680992</v>
      </c>
      <c r="D336" s="1">
        <v>23.326637842709935</v>
      </c>
      <c r="E336" s="1">
        <v>3</v>
      </c>
      <c r="F336" s="1">
        <v>22.94785590715744</v>
      </c>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v>335</v>
      </c>
      <c r="C337" s="1">
        <v>3.7258975665920273</v>
      </c>
      <c r="D337" s="1">
        <v>18.695206657088288</v>
      </c>
      <c r="E337" s="1">
        <v>5</v>
      </c>
      <c r="F337" s="1">
        <v>17.288719095965668</v>
      </c>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v>336</v>
      </c>
      <c r="C338" s="1">
        <v>2.9086934578348149</v>
      </c>
      <c r="D338" s="1">
        <v>16.609219736479119</v>
      </c>
      <c r="E338" s="1">
        <v>8</v>
      </c>
      <c r="F338" s="1">
        <v>5.4757602774505134</v>
      </c>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v>337</v>
      </c>
      <c r="C339" s="1">
        <v>3.5927824791014822</v>
      </c>
      <c r="D339" s="1">
        <v>28.16721448274437</v>
      </c>
      <c r="E339" s="1">
        <v>6</v>
      </c>
      <c r="F339" s="1">
        <v>2.8594371314188858</v>
      </c>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v>338</v>
      </c>
      <c r="C340" s="1">
        <v>10.615157416587984</v>
      </c>
      <c r="D340" s="1">
        <v>20.028230688755198</v>
      </c>
      <c r="E340" s="1">
        <v>9</v>
      </c>
      <c r="F340" s="1">
        <v>1.0208853585047806</v>
      </c>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v>339</v>
      </c>
      <c r="C341" s="1">
        <v>3.4482915147192172</v>
      </c>
      <c r="D341" s="1">
        <v>24.589049587911084</v>
      </c>
      <c r="E341" s="1">
        <v>2</v>
      </c>
      <c r="F341" s="1">
        <v>8.1929275197541767</v>
      </c>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v>340</v>
      </c>
      <c r="C342" s="1">
        <v>11.481149927175348</v>
      </c>
      <c r="D342" s="1">
        <v>22.133182858366691</v>
      </c>
      <c r="E342" s="1">
        <v>10</v>
      </c>
      <c r="F342" s="1">
        <v>4.6706339473713676</v>
      </c>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v>341</v>
      </c>
      <c r="C343" s="1">
        <v>2.9027946146203996</v>
      </c>
      <c r="D343" s="1">
        <v>17.218395822946679</v>
      </c>
      <c r="E343" s="1">
        <v>10</v>
      </c>
      <c r="F343" s="1">
        <v>7.2071579329551714</v>
      </c>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v>342</v>
      </c>
      <c r="C344" s="1">
        <v>6.3219086677605603</v>
      </c>
      <c r="D344" s="1">
        <v>26.30964789678093</v>
      </c>
      <c r="E344" s="1">
        <v>6</v>
      </c>
      <c r="F344" s="1">
        <v>24.828214017206452</v>
      </c>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v>343</v>
      </c>
      <c r="C345" s="1">
        <v>8.718922330908347</v>
      </c>
      <c r="D345" s="1">
        <v>16.057676711454118</v>
      </c>
      <c r="E345" s="1">
        <v>1</v>
      </c>
      <c r="F345" s="1">
        <v>11.436897993892341</v>
      </c>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v>344</v>
      </c>
      <c r="C346" s="1">
        <v>13.190935879815962</v>
      </c>
      <c r="D346" s="1">
        <v>21.151555406330388</v>
      </c>
      <c r="E346" s="1">
        <v>8</v>
      </c>
      <c r="F346" s="1">
        <v>28.8169237243076</v>
      </c>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v>345</v>
      </c>
      <c r="C347" s="1">
        <v>4.021465147109458</v>
      </c>
      <c r="D347" s="1">
        <v>24.51106677140649</v>
      </c>
      <c r="E347" s="1">
        <v>8</v>
      </c>
      <c r="F347" s="1">
        <v>11.435965306738252</v>
      </c>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v>346</v>
      </c>
      <c r="C348" s="1">
        <v>3.4825435734220656</v>
      </c>
      <c r="D348" s="1">
        <v>22.590533445757153</v>
      </c>
      <c r="E348" s="1">
        <v>1</v>
      </c>
      <c r="F348" s="1">
        <v>19.165385155626485</v>
      </c>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v>347</v>
      </c>
      <c r="C349" s="1">
        <v>1.4153966833909843</v>
      </c>
      <c r="D349" s="1">
        <v>20.484000793246643</v>
      </c>
      <c r="E349" s="1">
        <v>8</v>
      </c>
      <c r="F349" s="1">
        <v>8.0472369922865461</v>
      </c>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v>348</v>
      </c>
      <c r="C350" s="1">
        <v>1.3431388733466092</v>
      </c>
      <c r="D350" s="1">
        <v>22.953198195434002</v>
      </c>
      <c r="E350" s="1">
        <v>8</v>
      </c>
      <c r="F350" s="1">
        <v>5.1656306511573895</v>
      </c>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v>349</v>
      </c>
      <c r="C351" s="1">
        <v>5.768548098053075</v>
      </c>
      <c r="D351" s="1">
        <v>18.493906687626975</v>
      </c>
      <c r="E351" s="1">
        <v>3</v>
      </c>
      <c r="F351" s="1">
        <v>6.4170008866660746</v>
      </c>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v>350</v>
      </c>
      <c r="C352" s="1">
        <v>1.5769667755266741</v>
      </c>
      <c r="D352" s="1">
        <v>17.202184922636548</v>
      </c>
      <c r="E352" s="1">
        <v>10</v>
      </c>
      <c r="F352" s="1">
        <v>7.8119279623173936</v>
      </c>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v>351</v>
      </c>
      <c r="C353" s="1">
        <v>5.3226958101474127</v>
      </c>
      <c r="D353" s="1">
        <v>14.99661125685504</v>
      </c>
      <c r="E353" s="1">
        <v>2</v>
      </c>
      <c r="F353" s="1">
        <v>4.3477055654683507</v>
      </c>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v>352</v>
      </c>
      <c r="C354" s="1">
        <v>6.8491122470980939</v>
      </c>
      <c r="D354" s="1">
        <v>19.103157871855025</v>
      </c>
      <c r="E354" s="1">
        <v>1</v>
      </c>
      <c r="F354" s="1">
        <v>2.0682075750599274</v>
      </c>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v>353</v>
      </c>
      <c r="C355" s="1">
        <v>5.4499939586887729</v>
      </c>
      <c r="D355" s="1">
        <v>16.457580425115744</v>
      </c>
      <c r="E355" s="1">
        <v>2</v>
      </c>
      <c r="F355" s="1">
        <v>10.096987828042661</v>
      </c>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v>354</v>
      </c>
      <c r="C356" s="1">
        <v>5.0661565968156967</v>
      </c>
      <c r="D356" s="1">
        <v>16.856874325256126</v>
      </c>
      <c r="E356" s="1">
        <v>5</v>
      </c>
      <c r="F356" s="1">
        <v>3.005625265965731</v>
      </c>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v>355</v>
      </c>
      <c r="C357" s="1">
        <v>18.207653018588505</v>
      </c>
      <c r="D357" s="1">
        <v>13.672407542525866</v>
      </c>
      <c r="E357" s="1">
        <v>8</v>
      </c>
      <c r="F357" s="1">
        <v>1.6791264195532447</v>
      </c>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v>356</v>
      </c>
      <c r="C358" s="1">
        <v>7.1492504558687608</v>
      </c>
      <c r="D358" s="1">
        <v>21.221885047997443</v>
      </c>
      <c r="E358" s="1">
        <v>3</v>
      </c>
      <c r="F358" s="1">
        <v>3.3798003663611755</v>
      </c>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v>357</v>
      </c>
      <c r="C359" s="1">
        <v>2.9218132111246473</v>
      </c>
      <c r="D359" s="1">
        <v>23.531610567006958</v>
      </c>
      <c r="E359" s="1">
        <v>9</v>
      </c>
      <c r="F359" s="1">
        <v>3.5005699336435749</v>
      </c>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v>358</v>
      </c>
      <c r="C360" s="1">
        <v>1.8122582843537949</v>
      </c>
      <c r="D360" s="1">
        <v>19.061677316487305</v>
      </c>
      <c r="E360" s="1">
        <v>1</v>
      </c>
      <c r="F360" s="1">
        <v>8.824333336369742</v>
      </c>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v>359</v>
      </c>
      <c r="C361" s="1">
        <v>2.2411733248075008</v>
      </c>
      <c r="D361" s="1">
        <v>14.019887780327798</v>
      </c>
      <c r="E361" s="1">
        <v>4</v>
      </c>
      <c r="F361" s="1">
        <v>6.8921168151335666</v>
      </c>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v>360</v>
      </c>
      <c r="C362" s="1">
        <v>6.5808657040327203</v>
      </c>
      <c r="D362" s="1">
        <v>21.538086527770378</v>
      </c>
      <c r="E362" s="1">
        <v>8</v>
      </c>
      <c r="F362" s="1">
        <v>6.1019440633612465</v>
      </c>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v>361</v>
      </c>
      <c r="C363" s="1">
        <v>9.5303857631463291</v>
      </c>
      <c r="D363" s="1">
        <v>15.428394590558106</v>
      </c>
      <c r="E363" s="1">
        <v>7</v>
      </c>
      <c r="F363" s="1">
        <v>5.186450457065293</v>
      </c>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v>362</v>
      </c>
      <c r="C364" s="1">
        <v>2.5213869113765557</v>
      </c>
      <c r="D364" s="1">
        <v>21.219161311686829</v>
      </c>
      <c r="E364" s="1">
        <v>10</v>
      </c>
      <c r="F364" s="1">
        <v>5.797386454471531</v>
      </c>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v>363</v>
      </c>
      <c r="C365" s="1">
        <v>1.260274484820985</v>
      </c>
      <c r="D365" s="1">
        <v>22.456974383229458</v>
      </c>
      <c r="E365" s="1">
        <v>6</v>
      </c>
      <c r="F365" s="1">
        <v>7.58950936970471</v>
      </c>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v>364</v>
      </c>
      <c r="C366" s="1">
        <v>2.384529675766891</v>
      </c>
      <c r="D366" s="1">
        <v>18.265597168186158</v>
      </c>
      <c r="E366" s="1">
        <v>7</v>
      </c>
      <c r="F366" s="1">
        <v>17.147460175224211</v>
      </c>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v>365</v>
      </c>
      <c r="C367" s="1">
        <v>10.570577656859722</v>
      </c>
      <c r="D367" s="1">
        <v>15.468295204746338</v>
      </c>
      <c r="E367" s="1">
        <v>1</v>
      </c>
      <c r="F367" s="1">
        <v>5.833519313127594</v>
      </c>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v>366</v>
      </c>
      <c r="C368" s="1">
        <v>2.0428519628877884</v>
      </c>
      <c r="D368" s="1">
        <v>20.097807444194302</v>
      </c>
      <c r="E368" s="1">
        <v>4</v>
      </c>
      <c r="F368" s="1">
        <v>15.448589761947055</v>
      </c>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v>367</v>
      </c>
      <c r="C369" s="1">
        <v>8.1630641399312687</v>
      </c>
      <c r="D369" s="1">
        <v>22.012078977112271</v>
      </c>
      <c r="E369" s="1">
        <v>9</v>
      </c>
      <c r="F369" s="1">
        <v>29.950306111214754</v>
      </c>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v>368</v>
      </c>
      <c r="C370" s="1">
        <v>5.4072122406562748</v>
      </c>
      <c r="D370" s="1">
        <v>19.032809944321006</v>
      </c>
      <c r="E370" s="1">
        <v>7</v>
      </c>
      <c r="F370" s="1">
        <v>7.2806844778340398</v>
      </c>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v>369</v>
      </c>
      <c r="C371" s="1">
        <v>6.6435167920620462</v>
      </c>
      <c r="D371" s="1">
        <v>16.63146138752041</v>
      </c>
      <c r="E371" s="1">
        <v>7</v>
      </c>
      <c r="F371" s="1">
        <v>2.1819381519044003</v>
      </c>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v>370</v>
      </c>
      <c r="C372" s="1">
        <v>6.4232037930840491</v>
      </c>
      <c r="D372" s="1">
        <v>21.326539351913528</v>
      </c>
      <c r="E372" s="1">
        <v>9</v>
      </c>
      <c r="F372" s="1">
        <v>17.777647380980749</v>
      </c>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v>371</v>
      </c>
      <c r="C373" s="1">
        <v>5.0276180071565388</v>
      </c>
      <c r="D373" s="1">
        <v>19.452109889461436</v>
      </c>
      <c r="E373" s="1">
        <v>3</v>
      </c>
      <c r="F373" s="1">
        <v>13.943360862631625</v>
      </c>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v>372</v>
      </c>
      <c r="C374" s="1">
        <v>4.0495109467335073</v>
      </c>
      <c r="D374" s="1">
        <v>21.684953705516975</v>
      </c>
      <c r="E374" s="1">
        <v>7</v>
      </c>
      <c r="F374" s="1">
        <v>10.437395056313663</v>
      </c>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v>373</v>
      </c>
      <c r="C375" s="1">
        <v>4.148047059541768</v>
      </c>
      <c r="D375" s="1">
        <v>24.432403141879078</v>
      </c>
      <c r="E375" s="1">
        <v>1</v>
      </c>
      <c r="F375" s="1">
        <v>5.8984384590648951</v>
      </c>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v>374</v>
      </c>
      <c r="C376" s="1">
        <v>5.3082591172592624</v>
      </c>
      <c r="D376" s="1">
        <v>26.060808411615014</v>
      </c>
      <c r="E376" s="1">
        <v>9</v>
      </c>
      <c r="F376" s="1">
        <v>23.715494822683915</v>
      </c>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v>375</v>
      </c>
      <c r="C377" s="1">
        <v>5.655467728450712</v>
      </c>
      <c r="D377" s="1">
        <v>19.820554101563626</v>
      </c>
      <c r="E377" s="1">
        <v>5</v>
      </c>
      <c r="F377" s="1">
        <v>12.517556867167267</v>
      </c>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v>376</v>
      </c>
      <c r="C378" s="1">
        <v>4.1804667799942905</v>
      </c>
      <c r="D378" s="1">
        <v>18.678032553670668</v>
      </c>
      <c r="E378" s="1">
        <v>10</v>
      </c>
      <c r="F378" s="1">
        <v>60.805052506720408</v>
      </c>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v>377</v>
      </c>
      <c r="C379" s="1">
        <v>7.5156251377057464</v>
      </c>
      <c r="D379" s="1">
        <v>17.806684170408182</v>
      </c>
      <c r="E379" s="1">
        <v>10</v>
      </c>
      <c r="F379" s="1">
        <v>1.3575335377756013</v>
      </c>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v>378</v>
      </c>
      <c r="C380" s="1">
        <v>1.25521185016394</v>
      </c>
      <c r="D380" s="1">
        <v>25.227946743310607</v>
      </c>
      <c r="E380" s="1">
        <v>9</v>
      </c>
      <c r="F380" s="1">
        <v>3.3336189297762502</v>
      </c>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v>379</v>
      </c>
      <c r="C381" s="1">
        <v>6.4408382330518048</v>
      </c>
      <c r="D381" s="1">
        <v>21.6687464787179</v>
      </c>
      <c r="E381" s="1">
        <v>3</v>
      </c>
      <c r="F381" s="1">
        <v>6.5606827201212115</v>
      </c>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v>380</v>
      </c>
      <c r="C382" s="1">
        <v>2.5369180662127699</v>
      </c>
      <c r="D382" s="1">
        <v>18.197994631032913</v>
      </c>
      <c r="E382" s="1">
        <v>6</v>
      </c>
      <c r="F382" s="1">
        <v>8.878314381154718</v>
      </c>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v>381</v>
      </c>
      <c r="C383" s="1">
        <v>6.0305807010711758</v>
      </c>
      <c r="D383" s="1">
        <v>22.081282715742304</v>
      </c>
      <c r="E383" s="1">
        <v>2</v>
      </c>
      <c r="F383" s="1">
        <v>26.537506090366211</v>
      </c>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v>382</v>
      </c>
      <c r="C384" s="1">
        <v>8.4370488429379584</v>
      </c>
      <c r="D384" s="1">
        <v>20.477892228367352</v>
      </c>
      <c r="E384" s="1">
        <v>5</v>
      </c>
      <c r="F384" s="1">
        <v>8.7622899728681727</v>
      </c>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v>383</v>
      </c>
      <c r="C385" s="1">
        <v>12.653030852362154</v>
      </c>
      <c r="D385" s="1">
        <v>13.273098333549994</v>
      </c>
      <c r="E385" s="1">
        <v>9</v>
      </c>
      <c r="F385" s="1">
        <v>1.7963088259132964</v>
      </c>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v>384</v>
      </c>
      <c r="C386" s="1">
        <v>2.1148017357238049</v>
      </c>
      <c r="D386" s="1">
        <v>24.465183032547348</v>
      </c>
      <c r="E386" s="1">
        <v>7</v>
      </c>
      <c r="F386" s="1">
        <v>7.6069190344886977</v>
      </c>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v>385</v>
      </c>
      <c r="C387" s="1">
        <v>1.4738285209434645</v>
      </c>
      <c r="D387" s="1">
        <v>22.475757631512362</v>
      </c>
      <c r="E387" s="1">
        <v>2</v>
      </c>
      <c r="F387" s="1">
        <v>27.121944918557112</v>
      </c>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v>386</v>
      </c>
      <c r="C388" s="1">
        <v>6.7544698380921391</v>
      </c>
      <c r="D388" s="1">
        <v>20.655340669684897</v>
      </c>
      <c r="E388" s="1">
        <v>9</v>
      </c>
      <c r="F388" s="1">
        <v>1.0295249695880881</v>
      </c>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v>387</v>
      </c>
      <c r="C389" s="1">
        <v>5.5356545337680725</v>
      </c>
      <c r="D389" s="1">
        <v>16.850603290204198</v>
      </c>
      <c r="E389" s="1">
        <v>8</v>
      </c>
      <c r="F389" s="1">
        <v>13.861370110621275</v>
      </c>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v>388</v>
      </c>
      <c r="C390" s="1">
        <v>6.1862278116275276</v>
      </c>
      <c r="D390" s="1">
        <v>14.351459253766855</v>
      </c>
      <c r="E390" s="1">
        <v>1</v>
      </c>
      <c r="F390" s="1">
        <v>0.70009325802451738</v>
      </c>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v>389</v>
      </c>
      <c r="C391" s="1">
        <v>2.4522849692367235</v>
      </c>
      <c r="D391" s="1">
        <v>20.257151220908526</v>
      </c>
      <c r="E391" s="1">
        <v>5</v>
      </c>
      <c r="F391" s="1">
        <v>11.101651559529564</v>
      </c>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v>390</v>
      </c>
      <c r="C392" s="1">
        <v>4.5662699639763673</v>
      </c>
      <c r="D392" s="1">
        <v>22.46848320374491</v>
      </c>
      <c r="E392" s="1">
        <v>0</v>
      </c>
      <c r="F392" s="1">
        <v>2.9540997690176414</v>
      </c>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v>391</v>
      </c>
      <c r="C393" s="1">
        <v>4.8170250376045596</v>
      </c>
      <c r="D393" s="1">
        <v>18.600203029888416</v>
      </c>
      <c r="E393" s="1">
        <v>9</v>
      </c>
      <c r="F393" s="1">
        <v>16.403198068275085</v>
      </c>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v>392</v>
      </c>
      <c r="C394" s="1">
        <v>11.160490150526245</v>
      </c>
      <c r="D394" s="1">
        <v>9.8841929702326201</v>
      </c>
      <c r="E394" s="1">
        <v>0</v>
      </c>
      <c r="F394" s="1">
        <v>7.3249238870188691</v>
      </c>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v>393</v>
      </c>
      <c r="C395" s="1">
        <v>2.6743888060206213</v>
      </c>
      <c r="D395" s="1">
        <v>26.697539089170164</v>
      </c>
      <c r="E395" s="1">
        <v>2</v>
      </c>
      <c r="F395" s="1">
        <v>17.239726031478732</v>
      </c>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v>394</v>
      </c>
      <c r="C396" s="1">
        <v>2.1624175215204682</v>
      </c>
      <c r="D396" s="1">
        <v>16.807647302598998</v>
      </c>
      <c r="E396" s="1">
        <v>4</v>
      </c>
      <c r="F396" s="1">
        <v>0.54161089817786112</v>
      </c>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v>395</v>
      </c>
      <c r="C397" s="1">
        <v>2.175365593708825</v>
      </c>
      <c r="D397" s="1">
        <v>16.291114061842599</v>
      </c>
      <c r="E397" s="1">
        <v>9</v>
      </c>
      <c r="F397" s="1">
        <v>2.9342717765444433</v>
      </c>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v>396</v>
      </c>
      <c r="C398" s="1">
        <v>1.878764740936312</v>
      </c>
      <c r="D398" s="1">
        <v>18.577813203751031</v>
      </c>
      <c r="E398" s="1">
        <v>10</v>
      </c>
      <c r="F398" s="1">
        <v>7.9854681142245232</v>
      </c>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v>397</v>
      </c>
      <c r="C399" s="1">
        <v>5.3300366013724396</v>
      </c>
      <c r="D399" s="1">
        <v>24.795654948660051</v>
      </c>
      <c r="E399" s="1">
        <v>10</v>
      </c>
      <c r="F399" s="1">
        <v>27.337776231872589</v>
      </c>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v>398</v>
      </c>
      <c r="C400" s="1">
        <v>3.8292095949586256</v>
      </c>
      <c r="D400" s="1">
        <v>18.294695818581918</v>
      </c>
      <c r="E400" s="1">
        <v>8</v>
      </c>
      <c r="F400" s="1">
        <v>6.5685289236138908</v>
      </c>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v>399</v>
      </c>
      <c r="C401" s="1">
        <v>4.6518464926527283</v>
      </c>
      <c r="D401" s="1">
        <v>24.898319305020738</v>
      </c>
      <c r="E401" s="1">
        <v>5</v>
      </c>
      <c r="F401" s="1">
        <v>3.450334846509973</v>
      </c>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v>400</v>
      </c>
      <c r="C402" s="1">
        <v>8.9321005476689717</v>
      </c>
      <c r="D402" s="1">
        <v>15.050313632459632</v>
      </c>
      <c r="E402" s="1">
        <v>8</v>
      </c>
      <c r="F402" s="1">
        <v>11.564416501162915</v>
      </c>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v>401</v>
      </c>
      <c r="C403" s="1">
        <v>2.1550820871523562</v>
      </c>
      <c r="D403" s="1">
        <v>15.328871499171004</v>
      </c>
      <c r="E403" s="1">
        <v>2</v>
      </c>
      <c r="F403" s="1">
        <v>7.1314236326963867</v>
      </c>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v>402</v>
      </c>
      <c r="C404" s="1">
        <v>9.9061791751596466</v>
      </c>
      <c r="D404" s="1">
        <v>22.874857746144922</v>
      </c>
      <c r="E404" s="1">
        <v>6</v>
      </c>
      <c r="F404" s="1">
        <v>4.2463956070204993</v>
      </c>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v>403</v>
      </c>
      <c r="C405" s="1">
        <v>9.9518262438350114</v>
      </c>
      <c r="D405" s="1">
        <v>13.085448669527317</v>
      </c>
      <c r="E405" s="1">
        <v>8</v>
      </c>
      <c r="F405" s="1">
        <v>72.47199790326502</v>
      </c>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v>404</v>
      </c>
      <c r="C406" s="1">
        <v>6.3601345597042593</v>
      </c>
      <c r="D406" s="1">
        <v>29.188504364711608</v>
      </c>
      <c r="E406" s="1">
        <v>10</v>
      </c>
      <c r="F406" s="1">
        <v>12.456103811303542</v>
      </c>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v>405</v>
      </c>
      <c r="C407" s="1">
        <v>10.385293545281906</v>
      </c>
      <c r="D407" s="1">
        <v>24.287210358108119</v>
      </c>
      <c r="E407" s="1">
        <v>8</v>
      </c>
      <c r="F407" s="1">
        <v>1.8517904544656461</v>
      </c>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v>406</v>
      </c>
      <c r="C408" s="1">
        <v>4.4428755489903464</v>
      </c>
      <c r="D408" s="1">
        <v>18.031688422934899</v>
      </c>
      <c r="E408" s="1">
        <v>0</v>
      </c>
      <c r="F408" s="1">
        <v>1.7419066869849906</v>
      </c>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v>407</v>
      </c>
      <c r="C409" s="1">
        <v>5.682125906356764</v>
      </c>
      <c r="D409" s="1">
        <v>17.430421553423166</v>
      </c>
      <c r="E409" s="1">
        <v>5</v>
      </c>
      <c r="F409" s="1">
        <v>39.68512247019391</v>
      </c>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v>408</v>
      </c>
      <c r="C410" s="1">
        <v>5.7131509016017574</v>
      </c>
      <c r="D410" s="1">
        <v>14.86020128895402</v>
      </c>
      <c r="E410" s="1">
        <v>5</v>
      </c>
      <c r="F410" s="1">
        <v>20.91730828557559</v>
      </c>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v>409</v>
      </c>
      <c r="C411" s="1">
        <v>9.929746797634186</v>
      </c>
      <c r="D411" s="1">
        <v>16.803280949447224</v>
      </c>
      <c r="E411" s="1">
        <v>7</v>
      </c>
      <c r="F411" s="1">
        <v>3.9273067797573664</v>
      </c>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v>410</v>
      </c>
      <c r="C412" s="1">
        <v>3.3550301362946926</v>
      </c>
      <c r="D412" s="1">
        <v>22.803253085944018</v>
      </c>
      <c r="E412" s="1">
        <v>4</v>
      </c>
      <c r="F412" s="1">
        <v>6.3201661308046715</v>
      </c>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v>411</v>
      </c>
      <c r="C413" s="1">
        <v>3.8576569290374665</v>
      </c>
      <c r="D413" s="1">
        <v>21.827065846953921</v>
      </c>
      <c r="E413" s="1">
        <v>9</v>
      </c>
      <c r="F413" s="1">
        <v>1.6366746555638938</v>
      </c>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v>412</v>
      </c>
      <c r="C414" s="1">
        <v>6.8386141215773453</v>
      </c>
      <c r="D414" s="1">
        <v>21.743625135721352</v>
      </c>
      <c r="E414" s="1">
        <v>6</v>
      </c>
      <c r="F414" s="1">
        <v>1.4773343299965802</v>
      </c>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v>413</v>
      </c>
      <c r="C415" s="1">
        <v>2.1841843260644644</v>
      </c>
      <c r="D415" s="1">
        <v>16.268982158792397</v>
      </c>
      <c r="E415" s="1">
        <v>10</v>
      </c>
      <c r="F415" s="1">
        <v>8.8711367895946402</v>
      </c>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v>414</v>
      </c>
      <c r="C416" s="1">
        <v>4.0770729468960942</v>
      </c>
      <c r="D416" s="1">
        <v>10.932237466806985</v>
      </c>
      <c r="E416" s="1">
        <v>8</v>
      </c>
      <c r="F416" s="1">
        <v>4.700941962530961</v>
      </c>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v>415</v>
      </c>
      <c r="C417" s="1">
        <v>9.3838974507516131</v>
      </c>
      <c r="D417" s="1">
        <v>23.099545074822448</v>
      </c>
      <c r="E417" s="1">
        <v>9</v>
      </c>
      <c r="F417" s="1">
        <v>3.4286929958549788</v>
      </c>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v>416</v>
      </c>
      <c r="C418" s="1">
        <v>1.5417101484238132</v>
      </c>
      <c r="D418" s="1">
        <v>26.209771840156471</v>
      </c>
      <c r="E418" s="1">
        <v>10</v>
      </c>
      <c r="F418" s="1">
        <v>7.0579964045085584</v>
      </c>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v>417</v>
      </c>
      <c r="C419" s="1">
        <v>2.1558362187402662</v>
      </c>
      <c r="D419" s="1">
        <v>25.379133404169824</v>
      </c>
      <c r="E419" s="1">
        <v>5</v>
      </c>
      <c r="F419" s="1">
        <v>7.0849976900786498</v>
      </c>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v>418</v>
      </c>
      <c r="C420" s="1">
        <v>6.0066932523315195</v>
      </c>
      <c r="D420" s="1">
        <v>17.675355497639007</v>
      </c>
      <c r="E420" s="1">
        <v>8</v>
      </c>
      <c r="F420" s="1">
        <v>44.801345957266378</v>
      </c>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v>419</v>
      </c>
      <c r="C421" s="1">
        <v>1.6409426343119562</v>
      </c>
      <c r="D421" s="1">
        <v>16.336645092571448</v>
      </c>
      <c r="E421" s="1">
        <v>7</v>
      </c>
      <c r="F421" s="1">
        <v>5.1621055327293064</v>
      </c>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v>420</v>
      </c>
      <c r="C422" s="1">
        <v>3.4792859234108393</v>
      </c>
      <c r="D422" s="1">
        <v>24.040504415712586</v>
      </c>
      <c r="E422" s="1">
        <v>8</v>
      </c>
      <c r="F422" s="1">
        <v>25.17582698237473</v>
      </c>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v>421</v>
      </c>
      <c r="C423" s="1">
        <v>4.2900267649948187</v>
      </c>
      <c r="D423" s="1">
        <v>16.260894153047584</v>
      </c>
      <c r="E423" s="1">
        <v>3</v>
      </c>
      <c r="F423" s="1">
        <v>3.8908331515934105</v>
      </c>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v>422</v>
      </c>
      <c r="C424" s="1">
        <v>2.7226535224420525</v>
      </c>
      <c r="D424" s="1">
        <v>17.645499590567816</v>
      </c>
      <c r="E424" s="1">
        <v>2</v>
      </c>
      <c r="F424" s="1">
        <v>8.7935066143323706</v>
      </c>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v>423</v>
      </c>
      <c r="C425" s="1">
        <v>3.0183145806943328</v>
      </c>
      <c r="D425" s="1">
        <v>30.614101692682645</v>
      </c>
      <c r="E425" s="1">
        <v>0</v>
      </c>
      <c r="F425" s="1">
        <v>2.552916845108133</v>
      </c>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v>424</v>
      </c>
      <c r="C426" s="1">
        <v>4.9171989372416123</v>
      </c>
      <c r="D426" s="1">
        <v>13.54187209783484</v>
      </c>
      <c r="E426" s="1">
        <v>6</v>
      </c>
      <c r="F426" s="1">
        <v>1.9767603551196471</v>
      </c>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v>425</v>
      </c>
      <c r="C427" s="1">
        <v>5.593923222856902</v>
      </c>
      <c r="D427" s="1">
        <v>24.197873516679756</v>
      </c>
      <c r="E427" s="1">
        <v>9</v>
      </c>
      <c r="F427" s="1">
        <v>3.6638187487179548</v>
      </c>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v>426</v>
      </c>
      <c r="C428" s="1">
        <v>5.3900143986064419</v>
      </c>
      <c r="D428" s="1">
        <v>21.275289710712393</v>
      </c>
      <c r="E428" s="1">
        <v>4</v>
      </c>
      <c r="F428" s="1">
        <v>2.5270496637236111</v>
      </c>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v>427</v>
      </c>
      <c r="C429" s="1">
        <v>5.4712341864537111</v>
      </c>
      <c r="D429" s="1">
        <v>16.163270515529039</v>
      </c>
      <c r="E429" s="1">
        <v>0</v>
      </c>
      <c r="F429" s="1">
        <v>14.103857623834051</v>
      </c>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v>428</v>
      </c>
      <c r="C430" s="1">
        <v>7.3904923043335309</v>
      </c>
      <c r="D430" s="1">
        <v>24.720995229814317</v>
      </c>
      <c r="E430" s="1">
        <v>5</v>
      </c>
      <c r="F430" s="1">
        <v>29.924949986663123</v>
      </c>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v>429</v>
      </c>
      <c r="C431" s="1">
        <v>2.4323220419018812</v>
      </c>
      <c r="D431" s="1">
        <v>20.603121672138592</v>
      </c>
      <c r="E431" s="1">
        <v>9</v>
      </c>
      <c r="F431" s="1">
        <v>6.9015123583764337</v>
      </c>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v>430</v>
      </c>
      <c r="C432" s="1">
        <v>2.0551636955378965</v>
      </c>
      <c r="D432" s="1">
        <v>16.897285747702984</v>
      </c>
      <c r="E432" s="1">
        <v>3</v>
      </c>
      <c r="F432" s="1">
        <v>16.552016531465828</v>
      </c>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v>431</v>
      </c>
      <c r="C433" s="1">
        <v>5.6322336349664175</v>
      </c>
      <c r="D433" s="1">
        <v>21.139898311841421</v>
      </c>
      <c r="E433" s="1">
        <v>8</v>
      </c>
      <c r="F433" s="1">
        <v>2.8998556551550418</v>
      </c>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v>432</v>
      </c>
      <c r="C434" s="1">
        <v>4.5443213659759429</v>
      </c>
      <c r="D434" s="1">
        <v>26.604677680618394</v>
      </c>
      <c r="E434" s="1">
        <v>0</v>
      </c>
      <c r="F434" s="1">
        <v>6.9723857728344134</v>
      </c>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v>433</v>
      </c>
      <c r="C435" s="1">
        <v>4.1036491062139504</v>
      </c>
      <c r="D435" s="1">
        <v>19.215723326578637</v>
      </c>
      <c r="E435" s="1">
        <v>6</v>
      </c>
      <c r="F435" s="1">
        <v>8.6445045939273495</v>
      </c>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v>434</v>
      </c>
      <c r="C436" s="1">
        <v>4.3214872609923036</v>
      </c>
      <c r="D436" s="1">
        <v>22.210142802194834</v>
      </c>
      <c r="E436" s="1">
        <v>8</v>
      </c>
      <c r="F436" s="1">
        <v>13.98432145313588</v>
      </c>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v>435</v>
      </c>
      <c r="C437" s="1">
        <v>6.8759760103449317</v>
      </c>
      <c r="D437" s="1">
        <v>20.270046070333716</v>
      </c>
      <c r="E437" s="1">
        <v>4</v>
      </c>
      <c r="F437" s="1">
        <v>2.4617771532763366</v>
      </c>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v>436</v>
      </c>
      <c r="C438" s="1">
        <v>4.1062252514188486</v>
      </c>
      <c r="D438" s="1">
        <v>23.12008081719615</v>
      </c>
      <c r="E438" s="1">
        <v>6</v>
      </c>
      <c r="F438" s="1">
        <v>18.274322078479049</v>
      </c>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v>437</v>
      </c>
      <c r="C439" s="1">
        <v>9.4662233476312583</v>
      </c>
      <c r="D439" s="1">
        <v>19.84474324925424</v>
      </c>
      <c r="E439" s="1">
        <v>0</v>
      </c>
      <c r="F439" s="1">
        <v>1.7865711214995685</v>
      </c>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v>438</v>
      </c>
      <c r="C440" s="1">
        <v>5.600094073277158</v>
      </c>
      <c r="D440" s="1">
        <v>8.8031293047355454</v>
      </c>
      <c r="E440" s="1">
        <v>8</v>
      </c>
      <c r="F440" s="1">
        <v>2.9968901794495642</v>
      </c>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v>439</v>
      </c>
      <c r="C441" s="1">
        <v>3.5386475332315896</v>
      </c>
      <c r="D441" s="1">
        <v>17.547190431736549</v>
      </c>
      <c r="E441" s="1">
        <v>9</v>
      </c>
      <c r="F441" s="1">
        <v>21.916617733583234</v>
      </c>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v>440</v>
      </c>
      <c r="C442" s="1">
        <v>2.544880990387552</v>
      </c>
      <c r="D442" s="1">
        <v>20.455369037372485</v>
      </c>
      <c r="E442" s="1">
        <v>4</v>
      </c>
      <c r="F442" s="1">
        <v>5.3517036710567094</v>
      </c>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v>441</v>
      </c>
      <c r="C443" s="1">
        <v>0.75031628799404482</v>
      </c>
      <c r="D443" s="1">
        <v>11.405132263112407</v>
      </c>
      <c r="E443" s="1">
        <v>2</v>
      </c>
      <c r="F443" s="1">
        <v>5.8722370360534688</v>
      </c>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v>442</v>
      </c>
      <c r="C444" s="1">
        <v>4.4199239005188362</v>
      </c>
      <c r="D444" s="1">
        <v>17.801088667284986</v>
      </c>
      <c r="E444" s="1">
        <v>3</v>
      </c>
      <c r="F444" s="1">
        <v>2.4700225198403238</v>
      </c>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v>443</v>
      </c>
      <c r="C445" s="1">
        <v>4.8932656921735598</v>
      </c>
      <c r="D445" s="1">
        <v>15.17269081637356</v>
      </c>
      <c r="E445" s="1">
        <v>7</v>
      </c>
      <c r="F445" s="1">
        <v>9.9696241423756717</v>
      </c>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v>444</v>
      </c>
      <c r="C446" s="1">
        <v>6.7999357019088995</v>
      </c>
      <c r="D446" s="1">
        <v>23.232604488710972</v>
      </c>
      <c r="E446" s="1">
        <v>7</v>
      </c>
      <c r="F446" s="1">
        <v>2.6134491629822558</v>
      </c>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v>445</v>
      </c>
      <c r="C447" s="1">
        <v>5.2215660261242194</v>
      </c>
      <c r="D447" s="1">
        <v>21.514916452587812</v>
      </c>
      <c r="E447" s="1">
        <v>8</v>
      </c>
      <c r="F447" s="1">
        <v>19.719939493730706</v>
      </c>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v>446</v>
      </c>
      <c r="C448" s="1">
        <v>3.4593218023631978</v>
      </c>
      <c r="D448" s="1">
        <v>19.660420819191206</v>
      </c>
      <c r="E448" s="1">
        <v>10</v>
      </c>
      <c r="F448" s="1">
        <v>5.1488464500193585</v>
      </c>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v>447</v>
      </c>
      <c r="C449" s="1">
        <v>6.7190899079087858</v>
      </c>
      <c r="D449" s="1">
        <v>16.419167801100421</v>
      </c>
      <c r="E449" s="1">
        <v>4</v>
      </c>
      <c r="F449" s="1">
        <v>11.200083810805491</v>
      </c>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v>448</v>
      </c>
      <c r="C450" s="1">
        <v>3.3886152309218254</v>
      </c>
      <c r="D450" s="1">
        <v>16.058617829545376</v>
      </c>
      <c r="E450" s="1">
        <v>5</v>
      </c>
      <c r="F450" s="1">
        <v>4.5197802385486456</v>
      </c>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v>449</v>
      </c>
      <c r="C451" s="1">
        <v>4.3427357209906798</v>
      </c>
      <c r="D451" s="1">
        <v>17.370871146338452</v>
      </c>
      <c r="E451" s="1">
        <v>3</v>
      </c>
      <c r="F451" s="1">
        <v>23.48527041720898</v>
      </c>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v>450</v>
      </c>
      <c r="C452" s="1">
        <v>4.6014053147079776</v>
      </c>
      <c r="D452" s="1">
        <v>13.917155090181193</v>
      </c>
      <c r="E452" s="1">
        <v>1</v>
      </c>
      <c r="F452" s="1">
        <v>3.6979139455761301</v>
      </c>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v>451</v>
      </c>
      <c r="C453" s="1">
        <v>5.5011662126489984</v>
      </c>
      <c r="D453" s="1">
        <v>28.039964084814851</v>
      </c>
      <c r="E453" s="1">
        <v>8</v>
      </c>
      <c r="F453" s="1">
        <v>14.393202308110771</v>
      </c>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v>452</v>
      </c>
      <c r="C454" s="1">
        <v>3.7179867446183756</v>
      </c>
      <c r="D454" s="1">
        <v>18.583986035576341</v>
      </c>
      <c r="E454" s="1">
        <v>1</v>
      </c>
      <c r="F454" s="1">
        <v>1.2784070653013413</v>
      </c>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v>453</v>
      </c>
      <c r="C455" s="1">
        <v>12.344863238154748</v>
      </c>
      <c r="D455" s="1">
        <v>27.693671743985732</v>
      </c>
      <c r="E455" s="1">
        <v>5</v>
      </c>
      <c r="F455" s="1">
        <v>56.149649682221941</v>
      </c>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v>454</v>
      </c>
      <c r="C456" s="1">
        <v>0.81126809737032068</v>
      </c>
      <c r="D456" s="1">
        <v>22.614184478400048</v>
      </c>
      <c r="E456" s="1">
        <v>2</v>
      </c>
      <c r="F456" s="1">
        <v>3.7505523745571239</v>
      </c>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v>455</v>
      </c>
      <c r="C457" s="1">
        <v>6.0397353521149935</v>
      </c>
      <c r="D457" s="1">
        <v>17.621621132757021</v>
      </c>
      <c r="E457" s="1">
        <v>7</v>
      </c>
      <c r="F457" s="1">
        <v>20.484323826110629</v>
      </c>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v>456</v>
      </c>
      <c r="C458" s="1">
        <v>3.0647652666844856</v>
      </c>
      <c r="D458" s="1">
        <v>27.642397324560143</v>
      </c>
      <c r="E458" s="1">
        <v>8</v>
      </c>
      <c r="F458" s="1">
        <v>12.039604417493104</v>
      </c>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v>457</v>
      </c>
      <c r="C459" s="1">
        <v>3.5096819257602454</v>
      </c>
      <c r="D459" s="1">
        <v>9.1129886350184535</v>
      </c>
      <c r="E459" s="1">
        <v>2</v>
      </c>
      <c r="F459" s="1">
        <v>3.5483431794014364</v>
      </c>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v>458</v>
      </c>
      <c r="C460" s="1">
        <v>1.0829748055268453</v>
      </c>
      <c r="D460" s="1">
        <v>23.110093376167807</v>
      </c>
      <c r="E460" s="1">
        <v>2</v>
      </c>
      <c r="F460" s="1">
        <v>2.2633379573972281</v>
      </c>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v>459</v>
      </c>
      <c r="C461" s="1">
        <v>14.865802712942722</v>
      </c>
      <c r="D461" s="1">
        <v>18.298929965169695</v>
      </c>
      <c r="E461" s="1">
        <v>1</v>
      </c>
      <c r="F461" s="1">
        <v>5.9321612267479678</v>
      </c>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v>460</v>
      </c>
      <c r="C462" s="1">
        <v>7.3935429102885584</v>
      </c>
      <c r="D462" s="1">
        <v>23.42700213310631</v>
      </c>
      <c r="E462" s="1">
        <v>0</v>
      </c>
      <c r="F462" s="1">
        <v>16.561059746838055</v>
      </c>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v>461</v>
      </c>
      <c r="C463" s="1">
        <v>3.5567867405920439</v>
      </c>
      <c r="D463" s="1">
        <v>12.352247546675159</v>
      </c>
      <c r="E463" s="1">
        <v>9</v>
      </c>
      <c r="F463" s="1">
        <v>7.3530124226378328</v>
      </c>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v>462</v>
      </c>
      <c r="C464" s="1">
        <v>7.5181483017533601</v>
      </c>
      <c r="D464" s="1">
        <v>17.804052705572058</v>
      </c>
      <c r="E464" s="1">
        <v>5</v>
      </c>
      <c r="F464" s="1">
        <v>10.078286134167712</v>
      </c>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v>463</v>
      </c>
      <c r="C465" s="1">
        <v>9.7602168974543595</v>
      </c>
      <c r="D465" s="1">
        <v>23.681036561739351</v>
      </c>
      <c r="E465" s="1">
        <v>2</v>
      </c>
      <c r="F465" s="1">
        <v>7.2218505614084822</v>
      </c>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v>464</v>
      </c>
      <c r="C466" s="1">
        <v>1.6318705532358475</v>
      </c>
      <c r="D466" s="1">
        <v>16.588433237165663</v>
      </c>
      <c r="E466" s="1">
        <v>6</v>
      </c>
      <c r="F466" s="1">
        <v>1.3407873383781486</v>
      </c>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v>465</v>
      </c>
      <c r="C467" s="1">
        <v>10.851893553170962</v>
      </c>
      <c r="D467" s="1">
        <v>24.986195881425648</v>
      </c>
      <c r="E467" s="1">
        <v>8</v>
      </c>
      <c r="F467" s="1">
        <v>2.0990942958393157</v>
      </c>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v>466</v>
      </c>
      <c r="C468" s="1">
        <v>4.3180546435854978</v>
      </c>
      <c r="D468" s="1">
        <v>21.318051793636833</v>
      </c>
      <c r="E468" s="1">
        <v>10</v>
      </c>
      <c r="F468" s="1">
        <v>4.3077363865603857</v>
      </c>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v>467</v>
      </c>
      <c r="C469" s="1">
        <v>1.2795724586160342</v>
      </c>
      <c r="D469" s="1">
        <v>21.537076533191115</v>
      </c>
      <c r="E469" s="1">
        <v>9</v>
      </c>
      <c r="F469" s="1">
        <v>3.2771371956135398</v>
      </c>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v>468</v>
      </c>
      <c r="C470" s="1">
        <v>8.2333370056263373</v>
      </c>
      <c r="D470" s="1">
        <v>12.486494712658853</v>
      </c>
      <c r="E470" s="1">
        <v>7</v>
      </c>
      <c r="F470" s="1">
        <v>3.4621945698407059</v>
      </c>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v>469</v>
      </c>
      <c r="C471" s="1">
        <v>0.44383674806157702</v>
      </c>
      <c r="D471" s="1">
        <v>23.422376294790389</v>
      </c>
      <c r="E471" s="1">
        <v>7</v>
      </c>
      <c r="F471" s="1">
        <v>32.760198099936254</v>
      </c>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v>470</v>
      </c>
      <c r="C472" s="1">
        <v>7.6420221197904441</v>
      </c>
      <c r="D472" s="1">
        <v>21.030652485653437</v>
      </c>
      <c r="E472" s="1">
        <v>6</v>
      </c>
      <c r="F472" s="1">
        <v>2.1593232054521669</v>
      </c>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v>471</v>
      </c>
      <c r="C473" s="1">
        <v>5.2851898049003596</v>
      </c>
      <c r="D473" s="1">
        <v>18.754847050547653</v>
      </c>
      <c r="E473" s="1">
        <v>1</v>
      </c>
      <c r="F473" s="1">
        <v>6.7556576443864547</v>
      </c>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v>472</v>
      </c>
      <c r="C474" s="1">
        <v>6.4729820220365761</v>
      </c>
      <c r="D474" s="1">
        <v>17.353992553714399</v>
      </c>
      <c r="E474" s="1">
        <v>9</v>
      </c>
      <c r="F474" s="1">
        <v>41.967847691197846</v>
      </c>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v>473</v>
      </c>
      <c r="C475" s="1">
        <v>6.1213757160068436</v>
      </c>
      <c r="D475" s="1">
        <v>19.179151454082145</v>
      </c>
      <c r="E475" s="1">
        <v>7</v>
      </c>
      <c r="F475" s="1">
        <v>11.266070976065985</v>
      </c>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v>474</v>
      </c>
      <c r="C476" s="1">
        <v>8.0689807988539446</v>
      </c>
      <c r="D476" s="1">
        <v>23.051667249523344</v>
      </c>
      <c r="E476" s="1">
        <v>8</v>
      </c>
      <c r="F476" s="1">
        <v>33.755362536540915</v>
      </c>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v>475</v>
      </c>
      <c r="C477" s="1">
        <v>1.7126094732970598</v>
      </c>
      <c r="D477" s="1">
        <v>14.750402581717255</v>
      </c>
      <c r="E477" s="1">
        <v>10</v>
      </c>
      <c r="F477" s="1">
        <v>9.7163432519718196</v>
      </c>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v>476</v>
      </c>
      <c r="C478" s="1">
        <v>3.4340972299331849</v>
      </c>
      <c r="D478" s="1">
        <v>9.7291975297734261</v>
      </c>
      <c r="E478" s="1">
        <v>8</v>
      </c>
      <c r="F478" s="1">
        <v>45.107324327759876</v>
      </c>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v>477</v>
      </c>
      <c r="C479" s="1">
        <v>7.4722285986810313</v>
      </c>
      <c r="D479" s="1">
        <v>19.452397263403093</v>
      </c>
      <c r="E479" s="1">
        <v>6</v>
      </c>
      <c r="F479" s="1">
        <v>6.8571392340530606</v>
      </c>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v>478</v>
      </c>
      <c r="C480" s="1">
        <v>3.6934437831301592</v>
      </c>
      <c r="D480" s="1">
        <v>26.177427134792715</v>
      </c>
      <c r="E480" s="1">
        <v>3</v>
      </c>
      <c r="F480" s="1">
        <v>1.4670754527325882</v>
      </c>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v>479</v>
      </c>
      <c r="C481" s="1">
        <v>1.5584668030129081</v>
      </c>
      <c r="D481" s="1">
        <v>19.058977469078318</v>
      </c>
      <c r="E481" s="1">
        <v>5</v>
      </c>
      <c r="F481" s="1">
        <v>4.2482768804095929</v>
      </c>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v>480</v>
      </c>
      <c r="C482" s="1">
        <v>0.1501055152351369</v>
      </c>
      <c r="D482" s="1">
        <v>13.701378295657147</v>
      </c>
      <c r="E482" s="1">
        <v>5</v>
      </c>
      <c r="F482" s="1">
        <v>19.468689989157614</v>
      </c>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v>481</v>
      </c>
      <c r="C483" s="1">
        <v>7.854834228229028</v>
      </c>
      <c r="D483" s="1">
        <v>19.963582151511055</v>
      </c>
      <c r="E483" s="1">
        <v>5</v>
      </c>
      <c r="F483" s="1">
        <v>3.6252835486168564</v>
      </c>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v>482</v>
      </c>
      <c r="C484" s="1">
        <v>2.4141425791420201</v>
      </c>
      <c r="D484" s="1">
        <v>21.144613016088385</v>
      </c>
      <c r="E484" s="1">
        <v>8</v>
      </c>
      <c r="F484" s="1">
        <v>13.76676235306565</v>
      </c>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v>483</v>
      </c>
      <c r="C485" s="1">
        <v>3.3021095245797514</v>
      </c>
      <c r="D485" s="1">
        <v>18.494188703380807</v>
      </c>
      <c r="E485" s="1">
        <v>5</v>
      </c>
      <c r="F485" s="1">
        <v>0.96231405977123319</v>
      </c>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v>484</v>
      </c>
      <c r="C486" s="1">
        <v>4.6134022413486084</v>
      </c>
      <c r="D486" s="1">
        <v>20.5684363188806</v>
      </c>
      <c r="E486" s="1">
        <v>4</v>
      </c>
      <c r="F486" s="1">
        <v>8.2526057344908139</v>
      </c>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v>485</v>
      </c>
      <c r="C487" s="1">
        <v>6.7446353493287079</v>
      </c>
      <c r="D487" s="1">
        <v>16.438611739307152</v>
      </c>
      <c r="E487" s="1">
        <v>10</v>
      </c>
      <c r="F487" s="1">
        <v>1.8380766022772561</v>
      </c>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v>486</v>
      </c>
      <c r="C488" s="1">
        <v>13.709700179182079</v>
      </c>
      <c r="D488" s="1">
        <v>25.695533573259134</v>
      </c>
      <c r="E488" s="1">
        <v>10</v>
      </c>
      <c r="F488" s="1">
        <v>21.922468424431656</v>
      </c>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v>487</v>
      </c>
      <c r="C489" s="1">
        <v>0.87127372194886687</v>
      </c>
      <c r="D489" s="1">
        <v>18.616897310215212</v>
      </c>
      <c r="E489" s="1">
        <v>3</v>
      </c>
      <c r="F489" s="1">
        <v>14.157676278035746</v>
      </c>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v>488</v>
      </c>
      <c r="C490" s="1">
        <v>4.2564702652769055</v>
      </c>
      <c r="D490" s="1">
        <v>14.172712783202435</v>
      </c>
      <c r="E490" s="1">
        <v>8</v>
      </c>
      <c r="F490" s="1">
        <v>1.7298936741911726</v>
      </c>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v>489</v>
      </c>
      <c r="C491" s="1">
        <v>1.6252865424215452</v>
      </c>
      <c r="D491" s="1">
        <v>15.018009557847565</v>
      </c>
      <c r="E491" s="1">
        <v>10</v>
      </c>
      <c r="F491" s="1">
        <v>7.8697802191223314</v>
      </c>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v>490</v>
      </c>
      <c r="C492" s="1">
        <v>6.7499203952431781</v>
      </c>
      <c r="D492" s="1">
        <v>20.578841320677984</v>
      </c>
      <c r="E492" s="1">
        <v>6</v>
      </c>
      <c r="F492" s="1">
        <v>12.024365394643146</v>
      </c>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v>491</v>
      </c>
      <c r="C493" s="1">
        <v>8.7361718624850369</v>
      </c>
      <c r="D493" s="1">
        <v>20.711274463484006</v>
      </c>
      <c r="E493" s="1">
        <v>7</v>
      </c>
      <c r="F493" s="1">
        <v>8.4804091553114596</v>
      </c>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v>492</v>
      </c>
      <c r="C494" s="1">
        <v>1.5605572877033502</v>
      </c>
      <c r="D494" s="1">
        <v>28.905648718162681</v>
      </c>
      <c r="E494" s="1">
        <v>6</v>
      </c>
      <c r="F494" s="1">
        <v>3.5863350153501554</v>
      </c>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v>493</v>
      </c>
      <c r="C495" s="1">
        <v>4.9845316410200056</v>
      </c>
      <c r="D495" s="1">
        <v>24.55924444665207</v>
      </c>
      <c r="E495" s="1">
        <v>4</v>
      </c>
      <c r="F495" s="1">
        <v>2.7660942604060414</v>
      </c>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v>494</v>
      </c>
      <c r="C496" s="1">
        <v>5.4182217214290427</v>
      </c>
      <c r="D496" s="1">
        <v>22.352793388321743</v>
      </c>
      <c r="E496" s="1">
        <v>9</v>
      </c>
      <c r="F496" s="1">
        <v>4.0738954784415018</v>
      </c>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v>495</v>
      </c>
      <c r="C497" s="1">
        <v>2.703562945102727</v>
      </c>
      <c r="D497" s="1">
        <v>19.73449612456599</v>
      </c>
      <c r="E497" s="1">
        <v>9</v>
      </c>
      <c r="F497" s="1">
        <v>3.8392801270209849</v>
      </c>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v>496</v>
      </c>
      <c r="C498" s="1">
        <v>6.6625114235723375</v>
      </c>
      <c r="D498" s="1">
        <v>24.639527874756116</v>
      </c>
      <c r="E498" s="1">
        <v>5</v>
      </c>
      <c r="F498" s="1">
        <v>1.4298221147967969</v>
      </c>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v>497</v>
      </c>
      <c r="C499" s="1">
        <v>2.301882424545088</v>
      </c>
      <c r="D499" s="1">
        <v>22.85236988026751</v>
      </c>
      <c r="E499" s="1">
        <v>7</v>
      </c>
      <c r="F499" s="1">
        <v>25.367570149441143</v>
      </c>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v>498</v>
      </c>
      <c r="C500" s="1">
        <v>5.7311894813165232</v>
      </c>
      <c r="D500" s="1">
        <v>19.965014653942255</v>
      </c>
      <c r="E500" s="1">
        <v>7</v>
      </c>
      <c r="F500" s="1">
        <v>2.293185113551921</v>
      </c>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v>499</v>
      </c>
      <c r="C501" s="1">
        <v>6.9200113831500119</v>
      </c>
      <c r="D501" s="1">
        <v>20.028531319935812</v>
      </c>
      <c r="E501" s="1">
        <v>9</v>
      </c>
      <c r="F501" s="1">
        <v>10.101351276742198</v>
      </c>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v>500</v>
      </c>
      <c r="C502" s="1">
        <v>1.6822967574932297</v>
      </c>
      <c r="D502" s="1">
        <v>21.273113845404513</v>
      </c>
      <c r="E502" s="1">
        <v>8</v>
      </c>
      <c r="F502" s="1">
        <v>4.6757159135709694</v>
      </c>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v>501</v>
      </c>
      <c r="C503" s="1">
        <v>4.9525345992717078</v>
      </c>
      <c r="D503" s="1">
        <v>22.188603086175185</v>
      </c>
      <c r="E503" s="1">
        <v>6</v>
      </c>
      <c r="F503" s="1">
        <v>2.4877276998535454</v>
      </c>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v>502</v>
      </c>
      <c r="C504" s="1">
        <v>1.2590897444300739</v>
      </c>
      <c r="D504" s="1">
        <v>16.331164005406706</v>
      </c>
      <c r="E504" s="1">
        <v>1</v>
      </c>
      <c r="F504" s="1">
        <v>33.670640621123333</v>
      </c>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v>503</v>
      </c>
      <c r="C505" s="1">
        <v>5.3319240391392588</v>
      </c>
      <c r="D505" s="1">
        <v>23.783936357067457</v>
      </c>
      <c r="E505" s="1">
        <v>8</v>
      </c>
      <c r="F505" s="1">
        <v>23.787244571342953</v>
      </c>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v>504</v>
      </c>
      <c r="C506" s="1">
        <v>9.9307878047088529</v>
      </c>
      <c r="D506" s="1">
        <v>16.649476323980792</v>
      </c>
      <c r="E506" s="1">
        <v>5</v>
      </c>
      <c r="F506" s="1">
        <v>2.7532509954125404</v>
      </c>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v>505</v>
      </c>
      <c r="C507" s="1">
        <v>11.212033920686171</v>
      </c>
      <c r="D507" s="1">
        <v>15.686170196968494</v>
      </c>
      <c r="E507" s="1">
        <v>5</v>
      </c>
      <c r="F507" s="1">
        <v>13.286620635309335</v>
      </c>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v>506</v>
      </c>
      <c r="C508" s="1">
        <v>2.0669127678613473</v>
      </c>
      <c r="D508" s="1">
        <v>16.647664940718599</v>
      </c>
      <c r="E508" s="1">
        <v>3</v>
      </c>
      <c r="F508" s="1">
        <v>25.379867611987294</v>
      </c>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v>507</v>
      </c>
      <c r="C509" s="1">
        <v>1.1475490910680772</v>
      </c>
      <c r="D509" s="1">
        <v>19.107579755593473</v>
      </c>
      <c r="E509" s="1">
        <v>7</v>
      </c>
      <c r="F509" s="1">
        <v>65.801719624964107</v>
      </c>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v>508</v>
      </c>
      <c r="C510" s="1">
        <v>7.9105399002051024</v>
      </c>
      <c r="D510" s="1">
        <v>19.583898317136974</v>
      </c>
      <c r="E510" s="1">
        <v>1</v>
      </c>
      <c r="F510" s="1">
        <v>1.4939325138707784</v>
      </c>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v>509</v>
      </c>
      <c r="C511" s="1">
        <v>6.36777104284623</v>
      </c>
      <c r="D511" s="1">
        <v>13.394433849289568</v>
      </c>
      <c r="E511" s="1">
        <v>10</v>
      </c>
      <c r="F511" s="1">
        <v>22.428466157960582</v>
      </c>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v>510</v>
      </c>
      <c r="C512" s="1">
        <v>7.7518383423915056</v>
      </c>
      <c r="D512" s="1">
        <v>24.164179987975913</v>
      </c>
      <c r="E512" s="1">
        <v>7</v>
      </c>
      <c r="F512" s="1">
        <v>10.639190427922294</v>
      </c>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v>511</v>
      </c>
      <c r="C513" s="1">
        <v>1.5965783447473731</v>
      </c>
      <c r="D513" s="1">
        <v>14.909309461325474</v>
      </c>
      <c r="E513" s="1">
        <v>6</v>
      </c>
      <c r="F513" s="1">
        <v>3.2312664699628892</v>
      </c>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v>512</v>
      </c>
      <c r="C514" s="1">
        <v>2.7284591991006129</v>
      </c>
      <c r="D514" s="1">
        <v>19.235348353600639</v>
      </c>
      <c r="E514" s="1">
        <v>8</v>
      </c>
      <c r="F514" s="1">
        <v>4.4845949634793527</v>
      </c>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v>513</v>
      </c>
      <c r="C515" s="1">
        <v>3.3239441536663712</v>
      </c>
      <c r="D515" s="1">
        <v>21.810304052014811</v>
      </c>
      <c r="E515" s="1">
        <v>10</v>
      </c>
      <c r="F515" s="1">
        <v>12.891970815164715</v>
      </c>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v>514</v>
      </c>
      <c r="C516" s="1">
        <v>1.9306365885887178</v>
      </c>
      <c r="D516" s="1">
        <v>20.642178229571918</v>
      </c>
      <c r="E516" s="1">
        <v>5</v>
      </c>
      <c r="F516" s="1">
        <v>9.8515560938296396</v>
      </c>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v>515</v>
      </c>
      <c r="C517" s="1">
        <v>9.3139198074005627</v>
      </c>
      <c r="D517" s="1">
        <v>22.486189540905421</v>
      </c>
      <c r="E517" s="1">
        <v>6</v>
      </c>
      <c r="F517" s="1">
        <v>7.2320860429489953</v>
      </c>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v>516</v>
      </c>
      <c r="C518" s="1">
        <v>1.016924812850996</v>
      </c>
      <c r="D518" s="1">
        <v>20.469516916034951</v>
      </c>
      <c r="E518" s="1">
        <v>10</v>
      </c>
      <c r="F518" s="1">
        <v>16.375488348780156</v>
      </c>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v>517</v>
      </c>
      <c r="C519" s="1">
        <v>3.8356249681241947</v>
      </c>
      <c r="D519" s="1">
        <v>21.844758332105634</v>
      </c>
      <c r="E519" s="1">
        <v>2</v>
      </c>
      <c r="F519" s="1">
        <v>11.427161695308202</v>
      </c>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v>518</v>
      </c>
      <c r="C520" s="1">
        <v>1.5443786869796994</v>
      </c>
      <c r="D520" s="1">
        <v>21.186950741529145</v>
      </c>
      <c r="E520" s="1">
        <v>10</v>
      </c>
      <c r="F520" s="1">
        <v>8.707135127372549</v>
      </c>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v>519</v>
      </c>
      <c r="C521" s="1">
        <v>1.082135259164144</v>
      </c>
      <c r="D521" s="1">
        <v>20.021383857532847</v>
      </c>
      <c r="E521" s="1">
        <v>3</v>
      </c>
      <c r="F521" s="1">
        <v>57.763487145217695</v>
      </c>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v>520</v>
      </c>
      <c r="C522" s="1">
        <v>12.049392843989844</v>
      </c>
      <c r="D522" s="1">
        <v>15.727661672762355</v>
      </c>
      <c r="E522" s="1">
        <v>3</v>
      </c>
      <c r="F522" s="1">
        <v>5.5876908702748764</v>
      </c>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v>521</v>
      </c>
      <c r="C523" s="1">
        <v>4.4199931563439314</v>
      </c>
      <c r="D523" s="1">
        <v>19.398008834964358</v>
      </c>
      <c r="E523" s="1">
        <v>10</v>
      </c>
      <c r="F523" s="1">
        <v>1.6274011820229646</v>
      </c>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v>522</v>
      </c>
      <c r="C524" s="1">
        <v>8.9302814182510506</v>
      </c>
      <c r="D524" s="1">
        <v>26.206712996509488</v>
      </c>
      <c r="E524" s="1">
        <v>9</v>
      </c>
      <c r="F524" s="1">
        <v>14.157350516950434</v>
      </c>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v>523</v>
      </c>
      <c r="C525" s="1">
        <v>3.6692547771914406</v>
      </c>
      <c r="D525" s="1">
        <v>18.954447874699461</v>
      </c>
      <c r="E525" s="1">
        <v>3</v>
      </c>
      <c r="F525" s="1">
        <v>4.3553219203525888</v>
      </c>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v>524</v>
      </c>
      <c r="C526" s="1">
        <v>6.3929216640192701</v>
      </c>
      <c r="D526" s="1">
        <v>22.208021385542793</v>
      </c>
      <c r="E526" s="1">
        <v>9</v>
      </c>
      <c r="F526" s="1">
        <v>7.40092063476144</v>
      </c>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v>525</v>
      </c>
      <c r="C527" s="1">
        <v>5.7766909847770433</v>
      </c>
      <c r="D527" s="1">
        <v>14.683770241683831</v>
      </c>
      <c r="E527" s="1">
        <v>8</v>
      </c>
      <c r="F527" s="1">
        <v>2.8876191812950247</v>
      </c>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v>526</v>
      </c>
      <c r="C528" s="1">
        <v>11.234154853187855</v>
      </c>
      <c r="D528" s="1">
        <v>16.98897615981496</v>
      </c>
      <c r="E528" s="1">
        <v>10</v>
      </c>
      <c r="F528" s="1">
        <v>7.0304957385555751</v>
      </c>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v>527</v>
      </c>
      <c r="C529" s="1">
        <v>2.2635811060549664</v>
      </c>
      <c r="D529" s="1">
        <v>21.665823075629163</v>
      </c>
      <c r="E529" s="1">
        <v>2</v>
      </c>
      <c r="F529" s="1">
        <v>3.1382933415750847</v>
      </c>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v>528</v>
      </c>
      <c r="C530" s="1">
        <v>3.2848174055743287</v>
      </c>
      <c r="D530" s="1">
        <v>17.365032349440519</v>
      </c>
      <c r="E530" s="1">
        <v>3</v>
      </c>
      <c r="F530" s="1">
        <v>7.1742211606692257</v>
      </c>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v>529</v>
      </c>
      <c r="C531" s="1">
        <v>5.5722598950636408</v>
      </c>
      <c r="D531" s="1">
        <v>14.482567039909194</v>
      </c>
      <c r="E531" s="1">
        <v>7</v>
      </c>
      <c r="F531" s="1">
        <v>11.731738836910598</v>
      </c>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v>530</v>
      </c>
      <c r="C532" s="1">
        <v>4.3628121272847054</v>
      </c>
      <c r="D532" s="1">
        <v>17.326309970281638</v>
      </c>
      <c r="E532" s="1">
        <v>4</v>
      </c>
      <c r="F532" s="1">
        <v>0.85479328819028144</v>
      </c>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v>531</v>
      </c>
      <c r="C533" s="1">
        <v>3.1067921350142296</v>
      </c>
      <c r="D533" s="1">
        <v>23.97759811947143</v>
      </c>
      <c r="E533" s="1">
        <v>2</v>
      </c>
      <c r="F533" s="1">
        <v>10.626208701339975</v>
      </c>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v>532</v>
      </c>
      <c r="C534" s="1">
        <v>2.1759418102257224</v>
      </c>
      <c r="D534" s="1">
        <v>23.809252595897867</v>
      </c>
      <c r="E534" s="1">
        <v>5</v>
      </c>
      <c r="F534" s="1">
        <v>3.9058739875563733</v>
      </c>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v>533</v>
      </c>
      <c r="C535" s="1">
        <v>1.5493794719518523</v>
      </c>
      <c r="D535" s="1">
        <v>12.798907324673459</v>
      </c>
      <c r="E535" s="1">
        <v>2</v>
      </c>
      <c r="F535" s="1">
        <v>2.0981163657673152</v>
      </c>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v>534</v>
      </c>
      <c r="C536" s="1">
        <v>2.7924177237708943</v>
      </c>
      <c r="D536" s="1">
        <v>25.798288902118003</v>
      </c>
      <c r="E536" s="1">
        <v>10</v>
      </c>
      <c r="F536" s="1">
        <v>7.1799810696613333</v>
      </c>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v>535</v>
      </c>
      <c r="C537" s="1">
        <v>7.8117065232731679</v>
      </c>
      <c r="D537" s="1">
        <v>15.801682716739286</v>
      </c>
      <c r="E537" s="1">
        <v>6</v>
      </c>
      <c r="F537" s="1">
        <v>39.632633561015766</v>
      </c>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v>536</v>
      </c>
      <c r="C538" s="1">
        <v>2.0324819860309984</v>
      </c>
      <c r="D538" s="1">
        <v>23.310180409583587</v>
      </c>
      <c r="E538" s="1">
        <v>3</v>
      </c>
      <c r="F538" s="1">
        <v>14.999019549862613</v>
      </c>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v>537</v>
      </c>
      <c r="C539" s="1">
        <v>6.7296633016877836</v>
      </c>
      <c r="D539" s="1">
        <v>12.457408116822403</v>
      </c>
      <c r="E539" s="1">
        <v>10</v>
      </c>
      <c r="F539" s="1">
        <v>7.132223794624303</v>
      </c>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v>538</v>
      </c>
      <c r="C540" s="1">
        <v>3.8250666555227006</v>
      </c>
      <c r="D540" s="1">
        <v>20.251572295052689</v>
      </c>
      <c r="E540" s="1">
        <v>8</v>
      </c>
      <c r="F540" s="1">
        <v>3.8751219803828683</v>
      </c>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v>539</v>
      </c>
      <c r="C541" s="1">
        <v>2.3376469664106279</v>
      </c>
      <c r="D541" s="1">
        <v>15.025549030604434</v>
      </c>
      <c r="E541" s="1">
        <v>6</v>
      </c>
      <c r="F541" s="1">
        <v>19.164900583807132</v>
      </c>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v>540</v>
      </c>
      <c r="C542" s="1">
        <v>3.1638800058941676</v>
      </c>
      <c r="D542" s="1">
        <v>20.438616766063113</v>
      </c>
      <c r="E542" s="1">
        <v>0</v>
      </c>
      <c r="F542" s="1">
        <v>10.956622471235891</v>
      </c>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v>541</v>
      </c>
      <c r="C543" s="1">
        <v>5.0921918653283811</v>
      </c>
      <c r="D543" s="1">
        <v>24.345470754496212</v>
      </c>
      <c r="E543" s="1">
        <v>9</v>
      </c>
      <c r="F543" s="1">
        <v>2.7747278760258864</v>
      </c>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v>542</v>
      </c>
      <c r="C544" s="1">
        <v>5.0909216679956764</v>
      </c>
      <c r="D544" s="1">
        <v>20.101372208702099</v>
      </c>
      <c r="E544" s="1">
        <v>2</v>
      </c>
      <c r="F544" s="1">
        <v>10.52305691379515</v>
      </c>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v>543</v>
      </c>
      <c r="C545" s="1">
        <v>7.2082756869081726</v>
      </c>
      <c r="D545" s="1">
        <v>22.368534344667154</v>
      </c>
      <c r="E545" s="1">
        <v>6</v>
      </c>
      <c r="F545" s="1">
        <v>2.167195885800433</v>
      </c>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v>544</v>
      </c>
      <c r="C546" s="1">
        <v>3.3834134270379299</v>
      </c>
      <c r="D546" s="1">
        <v>19.746626621370115</v>
      </c>
      <c r="E546" s="1">
        <v>6</v>
      </c>
      <c r="F546" s="1">
        <v>27.07868469776729</v>
      </c>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v>545</v>
      </c>
      <c r="C547" s="1">
        <v>1.3082823654540516</v>
      </c>
      <c r="D547" s="1">
        <v>17.709761700306</v>
      </c>
      <c r="E547" s="1">
        <v>7</v>
      </c>
      <c r="F547" s="1">
        <v>6.4263167481936367</v>
      </c>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v>546</v>
      </c>
      <c r="C548" s="1">
        <v>3.8407737482203195</v>
      </c>
      <c r="D548" s="1">
        <v>20.831409992651153</v>
      </c>
      <c r="E548" s="1">
        <v>5</v>
      </c>
      <c r="F548" s="1">
        <v>5.5515709279232137</v>
      </c>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v>547</v>
      </c>
      <c r="C549" s="1">
        <v>4.7499445542707992</v>
      </c>
      <c r="D549" s="1">
        <v>18.588358901683257</v>
      </c>
      <c r="E549" s="1">
        <v>6</v>
      </c>
      <c r="F549" s="1">
        <v>10.811233094534487</v>
      </c>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v>548</v>
      </c>
      <c r="C550" s="1">
        <v>4.3313497558679641</v>
      </c>
      <c r="D550" s="1">
        <v>18.542419686844909</v>
      </c>
      <c r="E550" s="1">
        <v>9</v>
      </c>
      <c r="F550" s="1">
        <v>2.427729159085227</v>
      </c>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v>549</v>
      </c>
      <c r="C551" s="1">
        <v>3.9999082170975271</v>
      </c>
      <c r="D551" s="1">
        <v>20.729075797839055</v>
      </c>
      <c r="E551" s="1">
        <v>10</v>
      </c>
      <c r="F551" s="1">
        <v>1.5522978420358842</v>
      </c>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v>550</v>
      </c>
      <c r="C552" s="1">
        <v>3.6545981079622947</v>
      </c>
      <c r="D552" s="1">
        <v>21.594905810323525</v>
      </c>
      <c r="E552" s="1">
        <v>7</v>
      </c>
      <c r="F552" s="1">
        <v>6.7941437373960838</v>
      </c>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v>551</v>
      </c>
      <c r="C553" s="1">
        <v>16.410495525638829</v>
      </c>
      <c r="D553" s="1">
        <v>18.184314670745358</v>
      </c>
      <c r="E553" s="1">
        <v>5</v>
      </c>
      <c r="F553" s="1">
        <v>14.373916643826155</v>
      </c>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v>552</v>
      </c>
      <c r="C554" s="1">
        <v>2.5527071500065848</v>
      </c>
      <c r="D554" s="1">
        <v>22.76631882766106</v>
      </c>
      <c r="E554" s="1">
        <v>10</v>
      </c>
      <c r="F554" s="1">
        <v>14.328745366785919</v>
      </c>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v>553</v>
      </c>
      <c r="C555" s="1">
        <v>2.7468419748900375</v>
      </c>
      <c r="D555" s="1">
        <v>17.196461429310556</v>
      </c>
      <c r="E555" s="1">
        <v>8</v>
      </c>
      <c r="F555" s="1">
        <v>2.0820664767049095</v>
      </c>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v>554</v>
      </c>
      <c r="C556" s="1">
        <v>1.5279506351079128</v>
      </c>
      <c r="D556" s="1">
        <v>11.496831535353081</v>
      </c>
      <c r="E556" s="1">
        <v>9</v>
      </c>
      <c r="F556" s="1">
        <v>10.320686937531843</v>
      </c>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v>555</v>
      </c>
      <c r="C557" s="1">
        <v>7.4822488157777229</v>
      </c>
      <c r="D557" s="1">
        <v>18.382061604797808</v>
      </c>
      <c r="E557" s="1">
        <v>5</v>
      </c>
      <c r="F557" s="1">
        <v>2.5001177976784068</v>
      </c>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v>556</v>
      </c>
      <c r="C558" s="1">
        <v>5.0167640915199394</v>
      </c>
      <c r="D558" s="1">
        <v>15.030599708390426</v>
      </c>
      <c r="E558" s="1">
        <v>9</v>
      </c>
      <c r="F558" s="1">
        <v>3.5689739666690197</v>
      </c>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v>557</v>
      </c>
      <c r="C559" s="1">
        <v>12.466770344168131</v>
      </c>
      <c r="D559" s="1">
        <v>24.814550164107562</v>
      </c>
      <c r="E559" s="1">
        <v>7</v>
      </c>
      <c r="F559" s="1">
        <v>5.8420126754110715</v>
      </c>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v>558</v>
      </c>
      <c r="C560" s="1">
        <v>11.405167238333545</v>
      </c>
      <c r="D560" s="1">
        <v>25.153440987587818</v>
      </c>
      <c r="E560" s="1">
        <v>5</v>
      </c>
      <c r="F560" s="1">
        <v>2.5987069213818637</v>
      </c>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v>559</v>
      </c>
      <c r="C561" s="1">
        <v>7.7913907895552423</v>
      </c>
      <c r="D561" s="1">
        <v>24.833815498265182</v>
      </c>
      <c r="E561" s="1">
        <v>1</v>
      </c>
      <c r="F561" s="1">
        <v>44.236203515754369</v>
      </c>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v>560</v>
      </c>
      <c r="C562" s="1">
        <v>3.5411466145401027</v>
      </c>
      <c r="D562" s="1">
        <v>15.487849734987186</v>
      </c>
      <c r="E562" s="1">
        <v>1</v>
      </c>
      <c r="F562" s="1">
        <v>4.6355069497689145</v>
      </c>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v>561</v>
      </c>
      <c r="C563" s="1">
        <v>0.95217963193139632</v>
      </c>
      <c r="D563" s="1">
        <v>26.105187587556689</v>
      </c>
      <c r="E563" s="1">
        <v>7</v>
      </c>
      <c r="F563" s="1">
        <v>5.1855505269223556</v>
      </c>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v>562</v>
      </c>
      <c r="C564" s="1">
        <v>5.7393527093209595</v>
      </c>
      <c r="D564" s="1">
        <v>24.372182160218053</v>
      </c>
      <c r="E564" s="1">
        <v>6</v>
      </c>
      <c r="F564" s="1">
        <v>7.3445921871187476</v>
      </c>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v>563</v>
      </c>
      <c r="C565" s="1">
        <v>7.2394617494772229</v>
      </c>
      <c r="D565" s="1">
        <v>26.983358793690723</v>
      </c>
      <c r="E565" s="1">
        <v>5</v>
      </c>
      <c r="F565" s="1">
        <v>12.010887982806434</v>
      </c>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v>564</v>
      </c>
      <c r="C566" s="1">
        <v>7.9556329601470894</v>
      </c>
      <c r="D566" s="1">
        <v>13.753707235402183</v>
      </c>
      <c r="E566" s="1">
        <v>6</v>
      </c>
      <c r="F566" s="1">
        <v>16.309857699271809</v>
      </c>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v>565</v>
      </c>
      <c r="C567" s="1">
        <v>4.299873745472504</v>
      </c>
      <c r="D567" s="1">
        <v>24.528121597926525</v>
      </c>
      <c r="E567" s="1">
        <v>7</v>
      </c>
      <c r="F567" s="1">
        <v>3.8062336245982769</v>
      </c>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v>566</v>
      </c>
      <c r="C568" s="1">
        <v>2.6225053057042529</v>
      </c>
      <c r="D568" s="1">
        <v>21.898177069642735</v>
      </c>
      <c r="E568" s="1">
        <v>2</v>
      </c>
      <c r="F568" s="1">
        <v>16.197440696280811</v>
      </c>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v>567</v>
      </c>
      <c r="C569" s="1">
        <v>0.58727830172295792</v>
      </c>
      <c r="D569" s="1">
        <v>27.591021496990791</v>
      </c>
      <c r="E569" s="1">
        <v>9</v>
      </c>
      <c r="F569" s="1">
        <v>1.8653189943171409</v>
      </c>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v>568</v>
      </c>
      <c r="C570" s="1">
        <v>7.180665638818799</v>
      </c>
      <c r="D570" s="1">
        <v>12.437879278180876</v>
      </c>
      <c r="E570" s="1">
        <v>9</v>
      </c>
      <c r="F570" s="1">
        <v>2.2897997140812949</v>
      </c>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v>569</v>
      </c>
      <c r="C571" s="1">
        <v>3.3922122650386464</v>
      </c>
      <c r="D571" s="1">
        <v>20.820405812088232</v>
      </c>
      <c r="E571" s="1">
        <v>8</v>
      </c>
      <c r="F571" s="1">
        <v>25.226179247501488</v>
      </c>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v>570</v>
      </c>
      <c r="C572" s="1">
        <v>3.1126291177626668</v>
      </c>
      <c r="D572" s="1">
        <v>20.013550135514137</v>
      </c>
      <c r="E572" s="1">
        <v>4</v>
      </c>
      <c r="F572" s="1">
        <v>6.3818470681535775</v>
      </c>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v>571</v>
      </c>
      <c r="C573" s="1">
        <v>0.90406771821483234</v>
      </c>
      <c r="D573" s="1">
        <v>18.422536442913046</v>
      </c>
      <c r="E573" s="1">
        <v>7</v>
      </c>
      <c r="F573" s="1">
        <v>13.000561625028668</v>
      </c>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v>572</v>
      </c>
      <c r="C574" s="1">
        <v>2.4403480946889649</v>
      </c>
      <c r="D574" s="1">
        <v>20.651911655534864</v>
      </c>
      <c r="E574" s="1">
        <v>10</v>
      </c>
      <c r="F574" s="1">
        <v>6.8375721706178103</v>
      </c>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v>573</v>
      </c>
      <c r="C575" s="1">
        <v>5.6265575667545962</v>
      </c>
      <c r="D575" s="1">
        <v>27.681096135256652</v>
      </c>
      <c r="E575" s="1">
        <v>6</v>
      </c>
      <c r="F575" s="1">
        <v>16.247978797095907</v>
      </c>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v>574</v>
      </c>
      <c r="C576" s="1">
        <v>7.2137967030561141</v>
      </c>
      <c r="D576" s="1">
        <v>20.537760554662626</v>
      </c>
      <c r="E576" s="1">
        <v>8</v>
      </c>
      <c r="F576" s="1">
        <v>2.7658564482386714</v>
      </c>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v>575</v>
      </c>
      <c r="C577" s="1">
        <v>4.7993093301816696</v>
      </c>
      <c r="D577" s="1">
        <v>21.245105374407704</v>
      </c>
      <c r="E577" s="1">
        <v>9</v>
      </c>
      <c r="F577" s="1">
        <v>11.304885145787212</v>
      </c>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v>576</v>
      </c>
      <c r="C578" s="1">
        <v>4.6077581089134068</v>
      </c>
      <c r="D578" s="1">
        <v>21.788459487551915</v>
      </c>
      <c r="E578" s="1">
        <v>10</v>
      </c>
      <c r="F578" s="1">
        <v>1.272173818996829</v>
      </c>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v>577</v>
      </c>
      <c r="C579" s="1">
        <v>4.0710807184135804</v>
      </c>
      <c r="D579" s="1">
        <v>28.404628700121492</v>
      </c>
      <c r="E579" s="1">
        <v>10</v>
      </c>
      <c r="F579" s="1">
        <v>24.735877963718401</v>
      </c>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v>578</v>
      </c>
      <c r="C580" s="1">
        <v>8.7972875064184333</v>
      </c>
      <c r="D580" s="1">
        <v>22.828274499641864</v>
      </c>
      <c r="E580" s="1">
        <v>7</v>
      </c>
      <c r="F580" s="1">
        <v>9.4799287711766187</v>
      </c>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v>579</v>
      </c>
      <c r="C581" s="1">
        <v>4.6213168481465763</v>
      </c>
      <c r="D581" s="1">
        <v>23.090116611177081</v>
      </c>
      <c r="E581" s="1">
        <v>9</v>
      </c>
      <c r="F581" s="1">
        <v>11.638161377355356</v>
      </c>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v>580</v>
      </c>
      <c r="C582" s="1">
        <v>4.6313107714341317</v>
      </c>
      <c r="D582" s="1">
        <v>21.638414583630194</v>
      </c>
      <c r="E582" s="1">
        <v>5</v>
      </c>
      <c r="F582" s="1">
        <v>16.280119911479495</v>
      </c>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v>581</v>
      </c>
      <c r="C583" s="1">
        <v>1.5224712922213366</v>
      </c>
      <c r="D583" s="1">
        <v>20.561175457199777</v>
      </c>
      <c r="E583" s="1">
        <v>8</v>
      </c>
      <c r="F583" s="1">
        <v>3.437489862442094</v>
      </c>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v>582</v>
      </c>
      <c r="C584" s="1">
        <v>3.4858111550074038</v>
      </c>
      <c r="D584" s="1">
        <v>17.127954009531919</v>
      </c>
      <c r="E584" s="1">
        <v>7</v>
      </c>
      <c r="F584" s="1">
        <v>1.8566952911593162</v>
      </c>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v>583</v>
      </c>
      <c r="C585" s="1">
        <v>1.2956973185415235</v>
      </c>
      <c r="D585" s="1">
        <v>22.918264171236267</v>
      </c>
      <c r="E585" s="1">
        <v>7</v>
      </c>
      <c r="F585" s="1">
        <v>13.800513223620275</v>
      </c>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v>584</v>
      </c>
      <c r="C586" s="1">
        <v>2.3973161817464934</v>
      </c>
      <c r="D586" s="1">
        <v>21.283650405986034</v>
      </c>
      <c r="E586" s="1">
        <v>4</v>
      </c>
      <c r="F586" s="1">
        <v>7.0495158593824625</v>
      </c>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v>585</v>
      </c>
      <c r="C587" s="1">
        <v>2.5932240054266504</v>
      </c>
      <c r="D587" s="1">
        <v>19.52241830299155</v>
      </c>
      <c r="E587" s="1">
        <v>5</v>
      </c>
      <c r="F587" s="1">
        <v>3.6005800320146775</v>
      </c>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v>586</v>
      </c>
      <c r="C588" s="1">
        <v>10.689691401970659</v>
      </c>
      <c r="D588" s="1">
        <v>18.949543507098518</v>
      </c>
      <c r="E588" s="1">
        <v>1</v>
      </c>
      <c r="F588" s="1">
        <v>21.971621229027043</v>
      </c>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v>587</v>
      </c>
      <c r="C589" s="1">
        <v>7.9492931764952459</v>
      </c>
      <c r="D589" s="1">
        <v>16.81214726197646</v>
      </c>
      <c r="E589" s="1">
        <v>5</v>
      </c>
      <c r="F589" s="1">
        <v>8.4404712317866011</v>
      </c>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v>588</v>
      </c>
      <c r="C590" s="1">
        <v>4.1702613803537343</v>
      </c>
      <c r="D590" s="1">
        <v>23.171432414307937</v>
      </c>
      <c r="E590" s="1">
        <v>3</v>
      </c>
      <c r="F590" s="1">
        <v>19.906832942230285</v>
      </c>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v>589</v>
      </c>
      <c r="C591" s="1">
        <v>9.4007860436824426</v>
      </c>
      <c r="D591" s="1">
        <v>22.461467642370373</v>
      </c>
      <c r="E591" s="1">
        <v>7</v>
      </c>
      <c r="F591" s="1">
        <v>3.4915775551257862</v>
      </c>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v>590</v>
      </c>
      <c r="C592" s="1">
        <v>1.3132060642124261</v>
      </c>
      <c r="D592" s="1">
        <v>12.225125224277495</v>
      </c>
      <c r="E592" s="1">
        <v>8</v>
      </c>
      <c r="F592" s="1">
        <v>13.628897381822998</v>
      </c>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v>591</v>
      </c>
      <c r="C593" s="1">
        <v>5.0627214730628971</v>
      </c>
      <c r="D593" s="1">
        <v>23.773452035130703</v>
      </c>
      <c r="E593" s="1">
        <v>3</v>
      </c>
      <c r="F593" s="1">
        <v>4.8579738970369561</v>
      </c>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v>592</v>
      </c>
      <c r="C594" s="1">
        <v>6.8927688067142476</v>
      </c>
      <c r="D594" s="1">
        <v>20.203385775572041</v>
      </c>
      <c r="E594" s="1">
        <v>6</v>
      </c>
      <c r="F594" s="1">
        <v>5.1173234819243767</v>
      </c>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v>593</v>
      </c>
      <c r="C595" s="1">
        <v>6.1830733162692413</v>
      </c>
      <c r="D595" s="1">
        <v>23.610904509293476</v>
      </c>
      <c r="E595" s="1">
        <v>3</v>
      </c>
      <c r="F595" s="1">
        <v>11.621224170058676</v>
      </c>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v>594</v>
      </c>
      <c r="C596" s="1">
        <v>5.8036363156630637</v>
      </c>
      <c r="D596" s="1">
        <v>23.007373009636161</v>
      </c>
      <c r="E596" s="1">
        <v>10</v>
      </c>
      <c r="F596" s="1">
        <v>8.9387665444882085</v>
      </c>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v>595</v>
      </c>
      <c r="C597" s="1">
        <v>3.6729644735833706</v>
      </c>
      <c r="D597" s="1">
        <v>26.188141148512994</v>
      </c>
      <c r="E597" s="1">
        <v>6</v>
      </c>
      <c r="F597" s="1">
        <v>8.4644822161852797</v>
      </c>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v>596</v>
      </c>
      <c r="C598" s="1">
        <v>3.6112102696816062</v>
      </c>
      <c r="D598" s="1">
        <v>24.347673792548846</v>
      </c>
      <c r="E598" s="1">
        <v>6</v>
      </c>
      <c r="F598" s="1">
        <v>41.249559667298072</v>
      </c>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v>597</v>
      </c>
      <c r="C599" s="1">
        <v>7.5050285103804972</v>
      </c>
      <c r="D599" s="1">
        <v>25.576259689002541</v>
      </c>
      <c r="E599" s="1">
        <v>2</v>
      </c>
      <c r="F599" s="1">
        <v>7.9189865775551702</v>
      </c>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v>598</v>
      </c>
      <c r="C600" s="1">
        <v>4.8292791235027153</v>
      </c>
      <c r="D600" s="1">
        <v>21.40716872532369</v>
      </c>
      <c r="E600" s="1">
        <v>3</v>
      </c>
      <c r="F600" s="1">
        <v>9.2265265725889734</v>
      </c>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v>599</v>
      </c>
      <c r="C601" s="1">
        <v>6.3193682061156471</v>
      </c>
      <c r="D601" s="1">
        <v>18.450310964921897</v>
      </c>
      <c r="E601" s="1">
        <v>9</v>
      </c>
      <c r="F601" s="1">
        <v>12.094058560464294</v>
      </c>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v>600</v>
      </c>
      <c r="C602" s="1">
        <v>4.0465018634858252</v>
      </c>
      <c r="D602" s="1">
        <v>17.515040193991151</v>
      </c>
      <c r="E602" s="1">
        <v>3</v>
      </c>
      <c r="F602" s="1">
        <v>2.1735017069707214</v>
      </c>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v>601</v>
      </c>
      <c r="C603" s="1">
        <v>14.665089487831175</v>
      </c>
      <c r="D603" s="1">
        <v>19.617854717880402</v>
      </c>
      <c r="E603" s="1">
        <v>3</v>
      </c>
      <c r="F603" s="1">
        <v>2.1991459425401993</v>
      </c>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v>602</v>
      </c>
      <c r="C604" s="1">
        <v>2.0162060935208412</v>
      </c>
      <c r="D604" s="1">
        <v>12.566216831338277</v>
      </c>
      <c r="E604" s="1">
        <v>10</v>
      </c>
      <c r="F604" s="1">
        <v>3.5115324403356127</v>
      </c>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v>603</v>
      </c>
      <c r="C605" s="1">
        <v>6.1110949331973154</v>
      </c>
      <c r="D605" s="1">
        <v>18.228581725790409</v>
      </c>
      <c r="E605" s="1">
        <v>5</v>
      </c>
      <c r="F605" s="1">
        <v>2.5585219924716385</v>
      </c>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v>604</v>
      </c>
      <c r="C606" s="1">
        <v>4.4779894114543515</v>
      </c>
      <c r="D606" s="1">
        <v>24.227412728038477</v>
      </c>
      <c r="E606" s="1">
        <v>2</v>
      </c>
      <c r="F606" s="1">
        <v>10.918796961027745</v>
      </c>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v>605</v>
      </c>
      <c r="C607" s="1">
        <v>8.9844190015673693</v>
      </c>
      <c r="D607" s="1">
        <v>20.178800952199055</v>
      </c>
      <c r="E607" s="1">
        <v>6</v>
      </c>
      <c r="F607" s="1">
        <v>27.590702351324488</v>
      </c>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v>606</v>
      </c>
      <c r="C608" s="1">
        <v>9.9610033920495127</v>
      </c>
      <c r="D608" s="1">
        <v>17.502070834179179</v>
      </c>
      <c r="E608" s="1">
        <v>8</v>
      </c>
      <c r="F608" s="1">
        <v>14.207745127312165</v>
      </c>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v>607</v>
      </c>
      <c r="C609" s="1">
        <v>5.756112895940622</v>
      </c>
      <c r="D609" s="1">
        <v>24.625406618570796</v>
      </c>
      <c r="E609" s="1">
        <v>1</v>
      </c>
      <c r="F609" s="1">
        <v>6.8739957003580514</v>
      </c>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v>608</v>
      </c>
      <c r="C610" s="1">
        <v>8.1480026540825445</v>
      </c>
      <c r="D610" s="1">
        <v>21.918929567686828</v>
      </c>
      <c r="E610" s="1">
        <v>6</v>
      </c>
      <c r="F610" s="1">
        <v>4.3223445986058424</v>
      </c>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v>609</v>
      </c>
      <c r="C611" s="1">
        <v>0.84413491433307741</v>
      </c>
      <c r="D611" s="1">
        <v>20.683579235905349</v>
      </c>
      <c r="E611" s="1">
        <v>4</v>
      </c>
      <c r="F611" s="1">
        <v>14.156178875633774</v>
      </c>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v>610</v>
      </c>
      <c r="C612" s="1">
        <v>5.73400112792394</v>
      </c>
      <c r="D612" s="1">
        <v>17.026251369486946</v>
      </c>
      <c r="E612" s="1">
        <v>9</v>
      </c>
      <c r="F612" s="1">
        <v>1.5498919311733617</v>
      </c>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v>611</v>
      </c>
      <c r="C613" s="1">
        <v>4.3023883832906193</v>
      </c>
      <c r="D613" s="1">
        <v>19.657698403817943</v>
      </c>
      <c r="E613" s="1">
        <v>6</v>
      </c>
      <c r="F613" s="1">
        <v>4.6563459154603954</v>
      </c>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v>612</v>
      </c>
      <c r="C614" s="1">
        <v>15.113206994112803</v>
      </c>
      <c r="D614" s="1">
        <v>19.280530203370247</v>
      </c>
      <c r="E614" s="1">
        <v>7</v>
      </c>
      <c r="F614" s="1">
        <v>2.3249108100134883</v>
      </c>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v>613</v>
      </c>
      <c r="C615" s="1">
        <v>7.4511884024736865</v>
      </c>
      <c r="D615" s="1">
        <v>11.068120751855442</v>
      </c>
      <c r="E615" s="1">
        <v>4</v>
      </c>
      <c r="F615" s="1">
        <v>11.981434271410405</v>
      </c>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v>614</v>
      </c>
      <c r="C616" s="1">
        <v>5.1807846975854392</v>
      </c>
      <c r="D616" s="1">
        <v>17.383131761707684</v>
      </c>
      <c r="E616" s="1">
        <v>0</v>
      </c>
      <c r="F616" s="1">
        <v>3.5747799214396596</v>
      </c>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v>615</v>
      </c>
      <c r="C617" s="1">
        <v>8.9910271434143514</v>
      </c>
      <c r="D617" s="1">
        <v>21.391182902001407</v>
      </c>
      <c r="E617" s="1">
        <v>8</v>
      </c>
      <c r="F617" s="1">
        <v>1.0534263817667069</v>
      </c>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v>616</v>
      </c>
      <c r="C618" s="1">
        <v>3.0178596050637378</v>
      </c>
      <c r="D618" s="1">
        <v>17.268339043549709</v>
      </c>
      <c r="E618" s="1">
        <v>5</v>
      </c>
      <c r="F618" s="1">
        <v>26.483651757541235</v>
      </c>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v>617</v>
      </c>
      <c r="C619" s="1">
        <v>4.4853908251180687</v>
      </c>
      <c r="D619" s="1">
        <v>21.786468492673503</v>
      </c>
      <c r="E619" s="1">
        <v>4</v>
      </c>
      <c r="F619" s="1">
        <v>1.0057703880587991</v>
      </c>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v>618</v>
      </c>
      <c r="C620" s="1">
        <v>4.3761321883431181</v>
      </c>
      <c r="D620" s="1">
        <v>22.535430477916584</v>
      </c>
      <c r="E620" s="1">
        <v>9</v>
      </c>
      <c r="F620" s="1">
        <v>4.6653213522234198</v>
      </c>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v>619</v>
      </c>
      <c r="C621" s="1">
        <v>3.9275680069239676</v>
      </c>
      <c r="D621" s="1">
        <v>20.595966930487439</v>
      </c>
      <c r="E621" s="1">
        <v>2</v>
      </c>
      <c r="F621" s="1">
        <v>11.743647826619148</v>
      </c>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v>620</v>
      </c>
      <c r="C622" s="1">
        <v>2.4655639744032256</v>
      </c>
      <c r="D622" s="1">
        <v>21.634051548228687</v>
      </c>
      <c r="E622" s="1">
        <v>7</v>
      </c>
      <c r="F622" s="1">
        <v>3.7857978600541267</v>
      </c>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v>621</v>
      </c>
      <c r="C623" s="1">
        <v>6.0264198674366902</v>
      </c>
      <c r="D623" s="1">
        <v>14.810621589867875</v>
      </c>
      <c r="E623" s="1">
        <v>5</v>
      </c>
      <c r="F623" s="1">
        <v>18.091052354893176</v>
      </c>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v>622</v>
      </c>
      <c r="C624" s="1">
        <v>7.898215123845489</v>
      </c>
      <c r="D624" s="1">
        <v>10.641875665119603</v>
      </c>
      <c r="E624" s="1">
        <v>6</v>
      </c>
      <c r="F624" s="1">
        <v>4.0927779592442803</v>
      </c>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v>623</v>
      </c>
      <c r="C625" s="1">
        <v>2.0133790220401004</v>
      </c>
      <c r="D625" s="1">
        <v>19.625915039011723</v>
      </c>
      <c r="E625" s="1">
        <v>6</v>
      </c>
      <c r="F625" s="1">
        <v>32.209930022518058</v>
      </c>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v>624</v>
      </c>
      <c r="C626" s="1">
        <v>8.4081021029277601</v>
      </c>
      <c r="D626" s="1">
        <v>14.395429963084041</v>
      </c>
      <c r="E626" s="1">
        <v>2</v>
      </c>
      <c r="F626" s="1">
        <v>13.868501866738006</v>
      </c>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v>625</v>
      </c>
      <c r="C627" s="1">
        <v>1.3708735699315682</v>
      </c>
      <c r="D627" s="1">
        <v>19.169189087096257</v>
      </c>
      <c r="E627" s="1">
        <v>3</v>
      </c>
      <c r="F627" s="1">
        <v>4.6222802123080653</v>
      </c>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v>626</v>
      </c>
      <c r="C628" s="1">
        <v>8.0437290631548084</v>
      </c>
      <c r="D628" s="1">
        <v>22.421999149807206</v>
      </c>
      <c r="E628" s="1">
        <v>7</v>
      </c>
      <c r="F628" s="1">
        <v>40.025742957330031</v>
      </c>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v>627</v>
      </c>
      <c r="C629" s="1">
        <v>2.2502281861276914</v>
      </c>
      <c r="D629" s="1">
        <v>19.045568582579023</v>
      </c>
      <c r="E629" s="1">
        <v>4</v>
      </c>
      <c r="F629" s="1">
        <v>3.4078828123382277</v>
      </c>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v>628</v>
      </c>
      <c r="C630" s="1">
        <v>3.1094547308339169</v>
      </c>
      <c r="D630" s="1">
        <v>23.399353457666585</v>
      </c>
      <c r="E630" s="1">
        <v>4</v>
      </c>
      <c r="F630" s="1">
        <v>3.5478019324393344</v>
      </c>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v>629</v>
      </c>
      <c r="C631" s="1">
        <v>4.1839962421232864</v>
      </c>
      <c r="D631" s="1">
        <v>15.95930569570087</v>
      </c>
      <c r="E631" s="1">
        <v>10</v>
      </c>
      <c r="F631" s="1">
        <v>18.850430171153725</v>
      </c>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v>630</v>
      </c>
      <c r="C632" s="1">
        <v>5.9730777883259414</v>
      </c>
      <c r="D632" s="1">
        <v>20.488979267906149</v>
      </c>
      <c r="E632" s="1">
        <v>5</v>
      </c>
      <c r="F632" s="1">
        <v>7.1188129761816326</v>
      </c>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v>631</v>
      </c>
      <c r="C633" s="1">
        <v>4.1362740302472654</v>
      </c>
      <c r="D633" s="1">
        <v>19.30993501043622</v>
      </c>
      <c r="E633" s="1">
        <v>4</v>
      </c>
      <c r="F633" s="1">
        <v>3.471904071926796</v>
      </c>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v>632</v>
      </c>
      <c r="C634" s="1">
        <v>4.1060815248343463</v>
      </c>
      <c r="D634" s="1">
        <v>21.946426821922387</v>
      </c>
      <c r="E634" s="1">
        <v>5</v>
      </c>
      <c r="F634" s="1">
        <v>3.4232179221300472</v>
      </c>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v>633</v>
      </c>
      <c r="C635" s="1">
        <v>7.2481616734473544</v>
      </c>
      <c r="D635" s="1">
        <v>16.443754575056786</v>
      </c>
      <c r="E635" s="1">
        <v>5</v>
      </c>
      <c r="F635" s="1">
        <v>4.4339577982905904</v>
      </c>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v>634</v>
      </c>
      <c r="C636" s="1">
        <v>2.700192074318629</v>
      </c>
      <c r="D636" s="1">
        <v>30.847644265479136</v>
      </c>
      <c r="E636" s="1">
        <v>6</v>
      </c>
      <c r="F636" s="1">
        <v>30.250071587077482</v>
      </c>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v>635</v>
      </c>
      <c r="C637" s="1">
        <v>5.6553634715621488</v>
      </c>
      <c r="D637" s="1">
        <v>21.039534993049696</v>
      </c>
      <c r="E637" s="1">
        <v>10</v>
      </c>
      <c r="F637" s="1">
        <v>5.493635737651589</v>
      </c>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v>636</v>
      </c>
      <c r="C638" s="1">
        <v>2.5120943964872615</v>
      </c>
      <c r="D638" s="1">
        <v>19.958746178647942</v>
      </c>
      <c r="E638" s="1">
        <v>9</v>
      </c>
      <c r="F638" s="1">
        <v>2.5447681497333559</v>
      </c>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v>637</v>
      </c>
      <c r="C639" s="1">
        <v>2.4135456796258121</v>
      </c>
      <c r="D639" s="1">
        <v>21.290869237828957</v>
      </c>
      <c r="E639" s="1">
        <v>0</v>
      </c>
      <c r="F639" s="1">
        <v>3.0418419262341483</v>
      </c>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v>638</v>
      </c>
      <c r="C640" s="1">
        <v>2.5684747908526773</v>
      </c>
      <c r="D640" s="1">
        <v>23.204816909447139</v>
      </c>
      <c r="E640" s="1">
        <v>3</v>
      </c>
      <c r="F640" s="1">
        <v>12.213436290493489</v>
      </c>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v>639</v>
      </c>
      <c r="C641" s="1">
        <v>1.7356741609034885</v>
      </c>
      <c r="D641" s="1">
        <v>26.4121524015953</v>
      </c>
      <c r="E641" s="1">
        <v>7</v>
      </c>
      <c r="F641" s="1">
        <v>4.833000758754844</v>
      </c>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v>640</v>
      </c>
      <c r="C642" s="1">
        <v>5.4521340005173524</v>
      </c>
      <c r="D642" s="1">
        <v>21.79509906057045</v>
      </c>
      <c r="E642" s="1">
        <v>7</v>
      </c>
      <c r="F642" s="1">
        <v>5.5830334601097267</v>
      </c>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v>641</v>
      </c>
      <c r="C643" s="1">
        <v>0.64462729476028369</v>
      </c>
      <c r="D643" s="1">
        <v>16.900642045146942</v>
      </c>
      <c r="E643" s="1">
        <v>7</v>
      </c>
      <c r="F643" s="1">
        <v>4.3024249358662949</v>
      </c>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v>642</v>
      </c>
      <c r="C644" s="1">
        <v>3.3696624137533795</v>
      </c>
      <c r="D644" s="1">
        <v>20.01601561028043</v>
      </c>
      <c r="E644" s="1">
        <v>5</v>
      </c>
      <c r="F644" s="1">
        <v>1.3051110450454204</v>
      </c>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v>643</v>
      </c>
      <c r="C645" s="1">
        <v>5.9772084502625331</v>
      </c>
      <c r="D645" s="1">
        <v>21.981419633690717</v>
      </c>
      <c r="E645" s="1">
        <v>5</v>
      </c>
      <c r="F645" s="1">
        <v>8.6067296916089902</v>
      </c>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v>644</v>
      </c>
      <c r="C646" s="1">
        <v>4.2219757687370283</v>
      </c>
      <c r="D646" s="1">
        <v>26.489094246394956</v>
      </c>
      <c r="E646" s="1">
        <v>5</v>
      </c>
      <c r="F646" s="1">
        <v>6.8713923767470453</v>
      </c>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v>645</v>
      </c>
      <c r="C647" s="1">
        <v>4.7735468469887463</v>
      </c>
      <c r="D647" s="1">
        <v>22.497236778100085</v>
      </c>
      <c r="E647" s="1">
        <v>8</v>
      </c>
      <c r="F647" s="1">
        <v>9.0466508731499928</v>
      </c>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v>646</v>
      </c>
      <c r="C648" s="1">
        <v>4.8659318262949682</v>
      </c>
      <c r="D648" s="1">
        <v>13.318132124707859</v>
      </c>
      <c r="E648" s="1">
        <v>10</v>
      </c>
      <c r="F648" s="1">
        <v>18.118890283920912</v>
      </c>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v>647</v>
      </c>
      <c r="C649" s="1">
        <v>5.6785421962725149</v>
      </c>
      <c r="D649" s="1">
        <v>12.692815178100112</v>
      </c>
      <c r="E649" s="1">
        <v>9</v>
      </c>
      <c r="F649" s="1">
        <v>4.804906387368117</v>
      </c>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v>648</v>
      </c>
      <c r="C650" s="1">
        <v>7.0244741443633956</v>
      </c>
      <c r="D650" s="1">
        <v>22.934994594758209</v>
      </c>
      <c r="E650" s="1">
        <v>10</v>
      </c>
      <c r="F650" s="1">
        <v>14.767877137186499</v>
      </c>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v>649</v>
      </c>
      <c r="C651" s="1">
        <v>4.714603648513811</v>
      </c>
      <c r="D651" s="1">
        <v>14.495238056249136</v>
      </c>
      <c r="E651" s="1">
        <v>6</v>
      </c>
      <c r="F651" s="1">
        <v>12.793775621197662</v>
      </c>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v>650</v>
      </c>
      <c r="C652" s="1">
        <v>2.3159762303857501</v>
      </c>
      <c r="D652" s="1">
        <v>17.178716523498963</v>
      </c>
      <c r="E652" s="1">
        <v>4</v>
      </c>
      <c r="F652" s="1">
        <v>7.6869404248149626</v>
      </c>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v>651</v>
      </c>
      <c r="C653" s="1">
        <v>0.78945289426869103</v>
      </c>
      <c r="D653" s="1">
        <v>20.061268785396589</v>
      </c>
      <c r="E653" s="1">
        <v>7</v>
      </c>
      <c r="F653" s="1">
        <v>12.064332053650318</v>
      </c>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v>652</v>
      </c>
      <c r="C654" s="1">
        <v>1.7944268769392238</v>
      </c>
      <c r="D654" s="1">
        <v>27.382381748366296</v>
      </c>
      <c r="E654" s="1">
        <v>5</v>
      </c>
      <c r="F654" s="1">
        <v>10.545185141624765</v>
      </c>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v>653</v>
      </c>
      <c r="C655" s="1">
        <v>5.5351345621483246</v>
      </c>
      <c r="D655" s="1">
        <v>23.452387347416405</v>
      </c>
      <c r="E655" s="1">
        <v>5</v>
      </c>
      <c r="F655" s="1">
        <v>2.4582454315740789</v>
      </c>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v>654</v>
      </c>
      <c r="C656" s="1">
        <v>4.5527468316795625</v>
      </c>
      <c r="D656" s="1">
        <v>19.662189116417377</v>
      </c>
      <c r="E656" s="1">
        <v>6</v>
      </c>
      <c r="F656" s="1">
        <v>2.9431148435350227</v>
      </c>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v>655</v>
      </c>
      <c r="C657" s="1">
        <v>3.4515772149023194</v>
      </c>
      <c r="D657" s="1">
        <v>22.271649073456878</v>
      </c>
      <c r="E657" s="1">
        <v>1</v>
      </c>
      <c r="F657" s="1">
        <v>27.91730819238396</v>
      </c>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v>656</v>
      </c>
      <c r="C658" s="1">
        <v>6.9130498920856436</v>
      </c>
      <c r="D658" s="1">
        <v>22.481528416751733</v>
      </c>
      <c r="E658" s="1">
        <v>4</v>
      </c>
      <c r="F658" s="1">
        <v>20.373600474591189</v>
      </c>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v>657</v>
      </c>
      <c r="C659" s="1">
        <v>4.1701134955571879</v>
      </c>
      <c r="D659" s="1">
        <v>19.281511291846698</v>
      </c>
      <c r="E659" s="1">
        <v>8</v>
      </c>
      <c r="F659" s="1">
        <v>23.315982856381972</v>
      </c>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v>658</v>
      </c>
      <c r="C660" s="1">
        <v>1.6001772921683792</v>
      </c>
      <c r="D660" s="1">
        <v>22.882066200371732</v>
      </c>
      <c r="E660" s="1">
        <v>10</v>
      </c>
      <c r="F660" s="1">
        <v>6.3385052620812044</v>
      </c>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v>659</v>
      </c>
      <c r="C661" s="1">
        <v>10.337418489204158</v>
      </c>
      <c r="D661" s="1">
        <v>17.845492133581477</v>
      </c>
      <c r="E661" s="1">
        <v>1</v>
      </c>
      <c r="F661" s="1">
        <v>5.5124286834857621</v>
      </c>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v>660</v>
      </c>
      <c r="C662" s="1">
        <v>2.3682279265649231</v>
      </c>
      <c r="D662" s="1">
        <v>27.461254188660035</v>
      </c>
      <c r="E662" s="1">
        <v>7</v>
      </c>
      <c r="F662" s="1">
        <v>19.536383864162985</v>
      </c>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v>661</v>
      </c>
      <c r="C663" s="1">
        <v>6.2379678566387433</v>
      </c>
      <c r="D663" s="1">
        <v>23.597149336381936</v>
      </c>
      <c r="E663" s="1">
        <v>6</v>
      </c>
      <c r="F663" s="1">
        <v>21.592000171552506</v>
      </c>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v>662</v>
      </c>
      <c r="C664" s="1">
        <v>5.0431286538662148</v>
      </c>
      <c r="D664" s="1">
        <v>17.947342455881167</v>
      </c>
      <c r="E664" s="1">
        <v>0</v>
      </c>
      <c r="F664" s="1">
        <v>9.7097446145400834</v>
      </c>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v>663</v>
      </c>
      <c r="C665" s="1">
        <v>5.874112924125499</v>
      </c>
      <c r="D665" s="1">
        <v>17.606251250001687</v>
      </c>
      <c r="E665" s="1">
        <v>7</v>
      </c>
      <c r="F665" s="1">
        <v>21.220617740783865</v>
      </c>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v>664</v>
      </c>
      <c r="C666" s="1">
        <v>2.358245962638875</v>
      </c>
      <c r="D666" s="1">
        <v>16.769080013823697</v>
      </c>
      <c r="E666" s="1">
        <v>10</v>
      </c>
      <c r="F666" s="1">
        <v>2.9403205915050337</v>
      </c>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v>665</v>
      </c>
      <c r="C667" s="1">
        <v>2.0070104937127575</v>
      </c>
      <c r="D667" s="1">
        <v>23.521664101153885</v>
      </c>
      <c r="E667" s="1">
        <v>8</v>
      </c>
      <c r="F667" s="1">
        <v>15.235438874035744</v>
      </c>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v>666</v>
      </c>
      <c r="C668" s="1">
        <v>4.3110820248859678</v>
      </c>
      <c r="D668" s="1">
        <v>22.723212874660128</v>
      </c>
      <c r="E668" s="1">
        <v>6</v>
      </c>
      <c r="F668" s="1">
        <v>0.94118037759137019</v>
      </c>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v>667</v>
      </c>
      <c r="C669" s="1">
        <v>15.212058057400641</v>
      </c>
      <c r="D669" s="1">
        <v>26.198350681509538</v>
      </c>
      <c r="E669" s="1">
        <v>2</v>
      </c>
      <c r="F669" s="1">
        <v>19.883648601790576</v>
      </c>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v>668</v>
      </c>
      <c r="C670" s="1">
        <v>1.9945964106099685</v>
      </c>
      <c r="D670" s="1">
        <v>14.657028002307726</v>
      </c>
      <c r="E670" s="1">
        <v>2</v>
      </c>
      <c r="F670" s="1">
        <v>4.9544101748586744</v>
      </c>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v>669</v>
      </c>
      <c r="C671" s="1">
        <v>10.324110544017174</v>
      </c>
      <c r="D671" s="1">
        <v>20.389797907447932</v>
      </c>
      <c r="E671" s="1">
        <v>5</v>
      </c>
      <c r="F671" s="1">
        <v>8.3707965714095192</v>
      </c>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v>670</v>
      </c>
      <c r="C672" s="1">
        <v>7.362739229397703</v>
      </c>
      <c r="D672" s="1">
        <v>14.720925599119631</v>
      </c>
      <c r="E672" s="1">
        <v>3</v>
      </c>
      <c r="F672" s="1">
        <v>8.6660916965594126</v>
      </c>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v>671</v>
      </c>
      <c r="C673" s="1">
        <v>7.0286424535142986</v>
      </c>
      <c r="D673" s="1">
        <v>18.67893132043152</v>
      </c>
      <c r="E673" s="1">
        <v>5</v>
      </c>
      <c r="F673" s="1">
        <v>1.8035841153184404</v>
      </c>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v>672</v>
      </c>
      <c r="C674" s="1">
        <v>3.9531025678603746</v>
      </c>
      <c r="D674" s="1">
        <v>23.570947391664504</v>
      </c>
      <c r="E674" s="1">
        <v>8</v>
      </c>
      <c r="F674" s="1">
        <v>3.4164586421482821</v>
      </c>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v>673</v>
      </c>
      <c r="C675" s="1">
        <v>9.162724850345942</v>
      </c>
      <c r="D675" s="1">
        <v>17.058157377714476</v>
      </c>
      <c r="E675" s="1">
        <v>10</v>
      </c>
      <c r="F675" s="1">
        <v>7.9361733674389585</v>
      </c>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v>674</v>
      </c>
      <c r="C676" s="1">
        <v>9.3120607314831148</v>
      </c>
      <c r="D676" s="1">
        <v>24.116148359357013</v>
      </c>
      <c r="E676" s="1">
        <v>10</v>
      </c>
      <c r="F676" s="1">
        <v>6.366073724455128</v>
      </c>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v>675</v>
      </c>
      <c r="C677" s="1">
        <v>1.6576007757740636</v>
      </c>
      <c r="D677" s="1">
        <v>16.796814077883848</v>
      </c>
      <c r="E677" s="1">
        <v>10</v>
      </c>
      <c r="F677" s="1">
        <v>0.97155435548764002</v>
      </c>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v>676</v>
      </c>
      <c r="C678" s="1">
        <v>5.2347291583193005</v>
      </c>
      <c r="D678" s="1">
        <v>20.706000613683322</v>
      </c>
      <c r="E678" s="1">
        <v>9</v>
      </c>
      <c r="F678" s="1">
        <v>19.422371095007723</v>
      </c>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v>677</v>
      </c>
      <c r="C679" s="1">
        <v>5.5425700438140373</v>
      </c>
      <c r="D679" s="1">
        <v>15.708129339911121</v>
      </c>
      <c r="E679" s="1">
        <v>0</v>
      </c>
      <c r="F679" s="1">
        <v>14.110352920593112</v>
      </c>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v>678</v>
      </c>
      <c r="C680" s="1">
        <v>9.5760859256617916</v>
      </c>
      <c r="D680" s="1">
        <v>19.908531173153584</v>
      </c>
      <c r="E680" s="1">
        <v>10</v>
      </c>
      <c r="F680" s="1">
        <v>5.6070309477825377</v>
      </c>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v>679</v>
      </c>
      <c r="C681" s="1">
        <v>6.2502125607182561</v>
      </c>
      <c r="D681" s="1">
        <v>23.520162140935842</v>
      </c>
      <c r="E681" s="1">
        <v>9</v>
      </c>
      <c r="F681" s="1">
        <v>7.2983034769952591</v>
      </c>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v>680</v>
      </c>
      <c r="C682" s="1">
        <v>6.1754021099362575</v>
      </c>
      <c r="D682" s="1">
        <v>11.876315411587665</v>
      </c>
      <c r="E682" s="1">
        <v>2</v>
      </c>
      <c r="F682" s="1">
        <v>7.6914991668767412</v>
      </c>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v>681</v>
      </c>
      <c r="C683" s="1">
        <v>0.74174623396750494</v>
      </c>
      <c r="D683" s="1">
        <v>23.215177871738998</v>
      </c>
      <c r="E683" s="1">
        <v>9</v>
      </c>
      <c r="F683" s="1">
        <v>27.657786604468395</v>
      </c>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v>682</v>
      </c>
      <c r="C684" s="1">
        <v>7.491112854510396</v>
      </c>
      <c r="D684" s="1">
        <v>20.040697978442175</v>
      </c>
      <c r="E684" s="1">
        <v>9</v>
      </c>
      <c r="F684" s="1">
        <v>22.331457793414323</v>
      </c>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v>683</v>
      </c>
      <c r="C685" s="1">
        <v>5.2982402779008897</v>
      </c>
      <c r="D685" s="1">
        <v>20.832274713490609</v>
      </c>
      <c r="E685" s="1">
        <v>2</v>
      </c>
      <c r="F685" s="1">
        <v>1.5648639724162265</v>
      </c>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v>684</v>
      </c>
      <c r="C686" s="1">
        <v>8.1849517269405023</v>
      </c>
      <c r="D686" s="1">
        <v>20.312435655426306</v>
      </c>
      <c r="E686" s="1">
        <v>6</v>
      </c>
      <c r="F686" s="1">
        <v>9.2871662984360235</v>
      </c>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v>685</v>
      </c>
      <c r="C687" s="1">
        <v>2.8817701941161347</v>
      </c>
      <c r="D687" s="1">
        <v>24.143053222441509</v>
      </c>
      <c r="E687" s="1">
        <v>6</v>
      </c>
      <c r="F687" s="1">
        <v>55.642804765946593</v>
      </c>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v>686</v>
      </c>
      <c r="C688" s="1">
        <v>3.8300081690538534</v>
      </c>
      <c r="D688" s="1">
        <v>23.845904735340259</v>
      </c>
      <c r="E688" s="1">
        <v>2</v>
      </c>
      <c r="F688" s="1">
        <v>4.0104631575320502</v>
      </c>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v>687</v>
      </c>
      <c r="C689" s="1">
        <v>1.4500587499680664</v>
      </c>
      <c r="D689" s="1">
        <v>24.01252173416108</v>
      </c>
      <c r="E689" s="1">
        <v>4</v>
      </c>
      <c r="F689" s="1">
        <v>5.9401567829675388</v>
      </c>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v>688</v>
      </c>
      <c r="C690" s="1">
        <v>4.5074064866939469</v>
      </c>
      <c r="D690" s="1">
        <v>16.358060208862721</v>
      </c>
      <c r="E690" s="1">
        <v>1</v>
      </c>
      <c r="F690" s="1">
        <v>13.084256122005431</v>
      </c>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v>689</v>
      </c>
      <c r="C691" s="1">
        <v>3.407186714250491</v>
      </c>
      <c r="D691" s="1">
        <v>22.830369747597324</v>
      </c>
      <c r="E691" s="1">
        <v>9</v>
      </c>
      <c r="F691" s="1">
        <v>4.0155189068609776</v>
      </c>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v>690</v>
      </c>
      <c r="C692" s="1">
        <v>6.9462587788650296</v>
      </c>
      <c r="D692" s="1">
        <v>22.472783206719264</v>
      </c>
      <c r="E692" s="1">
        <v>10</v>
      </c>
      <c r="F692" s="1">
        <v>31.739755682098252</v>
      </c>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v>691</v>
      </c>
      <c r="C693" s="1">
        <v>0.5222165897117903</v>
      </c>
      <c r="D693" s="1">
        <v>25.296138021295725</v>
      </c>
      <c r="E693" s="1">
        <v>3</v>
      </c>
      <c r="F693" s="1">
        <v>9.1467668362510839</v>
      </c>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v>692</v>
      </c>
      <c r="C694" s="1">
        <v>3.8291404879098172</v>
      </c>
      <c r="D694" s="1">
        <v>27.636918507518367</v>
      </c>
      <c r="E694" s="1">
        <v>3</v>
      </c>
      <c r="F694" s="1">
        <v>6.3899582302423035</v>
      </c>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v>693</v>
      </c>
      <c r="C695" s="1">
        <v>13.952647744803695</v>
      </c>
      <c r="D695" s="1">
        <v>17.081850470347018</v>
      </c>
      <c r="E695" s="1">
        <v>4</v>
      </c>
      <c r="F695" s="1">
        <v>12.554933785610297</v>
      </c>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v>694</v>
      </c>
      <c r="C696" s="1">
        <v>3.3409372804041859</v>
      </c>
      <c r="D696" s="1">
        <v>19.70814247594874</v>
      </c>
      <c r="E696" s="1">
        <v>5</v>
      </c>
      <c r="F696" s="1">
        <v>12.45305759987097</v>
      </c>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v>695</v>
      </c>
      <c r="C697" s="1">
        <v>3.1243435328090956</v>
      </c>
      <c r="D697" s="1">
        <v>15.822307068889108</v>
      </c>
      <c r="E697" s="1">
        <v>10</v>
      </c>
      <c r="F697" s="1">
        <v>9.0182055573651514</v>
      </c>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v>696</v>
      </c>
      <c r="C698" s="1">
        <v>4.930580178179679</v>
      </c>
      <c r="D698" s="1">
        <v>24.586835010446354</v>
      </c>
      <c r="E698" s="1">
        <v>7</v>
      </c>
      <c r="F698" s="1">
        <v>16.401667134847106</v>
      </c>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v>697</v>
      </c>
      <c r="C699" s="1">
        <v>4.8068691687894578</v>
      </c>
      <c r="D699" s="1">
        <v>19.078534529327666</v>
      </c>
      <c r="E699" s="1">
        <v>10</v>
      </c>
      <c r="F699" s="1">
        <v>5.7380529205246127</v>
      </c>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v>698</v>
      </c>
      <c r="C700" s="1">
        <v>4.2459704877996716</v>
      </c>
      <c r="D700" s="1">
        <v>18.043163095141072</v>
      </c>
      <c r="E700" s="1">
        <v>2</v>
      </c>
      <c r="F700" s="1">
        <v>8.7706885366550313</v>
      </c>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v>699</v>
      </c>
      <c r="C701" s="1">
        <v>9.5130360409940611</v>
      </c>
      <c r="D701" s="1">
        <v>22.658771275237811</v>
      </c>
      <c r="E701" s="1">
        <v>1</v>
      </c>
      <c r="F701" s="1">
        <v>20.761879620998627</v>
      </c>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v>700</v>
      </c>
      <c r="C702" s="1">
        <v>3.9554049483632627</v>
      </c>
      <c r="D702" s="1">
        <v>20.579749729420204</v>
      </c>
      <c r="E702" s="1">
        <v>10</v>
      </c>
      <c r="F702" s="1">
        <v>22.552330134472509</v>
      </c>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v>701</v>
      </c>
      <c r="C703" s="1">
        <v>3.6019033606903372</v>
      </c>
      <c r="D703" s="1">
        <v>20.434819071261071</v>
      </c>
      <c r="E703" s="1">
        <v>4</v>
      </c>
      <c r="F703" s="1">
        <v>4.8694575700785938</v>
      </c>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v>702</v>
      </c>
      <c r="C704" s="1">
        <v>5.7228162676107353</v>
      </c>
      <c r="D704" s="1">
        <v>26.174150767351101</v>
      </c>
      <c r="E704" s="1">
        <v>3</v>
      </c>
      <c r="F704" s="1">
        <v>1.8732798003107725</v>
      </c>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v>703</v>
      </c>
      <c r="C705" s="1">
        <v>5.4073049791571277</v>
      </c>
      <c r="D705" s="1">
        <v>22.028097313639979</v>
      </c>
      <c r="E705" s="1">
        <v>4</v>
      </c>
      <c r="F705" s="1">
        <v>5.9547028565617035</v>
      </c>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v>704</v>
      </c>
      <c r="C706" s="1">
        <v>10.430730439979433</v>
      </c>
      <c r="D706" s="1">
        <v>19.154325616853619</v>
      </c>
      <c r="E706" s="1">
        <v>10</v>
      </c>
      <c r="F706" s="1">
        <v>17.235420726218535</v>
      </c>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v>705</v>
      </c>
      <c r="C707" s="1">
        <v>0.8420049079026517</v>
      </c>
      <c r="D707" s="1">
        <v>16.348141561028417</v>
      </c>
      <c r="E707" s="1">
        <v>9</v>
      </c>
      <c r="F707" s="1">
        <v>2.3675055315424141</v>
      </c>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v>706</v>
      </c>
      <c r="C708" s="1">
        <v>4.9774775949583443</v>
      </c>
      <c r="D708" s="1">
        <v>21.86554320600672</v>
      </c>
      <c r="E708" s="1">
        <v>0</v>
      </c>
      <c r="F708" s="1">
        <v>8.1413550576780445</v>
      </c>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v>707</v>
      </c>
      <c r="C709" s="1">
        <v>21.399570576127982</v>
      </c>
      <c r="D709" s="1">
        <v>7.8527362099371523</v>
      </c>
      <c r="E709" s="1">
        <v>6</v>
      </c>
      <c r="F709" s="1">
        <v>18.964449115084474</v>
      </c>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v>708</v>
      </c>
      <c r="C710" s="1">
        <v>6.3871271469557884</v>
      </c>
      <c r="D710" s="1">
        <v>26.50186457701804</v>
      </c>
      <c r="E710" s="1">
        <v>0</v>
      </c>
      <c r="F710" s="1">
        <v>16.53482770405223</v>
      </c>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v>709</v>
      </c>
      <c r="C711" s="1">
        <v>4.0068590773042381</v>
      </c>
      <c r="D711" s="1">
        <v>20.699718930340538</v>
      </c>
      <c r="E711" s="1">
        <v>10</v>
      </c>
      <c r="F711" s="1">
        <v>7.2316072927809119</v>
      </c>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v>710</v>
      </c>
      <c r="C712" s="1">
        <v>3.1775164695727667</v>
      </c>
      <c r="D712" s="1">
        <v>23.918569896711634</v>
      </c>
      <c r="E712" s="1">
        <v>9</v>
      </c>
      <c r="F712" s="1">
        <v>1.6788869596063789</v>
      </c>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v>711</v>
      </c>
      <c r="C713" s="1">
        <v>2.4554300873765493</v>
      </c>
      <c r="D713" s="1">
        <v>15.873990002186455</v>
      </c>
      <c r="E713" s="1">
        <v>5</v>
      </c>
      <c r="F713" s="1">
        <v>5.4669294601327056</v>
      </c>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v>712</v>
      </c>
      <c r="C714" s="1">
        <v>3.5582184296504979</v>
      </c>
      <c r="D714" s="1">
        <v>28.496425998872567</v>
      </c>
      <c r="E714" s="1">
        <v>8</v>
      </c>
      <c r="F714" s="1">
        <v>10.539892587347259</v>
      </c>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v>713</v>
      </c>
      <c r="C715" s="1">
        <v>10.621705802606243</v>
      </c>
      <c r="D715" s="1">
        <v>22.355624155430682</v>
      </c>
      <c r="E715" s="1">
        <v>4</v>
      </c>
      <c r="F715" s="1">
        <v>1.9768797953485566</v>
      </c>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v>714</v>
      </c>
      <c r="C716" s="1">
        <v>6.9665304437052473</v>
      </c>
      <c r="D716" s="1">
        <v>12.94104819308102</v>
      </c>
      <c r="E716" s="1">
        <v>7</v>
      </c>
      <c r="F716" s="1">
        <v>11.707584838951378</v>
      </c>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v>715</v>
      </c>
      <c r="C717" s="1">
        <v>6.19260672627244</v>
      </c>
      <c r="D717" s="1">
        <v>20.307925107501791</v>
      </c>
      <c r="E717" s="1">
        <v>5</v>
      </c>
      <c r="F717" s="1">
        <v>41.731703331722734</v>
      </c>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v>716</v>
      </c>
      <c r="C718" s="1">
        <v>4.5116716407637538</v>
      </c>
      <c r="D718" s="1">
        <v>20.412909076916375</v>
      </c>
      <c r="E718" s="1">
        <v>10</v>
      </c>
      <c r="F718" s="1">
        <v>7.35611730670208</v>
      </c>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v>717</v>
      </c>
      <c r="C719" s="1">
        <v>2.3292784760990282</v>
      </c>
      <c r="D719" s="1">
        <v>22.071231067728629</v>
      </c>
      <c r="E719" s="1">
        <v>6</v>
      </c>
      <c r="F719" s="1">
        <v>10.359228683040758</v>
      </c>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v>718</v>
      </c>
      <c r="C720" s="1">
        <v>5.2993279441472598</v>
      </c>
      <c r="D720" s="1">
        <v>18.900678902954759</v>
      </c>
      <c r="E720" s="1">
        <v>5</v>
      </c>
      <c r="F720" s="1">
        <v>7.4707458886988283</v>
      </c>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v>719</v>
      </c>
      <c r="C721" s="1">
        <v>1.7643306773622704</v>
      </c>
      <c r="D721" s="1">
        <v>24.503672942989766</v>
      </c>
      <c r="E721" s="1">
        <v>9</v>
      </c>
      <c r="F721" s="1">
        <v>3.770551448068415</v>
      </c>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v>720</v>
      </c>
      <c r="C722" s="1">
        <v>2.5821369207566089</v>
      </c>
      <c r="D722" s="1">
        <v>13.578144571979518</v>
      </c>
      <c r="E722" s="1">
        <v>7</v>
      </c>
      <c r="F722" s="1">
        <v>11.92591849860163</v>
      </c>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v>721</v>
      </c>
      <c r="C723" s="1">
        <v>3.7503664068680265</v>
      </c>
      <c r="D723" s="1">
        <v>16.578389070521762</v>
      </c>
      <c r="E723" s="1">
        <v>4</v>
      </c>
      <c r="F723" s="1">
        <v>3.3011307786460291</v>
      </c>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v>722</v>
      </c>
      <c r="C724" s="1">
        <v>6.6930831822557773</v>
      </c>
      <c r="D724" s="1">
        <v>20.558032471027957</v>
      </c>
      <c r="E724" s="1">
        <v>8</v>
      </c>
      <c r="F724" s="1">
        <v>23.821560947045445</v>
      </c>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v>723</v>
      </c>
      <c r="C725" s="1">
        <v>2.3926081858142454</v>
      </c>
      <c r="D725" s="1">
        <v>20.206289178945021</v>
      </c>
      <c r="E725" s="1">
        <v>7</v>
      </c>
      <c r="F725" s="1">
        <v>2.0046852470641383</v>
      </c>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v>724</v>
      </c>
      <c r="C726" s="1">
        <v>2.8864005902952758</v>
      </c>
      <c r="D726" s="1">
        <v>10.036400509953081</v>
      </c>
      <c r="E726" s="1">
        <v>5</v>
      </c>
      <c r="F726" s="1">
        <v>3.8935304796821217</v>
      </c>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v>725</v>
      </c>
      <c r="C727" s="1">
        <v>5.0426172460973504</v>
      </c>
      <c r="D727" s="1">
        <v>25.777300027936306</v>
      </c>
      <c r="E727" s="1">
        <v>4</v>
      </c>
      <c r="F727" s="1">
        <v>16.628298299614634</v>
      </c>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v>726</v>
      </c>
      <c r="C728" s="1">
        <v>2.6869983409517886</v>
      </c>
      <c r="D728" s="1">
        <v>20.634489995138317</v>
      </c>
      <c r="E728" s="1">
        <v>4</v>
      </c>
      <c r="F728" s="1">
        <v>4.7928811298389986</v>
      </c>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v>727</v>
      </c>
      <c r="C729" s="1">
        <v>7.2729273606717211</v>
      </c>
      <c r="D729" s="1">
        <v>18.037728430413118</v>
      </c>
      <c r="E729" s="1">
        <v>4</v>
      </c>
      <c r="F729" s="1">
        <v>3.5998932827693229</v>
      </c>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v>728</v>
      </c>
      <c r="C730" s="1">
        <v>5.158971347889902</v>
      </c>
      <c r="D730" s="1">
        <v>17.692855641879383</v>
      </c>
      <c r="E730" s="1">
        <v>9</v>
      </c>
      <c r="F730" s="1">
        <v>6.7050258881994687</v>
      </c>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v>729</v>
      </c>
      <c r="C731" s="1">
        <v>4.0469172695830178</v>
      </c>
      <c r="D731" s="1">
        <v>20.506022494005094</v>
      </c>
      <c r="E731" s="1">
        <v>5</v>
      </c>
      <c r="F731" s="1">
        <v>3.6101912902186095</v>
      </c>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v>730</v>
      </c>
      <c r="C732" s="1">
        <v>2.6256182826386985</v>
      </c>
      <c r="D732" s="1">
        <v>20.112168837352641</v>
      </c>
      <c r="E732" s="1">
        <v>9</v>
      </c>
      <c r="F732" s="1">
        <v>3.5436639188288956</v>
      </c>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v>731</v>
      </c>
      <c r="C733" s="1">
        <v>1.0030046546042515</v>
      </c>
      <c r="D733" s="1">
        <v>18.424641279494409</v>
      </c>
      <c r="E733" s="1">
        <v>8</v>
      </c>
      <c r="F733" s="1">
        <v>8.3248310881523899</v>
      </c>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v>732</v>
      </c>
      <c r="C734" s="1">
        <v>3.3100577639536852</v>
      </c>
      <c r="D734" s="1">
        <v>18.556759874056514</v>
      </c>
      <c r="E734" s="1">
        <v>7</v>
      </c>
      <c r="F734" s="1">
        <v>4.7997123623915776</v>
      </c>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v>733</v>
      </c>
      <c r="C735" s="1">
        <v>6.4780854141498789</v>
      </c>
      <c r="D735" s="1">
        <v>19.079846056929092</v>
      </c>
      <c r="E735" s="1">
        <v>0</v>
      </c>
      <c r="F735" s="1">
        <v>5.4430681048529834</v>
      </c>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v>734</v>
      </c>
      <c r="C736" s="1">
        <v>2.4972611131842699</v>
      </c>
      <c r="D736" s="1">
        <v>22.212595616929026</v>
      </c>
      <c r="E736" s="1">
        <v>2</v>
      </c>
      <c r="F736" s="1">
        <v>19.203759020524231</v>
      </c>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v>735</v>
      </c>
      <c r="C737" s="1">
        <v>8.6095515571303327</v>
      </c>
      <c r="D737" s="1">
        <v>18.493738836102477</v>
      </c>
      <c r="E737" s="1">
        <v>2</v>
      </c>
      <c r="F737" s="1">
        <v>7.2234813866338303</v>
      </c>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v>736</v>
      </c>
      <c r="C738" s="1">
        <v>9.4697255785635903</v>
      </c>
      <c r="D738" s="1">
        <v>23.912346445338351</v>
      </c>
      <c r="E738" s="1">
        <v>2</v>
      </c>
      <c r="F738" s="1">
        <v>11.581178454180117</v>
      </c>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v>737</v>
      </c>
      <c r="C739" s="1">
        <v>0.71869096776173524</v>
      </c>
      <c r="D739" s="1">
        <v>24.196473709878887</v>
      </c>
      <c r="E739" s="1">
        <v>6</v>
      </c>
      <c r="F739" s="1">
        <v>5.301840405488452</v>
      </c>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v>738</v>
      </c>
      <c r="C740" s="1">
        <v>1.3424423555484004</v>
      </c>
      <c r="D740" s="1">
        <v>16.842165584692346</v>
      </c>
      <c r="E740" s="1">
        <v>2</v>
      </c>
      <c r="F740" s="1">
        <v>33.375654955597234</v>
      </c>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v>739</v>
      </c>
      <c r="C741" s="1">
        <v>2.8897504728925463</v>
      </c>
      <c r="D741" s="1">
        <v>27.570291344124993</v>
      </c>
      <c r="E741" s="1">
        <v>4</v>
      </c>
      <c r="F741" s="1">
        <v>7.7655037372394391</v>
      </c>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v>740</v>
      </c>
      <c r="C742" s="1">
        <v>8.4387097457256797</v>
      </c>
      <c r="D742" s="1">
        <v>22.787660964861647</v>
      </c>
      <c r="E742" s="1">
        <v>6</v>
      </c>
      <c r="F742" s="1">
        <v>7.0903280886996622</v>
      </c>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v>741</v>
      </c>
      <c r="C743" s="1">
        <v>3.3322166664992112</v>
      </c>
      <c r="D743" s="1">
        <v>18.622276110470803</v>
      </c>
      <c r="E743" s="1">
        <v>6</v>
      </c>
      <c r="F743" s="1">
        <v>11.284958933286855</v>
      </c>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v>742</v>
      </c>
      <c r="C744" s="1">
        <v>0.72528006783299293</v>
      </c>
      <c r="D744" s="1">
        <v>20.307295110993724</v>
      </c>
      <c r="E744" s="1">
        <v>6</v>
      </c>
      <c r="F744" s="1">
        <v>1.4822844479164872</v>
      </c>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v>743</v>
      </c>
      <c r="C745" s="1">
        <v>3.2518460103295088</v>
      </c>
      <c r="D745" s="1">
        <v>26.869611658498684</v>
      </c>
      <c r="E745" s="1">
        <v>0</v>
      </c>
      <c r="F745" s="1">
        <v>5.0560973049416287</v>
      </c>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v>744</v>
      </c>
      <c r="C746" s="1">
        <v>3.5905837471807529</v>
      </c>
      <c r="D746" s="1">
        <v>25.195036503302084</v>
      </c>
      <c r="E746" s="1">
        <v>2</v>
      </c>
      <c r="F746" s="1">
        <v>11.079974761321568</v>
      </c>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v>745</v>
      </c>
      <c r="C747" s="1">
        <v>12.106016231656973</v>
      </c>
      <c r="D747" s="1">
        <v>15.546534041301975</v>
      </c>
      <c r="E747" s="1">
        <v>7</v>
      </c>
      <c r="F747" s="1">
        <v>9.7295117468388703</v>
      </c>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v>746</v>
      </c>
      <c r="C748" s="1">
        <v>4.329522090848994</v>
      </c>
      <c r="D748" s="1">
        <v>20.589705783523243</v>
      </c>
      <c r="E748" s="1">
        <v>10</v>
      </c>
      <c r="F748" s="1">
        <v>5.0859729103124689</v>
      </c>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v>747</v>
      </c>
      <c r="C749" s="1">
        <v>2.9843318647008754</v>
      </c>
      <c r="D749" s="1">
        <v>20.509334441369582</v>
      </c>
      <c r="E749" s="1">
        <v>8</v>
      </c>
      <c r="F749" s="1">
        <v>7.0522644627242403</v>
      </c>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v>748</v>
      </c>
      <c r="C750" s="1">
        <v>2.8917161552227575</v>
      </c>
      <c r="D750" s="1">
        <v>20.036682829442007</v>
      </c>
      <c r="E750" s="1">
        <v>10</v>
      </c>
      <c r="F750" s="1">
        <v>3.6120271224688074</v>
      </c>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v>749</v>
      </c>
      <c r="C751" s="1">
        <v>5.4291451458495645</v>
      </c>
      <c r="D751" s="1">
        <v>19.597616906589241</v>
      </c>
      <c r="E751" s="1">
        <v>10</v>
      </c>
      <c r="F751" s="1">
        <v>32.975957839674464</v>
      </c>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v>750</v>
      </c>
      <c r="C752" s="1">
        <v>3.7783749988324478</v>
      </c>
      <c r="D752" s="1">
        <v>20.829053351470694</v>
      </c>
      <c r="E752" s="1">
        <v>8</v>
      </c>
      <c r="F752" s="1">
        <v>3.6596313316443561</v>
      </c>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v>751</v>
      </c>
      <c r="C753" s="1">
        <v>1.4530580856636739</v>
      </c>
      <c r="D753" s="1">
        <v>21.58162541118298</v>
      </c>
      <c r="E753" s="1">
        <v>3</v>
      </c>
      <c r="F753" s="1">
        <v>12.592250127226386</v>
      </c>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v>752</v>
      </c>
      <c r="C754" s="1">
        <v>0.8163104650169446</v>
      </c>
      <c r="D754" s="1">
        <v>15.374457441692932</v>
      </c>
      <c r="E754" s="1">
        <v>7</v>
      </c>
      <c r="F754" s="1">
        <v>4.4466098066822886</v>
      </c>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v>753</v>
      </c>
      <c r="C755" s="1">
        <v>4.4185467027774443</v>
      </c>
      <c r="D755" s="1">
        <v>16.417411121596206</v>
      </c>
      <c r="E755" s="1">
        <v>4</v>
      </c>
      <c r="F755" s="1">
        <v>12.310877562572239</v>
      </c>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v>754</v>
      </c>
      <c r="C756" s="1">
        <v>0.84106422171946738</v>
      </c>
      <c r="D756" s="1">
        <v>14.900880429629829</v>
      </c>
      <c r="E756" s="1">
        <v>2</v>
      </c>
      <c r="F756" s="1">
        <v>6.0104197047677319</v>
      </c>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v>755</v>
      </c>
      <c r="C757" s="1">
        <v>9.9914999731815293</v>
      </c>
      <c r="D757" s="1">
        <v>15.986029679728176</v>
      </c>
      <c r="E757" s="1">
        <v>2</v>
      </c>
      <c r="F757" s="1">
        <v>2.0229830233960611</v>
      </c>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v>756</v>
      </c>
      <c r="C758" s="1">
        <v>10.267591750839674</v>
      </c>
      <c r="D758" s="1">
        <v>8.213847331659224</v>
      </c>
      <c r="E758" s="1">
        <v>7</v>
      </c>
      <c r="F758" s="1">
        <v>27.349523528238155</v>
      </c>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v>757</v>
      </c>
      <c r="C759" s="1">
        <v>2.8901309018049273</v>
      </c>
      <c r="D759" s="1">
        <v>17.059840272459237</v>
      </c>
      <c r="E759" s="1">
        <v>3</v>
      </c>
      <c r="F759" s="1">
        <v>14.871775927578623</v>
      </c>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v>758</v>
      </c>
      <c r="C760" s="1">
        <v>7.0760441561036886</v>
      </c>
      <c r="D760" s="1">
        <v>19.117713799084957</v>
      </c>
      <c r="E760" s="1">
        <v>9</v>
      </c>
      <c r="F760" s="1">
        <v>5.3656725703268862</v>
      </c>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v>759</v>
      </c>
      <c r="C761" s="1">
        <v>4.6664173057766503</v>
      </c>
      <c r="D761" s="1">
        <v>19.782911761927469</v>
      </c>
      <c r="E761" s="1">
        <v>3</v>
      </c>
      <c r="F761" s="1">
        <v>18.966675179960852</v>
      </c>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v>760</v>
      </c>
      <c r="C762" s="1">
        <v>15.743526382114002</v>
      </c>
      <c r="D762" s="1">
        <v>13.854556912553747</v>
      </c>
      <c r="E762" s="1">
        <v>10</v>
      </c>
      <c r="F762" s="1">
        <v>14.168801579025063</v>
      </c>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v>761</v>
      </c>
      <c r="C763" s="1">
        <v>3.4996621764002427</v>
      </c>
      <c r="D763" s="1">
        <v>25.26085397868362</v>
      </c>
      <c r="E763" s="1">
        <v>1</v>
      </c>
      <c r="F763" s="1">
        <v>28.705259008709383</v>
      </c>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v>762</v>
      </c>
      <c r="C764" s="1">
        <v>9.3552906130676661</v>
      </c>
      <c r="D764" s="1">
        <v>18.673887044947037</v>
      </c>
      <c r="E764" s="1">
        <v>1</v>
      </c>
      <c r="F764" s="1">
        <v>8.2543120969871246</v>
      </c>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v>763</v>
      </c>
      <c r="C765" s="1">
        <v>3.6705789527618391</v>
      </c>
      <c r="D765" s="1">
        <v>23.199394237044572</v>
      </c>
      <c r="E765" s="1">
        <v>10</v>
      </c>
      <c r="F765" s="1">
        <v>9.8167343935782565</v>
      </c>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v>764</v>
      </c>
      <c r="C766" s="1">
        <v>6.4865664903170881</v>
      </c>
      <c r="D766" s="1">
        <v>21.708542514648826</v>
      </c>
      <c r="E766" s="1">
        <v>1</v>
      </c>
      <c r="F766" s="1">
        <v>29.208325487279645</v>
      </c>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v>765</v>
      </c>
      <c r="C767" s="1">
        <v>1.5310864530641859</v>
      </c>
      <c r="D767" s="1">
        <v>19.06668939675864</v>
      </c>
      <c r="E767" s="1">
        <v>0</v>
      </c>
      <c r="F767" s="1">
        <v>1.3158742592240278</v>
      </c>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v>766</v>
      </c>
      <c r="C768" s="1">
        <v>10.547464538374799</v>
      </c>
      <c r="D768" s="1">
        <v>12.616753498535365</v>
      </c>
      <c r="E768" s="1">
        <v>4</v>
      </c>
      <c r="F768" s="1">
        <v>4.9855627933243598</v>
      </c>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v>767</v>
      </c>
      <c r="C769" s="1">
        <v>5.6972244911171686</v>
      </c>
      <c r="D769" s="1">
        <v>22.252390807072739</v>
      </c>
      <c r="E769" s="1">
        <v>7</v>
      </c>
      <c r="F769" s="1">
        <v>4.8642568637094632</v>
      </c>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v>768</v>
      </c>
      <c r="C770" s="1">
        <v>3.4012882139045186</v>
      </c>
      <c r="D770" s="1">
        <v>13.606517385034582</v>
      </c>
      <c r="E770" s="1">
        <v>0</v>
      </c>
      <c r="F770" s="1">
        <v>0.95498071509455051</v>
      </c>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v>769</v>
      </c>
      <c r="C771" s="1">
        <v>1.9019397636776587</v>
      </c>
      <c r="D771" s="1">
        <v>21.267072042692391</v>
      </c>
      <c r="E771" s="1">
        <v>6</v>
      </c>
      <c r="F771" s="1">
        <v>19.738150286949502</v>
      </c>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v>770</v>
      </c>
      <c r="C772" s="1">
        <v>3.8186164142685368</v>
      </c>
      <c r="D772" s="1">
        <v>15.788264263167882</v>
      </c>
      <c r="E772" s="1">
        <v>10</v>
      </c>
      <c r="F772" s="1">
        <v>6.0915548185793131</v>
      </c>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v>771</v>
      </c>
      <c r="C773" s="1">
        <v>8.4073843012635407</v>
      </c>
      <c r="D773" s="1">
        <v>25.313589573114054</v>
      </c>
      <c r="E773" s="1">
        <v>10</v>
      </c>
      <c r="F773" s="1">
        <v>2.4006592043200214</v>
      </c>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v>772</v>
      </c>
      <c r="C774" s="1">
        <v>3.4360547285275067</v>
      </c>
      <c r="D774" s="1">
        <v>13.426806077505251</v>
      </c>
      <c r="E774" s="1">
        <v>9</v>
      </c>
      <c r="F774" s="1">
        <v>14.361773234804696</v>
      </c>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v>773</v>
      </c>
      <c r="C775" s="1">
        <v>7.2162090666255256</v>
      </c>
      <c r="D775" s="1">
        <v>15.464630696404321</v>
      </c>
      <c r="E775" s="1">
        <v>8</v>
      </c>
      <c r="F775" s="1">
        <v>41.840192577114635</v>
      </c>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v>774</v>
      </c>
      <c r="C776" s="1">
        <v>6.0540854938442363</v>
      </c>
      <c r="D776" s="1">
        <v>18.999903320931718</v>
      </c>
      <c r="E776" s="1">
        <v>6</v>
      </c>
      <c r="F776" s="1">
        <v>13.891544282197062</v>
      </c>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v>775</v>
      </c>
      <c r="C777" s="1">
        <v>7.7418263241299838</v>
      </c>
      <c r="D777" s="1">
        <v>20.98121448920439</v>
      </c>
      <c r="E777" s="1">
        <v>7</v>
      </c>
      <c r="F777" s="1">
        <v>9.903858454103915</v>
      </c>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v>776</v>
      </c>
      <c r="C778" s="1">
        <v>2.7947084543135121</v>
      </c>
      <c r="D778" s="1">
        <v>24.624730776152195</v>
      </c>
      <c r="E778" s="1">
        <v>9</v>
      </c>
      <c r="F778" s="1">
        <v>5.5507321431346179</v>
      </c>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v>777</v>
      </c>
      <c r="C779" s="1">
        <v>2.5129757889394146</v>
      </c>
      <c r="D779" s="1">
        <v>16.914041326731841</v>
      </c>
      <c r="E779" s="1">
        <v>7</v>
      </c>
      <c r="F779" s="1">
        <v>14.114268203757748</v>
      </c>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v>778</v>
      </c>
      <c r="C780" s="1">
        <v>3.5403887356657955</v>
      </c>
      <c r="D780" s="1">
        <v>11.663228360851001</v>
      </c>
      <c r="E780" s="1">
        <v>7</v>
      </c>
      <c r="F780" s="1">
        <v>4.5519801923372363</v>
      </c>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v>779</v>
      </c>
      <c r="C781" s="1">
        <v>5.678220496755098</v>
      </c>
      <c r="D781" s="1">
        <v>14.431021806566074</v>
      </c>
      <c r="E781" s="1">
        <v>10</v>
      </c>
      <c r="F781" s="1">
        <v>17.587953146027022</v>
      </c>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v>780</v>
      </c>
      <c r="C782" s="1">
        <v>1.7040591655145454</v>
      </c>
      <c r="D782" s="1">
        <v>18.324781120029428</v>
      </c>
      <c r="E782" s="1">
        <v>6</v>
      </c>
      <c r="F782" s="1">
        <v>5.9591524616504925</v>
      </c>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v>781</v>
      </c>
      <c r="C783" s="1">
        <v>4.1376976947838493</v>
      </c>
      <c r="D783" s="1">
        <v>22.616601791316842</v>
      </c>
      <c r="E783" s="1">
        <v>8</v>
      </c>
      <c r="F783" s="1">
        <v>3.5443132979548708</v>
      </c>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v>782</v>
      </c>
      <c r="C784" s="1">
        <v>5.4125814211812049</v>
      </c>
      <c r="D784" s="1">
        <v>21.155127509648512</v>
      </c>
      <c r="E784" s="1">
        <v>6</v>
      </c>
      <c r="F784" s="1">
        <v>11.731424250705308</v>
      </c>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v>783</v>
      </c>
      <c r="C785" s="1">
        <v>4.4048101542813427</v>
      </c>
      <c r="D785" s="1">
        <v>17.68938116639146</v>
      </c>
      <c r="E785" s="1">
        <v>10</v>
      </c>
      <c r="F785" s="1">
        <v>7.6194757268551578</v>
      </c>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v>784</v>
      </c>
      <c r="C786" s="1">
        <v>4.4999616690183171</v>
      </c>
      <c r="D786" s="1">
        <v>17.193981827782668</v>
      </c>
      <c r="E786" s="1">
        <v>6</v>
      </c>
      <c r="F786" s="1">
        <v>2.7010383484739191</v>
      </c>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v>785</v>
      </c>
      <c r="C787" s="1">
        <v>4.2864700580603881</v>
      </c>
      <c r="D787" s="1">
        <v>16.808957313744322</v>
      </c>
      <c r="E787" s="1">
        <v>10</v>
      </c>
      <c r="F787" s="1">
        <v>25.494869296309197</v>
      </c>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v>786</v>
      </c>
      <c r="C788" s="1">
        <v>6.5367418541888647</v>
      </c>
      <c r="D788" s="1">
        <v>11.187188437103297</v>
      </c>
      <c r="E788" s="1">
        <v>4</v>
      </c>
      <c r="F788" s="1">
        <v>29.498370440905077</v>
      </c>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v>787</v>
      </c>
      <c r="C789" s="1">
        <v>2.1863779954533893</v>
      </c>
      <c r="D789" s="1">
        <v>18.35546513021022</v>
      </c>
      <c r="E789" s="1">
        <v>0</v>
      </c>
      <c r="F789" s="1">
        <v>2.616904747446656</v>
      </c>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v>788</v>
      </c>
      <c r="C790" s="1">
        <v>6.827598395303565</v>
      </c>
      <c r="D790" s="1">
        <v>19.070205321329844</v>
      </c>
      <c r="E790" s="1">
        <v>2</v>
      </c>
      <c r="F790" s="1">
        <v>15.444210111700613</v>
      </c>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v>789</v>
      </c>
      <c r="C791" s="1">
        <v>7.3113266994698751</v>
      </c>
      <c r="D791" s="1">
        <v>18.375427274000682</v>
      </c>
      <c r="E791" s="1">
        <v>7</v>
      </c>
      <c r="F791" s="1">
        <v>23.391608060659554</v>
      </c>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v>790</v>
      </c>
      <c r="C792" s="1">
        <v>1.2900604853505795</v>
      </c>
      <c r="D792" s="1">
        <v>23.745757429841277</v>
      </c>
      <c r="E792" s="1">
        <v>8</v>
      </c>
      <c r="F792" s="1">
        <v>8.4313984325297593</v>
      </c>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v>791</v>
      </c>
      <c r="C793" s="1">
        <v>8.4645663301888412</v>
      </c>
      <c r="D793" s="1">
        <v>19.063809384540257</v>
      </c>
      <c r="E793" s="1">
        <v>9</v>
      </c>
      <c r="F793" s="1">
        <v>11.466132953793483</v>
      </c>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v>792</v>
      </c>
      <c r="C794" s="1">
        <v>5.9956513828863711</v>
      </c>
      <c r="D794" s="1">
        <v>24.822033796473331</v>
      </c>
      <c r="E794" s="1">
        <v>2</v>
      </c>
      <c r="F794" s="1">
        <v>37.191993776986621</v>
      </c>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v>793</v>
      </c>
      <c r="C795" s="1">
        <v>7.1729611108304159</v>
      </c>
      <c r="D795" s="1">
        <v>18.145387720009545</v>
      </c>
      <c r="E795" s="1">
        <v>4</v>
      </c>
      <c r="F795" s="1">
        <v>18.968703957636126</v>
      </c>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v>794</v>
      </c>
      <c r="C796" s="1">
        <v>6.9367236194266173</v>
      </c>
      <c r="D796" s="1">
        <v>25.189386915406153</v>
      </c>
      <c r="E796" s="1">
        <v>8</v>
      </c>
      <c r="F796" s="1">
        <v>8.5287752551909737</v>
      </c>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v>795</v>
      </c>
      <c r="C797" s="1">
        <v>7.0057767643053479</v>
      </c>
      <c r="D797" s="1">
        <v>21.2568956287441</v>
      </c>
      <c r="E797" s="1">
        <v>3</v>
      </c>
      <c r="F797" s="1">
        <v>1.1995378529863168</v>
      </c>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v>796</v>
      </c>
      <c r="C798" s="1">
        <v>4.0208154019697657</v>
      </c>
      <c r="D798" s="1">
        <v>15.768004669396152</v>
      </c>
      <c r="E798" s="1">
        <v>3</v>
      </c>
      <c r="F798" s="1">
        <v>0.82478880522977793</v>
      </c>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v>797</v>
      </c>
      <c r="C799" s="1">
        <v>0.83695364061065147</v>
      </c>
      <c r="D799" s="1">
        <v>31.001786920230764</v>
      </c>
      <c r="E799" s="1">
        <v>4</v>
      </c>
      <c r="F799" s="1">
        <v>2.9446160683499678</v>
      </c>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v>798</v>
      </c>
      <c r="C800" s="1">
        <v>5.6127814979226178</v>
      </c>
      <c r="D800" s="1">
        <v>17.891296227681877</v>
      </c>
      <c r="E800" s="1">
        <v>4</v>
      </c>
      <c r="F800" s="1">
        <v>19.000831185880408</v>
      </c>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v>799</v>
      </c>
      <c r="C801" s="1">
        <v>8.2165938337466251</v>
      </c>
      <c r="D801" s="1">
        <v>21.40562522567091</v>
      </c>
      <c r="E801" s="1">
        <v>9</v>
      </c>
      <c r="F801" s="1">
        <v>2.870592033636949</v>
      </c>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v>800</v>
      </c>
      <c r="C802" s="1">
        <v>3.3235227377159475</v>
      </c>
      <c r="D802" s="1">
        <v>18.914202977888642</v>
      </c>
      <c r="E802" s="1">
        <v>1</v>
      </c>
      <c r="F802" s="1">
        <v>3.1016315461590707</v>
      </c>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v>801</v>
      </c>
      <c r="C803" s="1">
        <v>3.0739910343340298</v>
      </c>
      <c r="D803" s="1">
        <v>16.423551770179028</v>
      </c>
      <c r="E803" s="1">
        <v>10</v>
      </c>
      <c r="F803" s="1">
        <v>1.2252000240028864</v>
      </c>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v>802</v>
      </c>
      <c r="C804" s="1">
        <v>2.4026665225870163</v>
      </c>
      <c r="D804" s="1">
        <v>21.420872255599043</v>
      </c>
      <c r="E804" s="1">
        <v>4</v>
      </c>
      <c r="F804" s="1">
        <v>32.270169554691051</v>
      </c>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v>803</v>
      </c>
      <c r="C805" s="1">
        <v>2.6603209375168135</v>
      </c>
      <c r="D805" s="1">
        <v>18.796549479695503</v>
      </c>
      <c r="E805" s="1">
        <v>5</v>
      </c>
      <c r="F805" s="1">
        <v>54.755770077904401</v>
      </c>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v>804</v>
      </c>
      <c r="C806" s="1">
        <v>3.3531054669803546</v>
      </c>
      <c r="D806" s="1">
        <v>20.655880186184845</v>
      </c>
      <c r="E806" s="1">
        <v>1</v>
      </c>
      <c r="F806" s="1">
        <v>17.483379662080189</v>
      </c>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v>805</v>
      </c>
      <c r="C807" s="1">
        <v>2.2861632413061601</v>
      </c>
      <c r="D807" s="1">
        <v>29.054425290293903</v>
      </c>
      <c r="E807" s="1">
        <v>7</v>
      </c>
      <c r="F807" s="1">
        <v>8.0581284002006122</v>
      </c>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v>806</v>
      </c>
      <c r="C808" s="1">
        <v>5.5446106864658793</v>
      </c>
      <c r="D808" s="1">
        <v>20.834196498793574</v>
      </c>
      <c r="E808" s="1">
        <v>4</v>
      </c>
      <c r="F808" s="1">
        <v>8.5434234819721215</v>
      </c>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v>807</v>
      </c>
      <c r="C809" s="1">
        <v>3.751382917745024</v>
      </c>
      <c r="D809" s="1">
        <v>20.13717182797528</v>
      </c>
      <c r="E809" s="1">
        <v>6</v>
      </c>
      <c r="F809" s="1">
        <v>6.1263845648954609</v>
      </c>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v>808</v>
      </c>
      <c r="C810" s="1">
        <v>1.1942612275212554</v>
      </c>
      <c r="D810" s="1">
        <v>20.510087374543417</v>
      </c>
      <c r="E810" s="1">
        <v>4</v>
      </c>
      <c r="F810" s="1">
        <v>17.011511886483635</v>
      </c>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v>809</v>
      </c>
      <c r="C811" s="1">
        <v>5.6925547484175132</v>
      </c>
      <c r="D811" s="1">
        <v>29.3249057438194</v>
      </c>
      <c r="E811" s="1">
        <v>5</v>
      </c>
      <c r="F811" s="1">
        <v>19.249872689656954</v>
      </c>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v>810</v>
      </c>
      <c r="C812" s="1">
        <v>3.898753164672105</v>
      </c>
      <c r="D812" s="1">
        <v>22.18680941693966</v>
      </c>
      <c r="E812" s="1">
        <v>6</v>
      </c>
      <c r="F812" s="1">
        <v>14.472941939185166</v>
      </c>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v>811</v>
      </c>
      <c r="C813" s="1">
        <v>10.564101183611454</v>
      </c>
      <c r="D813" s="1">
        <v>23.138731387081851</v>
      </c>
      <c r="E813" s="1">
        <v>5</v>
      </c>
      <c r="F813" s="1">
        <v>11.797956021323269</v>
      </c>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v>812</v>
      </c>
      <c r="C814" s="1">
        <v>0.80297856898164488</v>
      </c>
      <c r="D814" s="1">
        <v>16.097751675103673</v>
      </c>
      <c r="E814" s="1">
        <v>4</v>
      </c>
      <c r="F814" s="1">
        <v>90.506798880312843</v>
      </c>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v>813</v>
      </c>
      <c r="C815" s="1">
        <v>11.302026537371741</v>
      </c>
      <c r="D815" s="1">
        <v>15.332086993390641</v>
      </c>
      <c r="E815" s="1">
        <v>2</v>
      </c>
      <c r="F815" s="1">
        <v>17.30456829811185</v>
      </c>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v>814</v>
      </c>
      <c r="C816" s="1">
        <v>5.9795300655374684</v>
      </c>
      <c r="D816" s="1">
        <v>21.203747021545468</v>
      </c>
      <c r="E816" s="1">
        <v>4</v>
      </c>
      <c r="F816" s="1">
        <v>2.2588302166131835</v>
      </c>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v>815</v>
      </c>
      <c r="C817" s="1">
        <v>5.9049155629806069</v>
      </c>
      <c r="D817" s="1">
        <v>23.393949721325924</v>
      </c>
      <c r="E817" s="1">
        <v>9</v>
      </c>
      <c r="F817" s="1">
        <v>10.978870261986344</v>
      </c>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v>816</v>
      </c>
      <c r="C818" s="1">
        <v>0.48768946811023745</v>
      </c>
      <c r="D818" s="1">
        <v>21.141432124546501</v>
      </c>
      <c r="E818" s="1">
        <v>10</v>
      </c>
      <c r="F818" s="1">
        <v>10.97682772052725</v>
      </c>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v>817</v>
      </c>
      <c r="C819" s="1">
        <v>7.3640565543769751</v>
      </c>
      <c r="D819" s="1">
        <v>12.358992714383454</v>
      </c>
      <c r="E819" s="1">
        <v>4</v>
      </c>
      <c r="F819" s="1">
        <v>6.1170945392895133</v>
      </c>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v>818</v>
      </c>
      <c r="C820" s="1">
        <v>2.1824480137366788</v>
      </c>
      <c r="D820" s="1">
        <v>24.093504099946344</v>
      </c>
      <c r="E820" s="1">
        <v>10</v>
      </c>
      <c r="F820" s="1">
        <v>5.0735177338492976</v>
      </c>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v>819</v>
      </c>
      <c r="C821" s="1">
        <v>3.5577524054690883</v>
      </c>
      <c r="D821" s="1">
        <v>19.119371724494204</v>
      </c>
      <c r="E821" s="1">
        <v>6</v>
      </c>
      <c r="F821" s="1">
        <v>4.8411471755345872</v>
      </c>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v>820</v>
      </c>
      <c r="C822" s="1">
        <v>3.4209410247569476</v>
      </c>
      <c r="D822" s="1">
        <v>23.229237108052796</v>
      </c>
      <c r="E822" s="1">
        <v>0</v>
      </c>
      <c r="F822" s="1">
        <v>11.487413204807913</v>
      </c>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v>821</v>
      </c>
      <c r="C823" s="1">
        <v>8.178457430465393</v>
      </c>
      <c r="D823" s="1">
        <v>19.703860159194889</v>
      </c>
      <c r="E823" s="1">
        <v>8</v>
      </c>
      <c r="F823" s="1">
        <v>93.511658462592933</v>
      </c>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v>822</v>
      </c>
      <c r="C824" s="1">
        <v>3.1844937524808707</v>
      </c>
      <c r="D824" s="1">
        <v>21.659745617457947</v>
      </c>
      <c r="E824" s="1">
        <v>7</v>
      </c>
      <c r="F824" s="1">
        <v>12.587383615085573</v>
      </c>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v>823</v>
      </c>
      <c r="C825" s="1">
        <v>3.6801782082255778</v>
      </c>
      <c r="D825" s="1">
        <v>24.228962946623149</v>
      </c>
      <c r="E825" s="1">
        <v>1</v>
      </c>
      <c r="F825" s="1">
        <v>5.5062320278663721</v>
      </c>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v>824</v>
      </c>
      <c r="C826" s="1">
        <v>4.2131597634443478</v>
      </c>
      <c r="D826" s="1">
        <v>16.835653624573649</v>
      </c>
      <c r="E826" s="1">
        <v>2</v>
      </c>
      <c r="F826" s="1">
        <v>3.3027138525860047</v>
      </c>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v>825</v>
      </c>
      <c r="C827" s="1">
        <v>3.637027689489384</v>
      </c>
      <c r="D827" s="1">
        <v>21.855376466668922</v>
      </c>
      <c r="E827" s="1">
        <v>9</v>
      </c>
      <c r="F827" s="1">
        <v>7.790080678058696</v>
      </c>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v>826</v>
      </c>
      <c r="C828" s="1">
        <v>2.9038249601138304</v>
      </c>
      <c r="D828" s="1">
        <v>21.200309095027524</v>
      </c>
      <c r="E828" s="1">
        <v>6</v>
      </c>
      <c r="F828" s="1">
        <v>4.9016937735148947</v>
      </c>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v>827</v>
      </c>
      <c r="C829" s="1">
        <v>16.437531912994739</v>
      </c>
      <c r="D829" s="1">
        <v>19.626347034070321</v>
      </c>
      <c r="E829" s="1">
        <v>6</v>
      </c>
      <c r="F829" s="1">
        <v>10.343444088611175</v>
      </c>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v>828</v>
      </c>
      <c r="C830" s="1">
        <v>9.0759114737926065</v>
      </c>
      <c r="D830" s="1">
        <v>16.247575102106417</v>
      </c>
      <c r="E830" s="1">
        <v>5</v>
      </c>
      <c r="F830" s="1">
        <v>22.16863421319421</v>
      </c>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v>829</v>
      </c>
      <c r="C831" s="1">
        <v>5.2007093547392511</v>
      </c>
      <c r="D831" s="1">
        <v>16.789899945743048</v>
      </c>
      <c r="E831" s="1">
        <v>8</v>
      </c>
      <c r="F831" s="1">
        <v>10.493463042322354</v>
      </c>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v>830</v>
      </c>
      <c r="C832" s="1">
        <v>4.4107411744264891</v>
      </c>
      <c r="D832" s="1">
        <v>21.469122044332718</v>
      </c>
      <c r="E832" s="1">
        <v>7</v>
      </c>
      <c r="F832" s="1">
        <v>0.56215387798009453</v>
      </c>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v>831</v>
      </c>
      <c r="C833" s="1">
        <v>8.7618391403237634</v>
      </c>
      <c r="D833" s="1">
        <v>19.352824907937531</v>
      </c>
      <c r="E833" s="1">
        <v>7</v>
      </c>
      <c r="F833" s="1">
        <v>5.972048439482653</v>
      </c>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v>832</v>
      </c>
      <c r="C834" s="1">
        <v>2.5677523813545333</v>
      </c>
      <c r="D834" s="1">
        <v>18.958410478813605</v>
      </c>
      <c r="E834" s="1">
        <v>6</v>
      </c>
      <c r="F834" s="1">
        <v>12.965233471040792</v>
      </c>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v>833</v>
      </c>
      <c r="C835" s="1">
        <v>2.3387656251641213</v>
      </c>
      <c r="D835" s="1">
        <v>14.721783875268962</v>
      </c>
      <c r="E835" s="1">
        <v>4</v>
      </c>
      <c r="F835" s="1">
        <v>7.9969194207007535</v>
      </c>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v>834</v>
      </c>
      <c r="C836" s="1">
        <v>2.4860368328063016</v>
      </c>
      <c r="D836" s="1">
        <v>23.509526928351267</v>
      </c>
      <c r="E836" s="1">
        <v>2</v>
      </c>
      <c r="F836" s="1">
        <v>4.3366190008065733</v>
      </c>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v>835</v>
      </c>
      <c r="C837" s="1">
        <v>4.7478497513026801</v>
      </c>
      <c r="D837" s="1">
        <v>14.431010978389235</v>
      </c>
      <c r="E837" s="1">
        <v>2</v>
      </c>
      <c r="F837" s="1">
        <v>8.9871441178441405</v>
      </c>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v>836</v>
      </c>
      <c r="C838" s="1">
        <v>7.1794254011908585</v>
      </c>
      <c r="D838" s="1">
        <v>16.327725206307527</v>
      </c>
      <c r="E838" s="1">
        <v>3</v>
      </c>
      <c r="F838" s="1">
        <v>2.0417546723841444</v>
      </c>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v>837</v>
      </c>
      <c r="C839" s="1">
        <v>1.4370585464881924</v>
      </c>
      <c r="D839" s="1">
        <v>28.457668560582171</v>
      </c>
      <c r="E839" s="1">
        <v>6</v>
      </c>
      <c r="F839" s="1">
        <v>9.0802773393014444</v>
      </c>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v>838</v>
      </c>
      <c r="C840" s="1">
        <v>4.766590663497162</v>
      </c>
      <c r="D840" s="1">
        <v>19.28436790306715</v>
      </c>
      <c r="E840" s="1">
        <v>4</v>
      </c>
      <c r="F840" s="1">
        <v>2.8965303647956375</v>
      </c>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v>839</v>
      </c>
      <c r="C841" s="1">
        <v>1.5737651329849385</v>
      </c>
      <c r="D841" s="1">
        <v>20.221623934780652</v>
      </c>
      <c r="E841" s="1">
        <v>3</v>
      </c>
      <c r="F841" s="1">
        <v>2.0380452649144485</v>
      </c>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v>840</v>
      </c>
      <c r="C842" s="1">
        <v>2.1867755726139442</v>
      </c>
      <c r="D842" s="1">
        <v>20.772167227903122</v>
      </c>
      <c r="E842" s="1">
        <v>9</v>
      </c>
      <c r="F842" s="1">
        <v>2.4991734727162092</v>
      </c>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v>841</v>
      </c>
      <c r="C843" s="1">
        <v>2.0678332933920252</v>
      </c>
      <c r="D843" s="1">
        <v>20.228006224102653</v>
      </c>
      <c r="E843" s="1">
        <v>8</v>
      </c>
      <c r="F843" s="1">
        <v>7.0996564352377876</v>
      </c>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v>842</v>
      </c>
      <c r="C844" s="1">
        <v>7.1371390842233469</v>
      </c>
      <c r="D844" s="1">
        <v>20.567025485911316</v>
      </c>
      <c r="E844" s="1">
        <v>2</v>
      </c>
      <c r="F844" s="1">
        <v>19.725032508294305</v>
      </c>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v>843</v>
      </c>
      <c r="C845" s="1">
        <v>5.3801965229005129</v>
      </c>
      <c r="D845" s="1">
        <v>20.445364834590411</v>
      </c>
      <c r="E845" s="1">
        <v>6</v>
      </c>
      <c r="F845" s="1">
        <v>23.104047523697314</v>
      </c>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v>844</v>
      </c>
      <c r="C846" s="1">
        <v>7.4340450049817832</v>
      </c>
      <c r="D846" s="1">
        <v>20.886805105472657</v>
      </c>
      <c r="E846" s="1">
        <v>1</v>
      </c>
      <c r="F846" s="1">
        <v>3.0516783759614148</v>
      </c>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v>845</v>
      </c>
      <c r="C847" s="1">
        <v>2.895886550524533</v>
      </c>
      <c r="D847" s="1">
        <v>21.475410810209134</v>
      </c>
      <c r="E847" s="1">
        <v>7</v>
      </c>
      <c r="F847" s="1">
        <v>7.9896355423989336</v>
      </c>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v>846</v>
      </c>
      <c r="C848" s="1">
        <v>8.2549988749635652</v>
      </c>
      <c r="D848" s="1">
        <v>18.20151451048725</v>
      </c>
      <c r="E848" s="1">
        <v>2</v>
      </c>
      <c r="F848" s="1">
        <v>11.27751246856271</v>
      </c>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v>847</v>
      </c>
      <c r="C849" s="1">
        <v>3.4115498120676211</v>
      </c>
      <c r="D849" s="1">
        <v>21.328858327140175</v>
      </c>
      <c r="E849" s="1">
        <v>9</v>
      </c>
      <c r="F849" s="1">
        <v>7.3411852875595756</v>
      </c>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v>848</v>
      </c>
      <c r="C850" s="1">
        <v>3.3842351360829395</v>
      </c>
      <c r="D850" s="1">
        <v>19.170192200077967</v>
      </c>
      <c r="E850" s="1">
        <v>4</v>
      </c>
      <c r="F850" s="1">
        <v>7.7369460527811684</v>
      </c>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v>849</v>
      </c>
      <c r="C851" s="1">
        <v>3.9609592258726578</v>
      </c>
      <c r="D851" s="1">
        <v>20.530956428887038</v>
      </c>
      <c r="E851" s="1">
        <v>2</v>
      </c>
      <c r="F851" s="1">
        <v>5.2878015336388602</v>
      </c>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v>850</v>
      </c>
      <c r="C852" s="1">
        <v>2.5610475821888206</v>
      </c>
      <c r="D852" s="1">
        <v>32.062641152507673</v>
      </c>
      <c r="E852" s="1">
        <v>5</v>
      </c>
      <c r="F852" s="1">
        <v>4.3160463515840162</v>
      </c>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v>851</v>
      </c>
      <c r="C853" s="1">
        <v>2.3894045532704036</v>
      </c>
      <c r="D853" s="1">
        <v>12.534985421712708</v>
      </c>
      <c r="E853" s="1">
        <v>0</v>
      </c>
      <c r="F853" s="1">
        <v>16.346836710556982</v>
      </c>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v>852</v>
      </c>
      <c r="C854" s="1">
        <v>7.2202360679987914</v>
      </c>
      <c r="D854" s="1">
        <v>21.979725124659442</v>
      </c>
      <c r="E854" s="1">
        <v>3</v>
      </c>
      <c r="F854" s="1">
        <v>57.161863809183757</v>
      </c>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v>853</v>
      </c>
      <c r="C855" s="1">
        <v>3.7198991402469455</v>
      </c>
      <c r="D855" s="1">
        <v>19.801165570606859</v>
      </c>
      <c r="E855" s="1">
        <v>6</v>
      </c>
      <c r="F855" s="1">
        <v>3.2506575194202671</v>
      </c>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v>854</v>
      </c>
      <c r="C856" s="1">
        <v>2.4637221391969897</v>
      </c>
      <c r="D856" s="1">
        <v>28.740960655105251</v>
      </c>
      <c r="E856" s="1">
        <v>4</v>
      </c>
      <c r="F856" s="1">
        <v>12.816349884646149</v>
      </c>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v>855</v>
      </c>
      <c r="C857" s="1">
        <v>3.6948526568289335</v>
      </c>
      <c r="D857" s="1">
        <v>20.849628266412058</v>
      </c>
      <c r="E857" s="1">
        <v>3</v>
      </c>
      <c r="F857" s="1">
        <v>1.3060175760518067</v>
      </c>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v>856</v>
      </c>
      <c r="C858" s="1">
        <v>7.883545430756965</v>
      </c>
      <c r="D858" s="1">
        <v>17.310127163447664</v>
      </c>
      <c r="E858" s="1">
        <v>9</v>
      </c>
      <c r="F858" s="1">
        <v>1.8698688418094278</v>
      </c>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v>857</v>
      </c>
      <c r="C859" s="1">
        <v>2.0115466933729285</v>
      </c>
      <c r="D859" s="1">
        <v>25.702757442050828</v>
      </c>
      <c r="E859" s="1">
        <v>9</v>
      </c>
      <c r="F859" s="1">
        <v>11.517653152707483</v>
      </c>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v>858</v>
      </c>
      <c r="C860" s="1">
        <v>6.3935744739856286</v>
      </c>
      <c r="D860" s="1">
        <v>17.690082916825688</v>
      </c>
      <c r="E860" s="1">
        <v>10</v>
      </c>
      <c r="F860" s="1">
        <v>1.0497909614585572</v>
      </c>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v>859</v>
      </c>
      <c r="C861" s="1">
        <v>1.3133875339741665</v>
      </c>
      <c r="D861" s="1">
        <v>26.222498789606313</v>
      </c>
      <c r="E861" s="1">
        <v>10</v>
      </c>
      <c r="F861" s="1">
        <v>3.3089181853579506</v>
      </c>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v>860</v>
      </c>
      <c r="C862" s="1">
        <v>17.926076719781754</v>
      </c>
      <c r="D862" s="1">
        <v>15.501516796256411</v>
      </c>
      <c r="E862" s="1">
        <v>10</v>
      </c>
      <c r="F862" s="1">
        <v>6.4455261497168923</v>
      </c>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v>861</v>
      </c>
      <c r="C863" s="1">
        <v>3.3399915356664853</v>
      </c>
      <c r="D863" s="1">
        <v>20.255839694361235</v>
      </c>
      <c r="E863" s="1">
        <v>10</v>
      </c>
      <c r="F863" s="1">
        <v>5.399249582087303</v>
      </c>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v>862</v>
      </c>
      <c r="C864" s="1">
        <v>1.1858123738820527</v>
      </c>
      <c r="D864" s="1">
        <v>17.67150157963518</v>
      </c>
      <c r="E864" s="1">
        <v>9</v>
      </c>
      <c r="F864" s="1">
        <v>5.5346818823132855</v>
      </c>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v>863</v>
      </c>
      <c r="C865" s="1">
        <v>5.8100205728542766</v>
      </c>
      <c r="D865" s="1">
        <v>20.688460833777469</v>
      </c>
      <c r="E865" s="1">
        <v>7</v>
      </c>
      <c r="F865" s="1">
        <v>2.2923936363766315</v>
      </c>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v>864</v>
      </c>
      <c r="C866" s="1">
        <v>0.85623079973270788</v>
      </c>
      <c r="D866" s="1">
        <v>27.436731415478242</v>
      </c>
      <c r="E866" s="1">
        <v>9</v>
      </c>
      <c r="F866" s="1">
        <v>1.603524850270877</v>
      </c>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v>865</v>
      </c>
      <c r="C867" s="1">
        <v>1.8954866230972311</v>
      </c>
      <c r="D867" s="1">
        <v>23.652765384032069</v>
      </c>
      <c r="E867" s="1">
        <v>5</v>
      </c>
      <c r="F867" s="1">
        <v>17.171259784099462</v>
      </c>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v>866</v>
      </c>
      <c r="C868" s="1">
        <v>4.0514229745497747</v>
      </c>
      <c r="D868" s="1">
        <v>17.50020829533754</v>
      </c>
      <c r="E868" s="1">
        <v>8</v>
      </c>
      <c r="F868" s="1">
        <v>3.7666122843306225</v>
      </c>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v>867</v>
      </c>
      <c r="C869" s="1">
        <v>2.2467296777249004</v>
      </c>
      <c r="D869" s="1">
        <v>24.386242197098234</v>
      </c>
      <c r="E869" s="1">
        <v>3</v>
      </c>
      <c r="F869" s="1">
        <v>2.7881879072908871</v>
      </c>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v>868</v>
      </c>
      <c r="C870" s="1">
        <v>5.6333292998209972</v>
      </c>
      <c r="D870" s="1">
        <v>18.485568523380003</v>
      </c>
      <c r="E870" s="1">
        <v>8</v>
      </c>
      <c r="F870" s="1">
        <v>21.311474467526416</v>
      </c>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v>869</v>
      </c>
      <c r="C871" s="1">
        <v>3.9625478290519482</v>
      </c>
      <c r="D871" s="1">
        <v>16.968665853871286</v>
      </c>
      <c r="E871" s="1">
        <v>4</v>
      </c>
      <c r="F871" s="1">
        <v>5.3799932778898976</v>
      </c>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v>870</v>
      </c>
      <c r="C872" s="1">
        <v>1.9758519202555693</v>
      </c>
      <c r="D872" s="1">
        <v>20.375874290036482</v>
      </c>
      <c r="E872" s="1">
        <v>8</v>
      </c>
      <c r="F872" s="1">
        <v>4.5351723129228034</v>
      </c>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v>871</v>
      </c>
      <c r="C873" s="1">
        <v>4.8346378748431285</v>
      </c>
      <c r="D873" s="1">
        <v>19.116953969719191</v>
      </c>
      <c r="E873" s="1">
        <v>2</v>
      </c>
      <c r="F873" s="1">
        <v>1.201517918669593</v>
      </c>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v>872</v>
      </c>
      <c r="C874" s="1">
        <v>4.6223444799773343</v>
      </c>
      <c r="D874" s="1">
        <v>19.942913018034542</v>
      </c>
      <c r="E874" s="1">
        <v>3</v>
      </c>
      <c r="F874" s="1">
        <v>1.9469969657379285</v>
      </c>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v>873</v>
      </c>
      <c r="C875" s="1">
        <v>10.182770928629749</v>
      </c>
      <c r="D875" s="1">
        <v>17.272364861622833</v>
      </c>
      <c r="E875" s="1">
        <v>8</v>
      </c>
      <c r="F875" s="1">
        <v>8.2811221910993229</v>
      </c>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v>874</v>
      </c>
      <c r="C876" s="1">
        <v>4.3769568826978471</v>
      </c>
      <c r="D876" s="1">
        <v>17.499904776034626</v>
      </c>
      <c r="E876" s="1">
        <v>5</v>
      </c>
      <c r="F876" s="1">
        <v>4.7781056939547764</v>
      </c>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v>875</v>
      </c>
      <c r="C877" s="1">
        <v>3.5254858350681122</v>
      </c>
      <c r="D877" s="1">
        <v>14.298759938223549</v>
      </c>
      <c r="E877" s="1">
        <v>2</v>
      </c>
      <c r="F877" s="1">
        <v>12.084511659601789</v>
      </c>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v>876</v>
      </c>
      <c r="C878" s="1">
        <v>3.1807449479661085</v>
      </c>
      <c r="D878" s="1">
        <v>21.571697422538726</v>
      </c>
      <c r="E878" s="1">
        <v>9</v>
      </c>
      <c r="F878" s="1">
        <v>5.367035755752303</v>
      </c>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v>877</v>
      </c>
      <c r="C879" s="1">
        <v>0.98805989353379398</v>
      </c>
      <c r="D879" s="1">
        <v>22.947372993795653</v>
      </c>
      <c r="E879" s="1">
        <v>4</v>
      </c>
      <c r="F879" s="1">
        <v>53.717973694358832</v>
      </c>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v>878</v>
      </c>
      <c r="C880" s="1">
        <v>3.0816237076839834</v>
      </c>
      <c r="D880" s="1">
        <v>18.847658643687016</v>
      </c>
      <c r="E880" s="1">
        <v>1</v>
      </c>
      <c r="F880" s="1">
        <v>59.815285073006692</v>
      </c>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v>879</v>
      </c>
      <c r="C881" s="1">
        <v>10.322654077679969</v>
      </c>
      <c r="D881" s="1">
        <v>18.297796127311852</v>
      </c>
      <c r="E881" s="1">
        <v>8</v>
      </c>
      <c r="F881" s="1">
        <v>18.455325707052321</v>
      </c>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v>880</v>
      </c>
      <c r="C882" s="1">
        <v>5.5123117213289072</v>
      </c>
      <c r="D882" s="1">
        <v>16.232595320820693</v>
      </c>
      <c r="E882" s="1">
        <v>3</v>
      </c>
      <c r="F882" s="1">
        <v>5.2897918779285069</v>
      </c>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v>881</v>
      </c>
      <c r="C883" s="1">
        <v>5.3420683725375548</v>
      </c>
      <c r="D883" s="1">
        <v>19.603128024801663</v>
      </c>
      <c r="E883" s="1">
        <v>10</v>
      </c>
      <c r="F883" s="1">
        <v>14.405592184954996</v>
      </c>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v>882</v>
      </c>
      <c r="C884" s="1">
        <v>1.5002326526137133</v>
      </c>
      <c r="D884" s="1">
        <v>20.53203848824192</v>
      </c>
      <c r="E884" s="1">
        <v>10</v>
      </c>
      <c r="F884" s="1">
        <v>5.664820264284085</v>
      </c>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v>883</v>
      </c>
      <c r="C885" s="1">
        <v>1.8980498514092328</v>
      </c>
      <c r="D885" s="1">
        <v>19.554523094772289</v>
      </c>
      <c r="E885" s="1">
        <v>7</v>
      </c>
      <c r="F885" s="1">
        <v>8.1022732476589461</v>
      </c>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v>884</v>
      </c>
      <c r="C886" s="1">
        <v>1.95278907773675</v>
      </c>
      <c r="D886" s="1">
        <v>21.248490219921077</v>
      </c>
      <c r="E886" s="1">
        <v>0</v>
      </c>
      <c r="F886" s="1">
        <v>1.8291422723941795</v>
      </c>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v>885</v>
      </c>
      <c r="C887" s="1">
        <v>4.3105114945206315</v>
      </c>
      <c r="D887" s="1">
        <v>13.030089968465557</v>
      </c>
      <c r="E887" s="1">
        <v>9</v>
      </c>
      <c r="F887" s="1">
        <v>8.5127355583745175</v>
      </c>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v>886</v>
      </c>
      <c r="C888" s="1">
        <v>1.538886368335006</v>
      </c>
      <c r="D888" s="1">
        <v>27.800050612936563</v>
      </c>
      <c r="E888" s="1">
        <v>9</v>
      </c>
      <c r="F888" s="1">
        <v>4.2634288217767589</v>
      </c>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v>887</v>
      </c>
      <c r="C889" s="1">
        <v>3.1262749048394713</v>
      </c>
      <c r="D889" s="1">
        <v>16.538210577285202</v>
      </c>
      <c r="E889" s="1">
        <v>6</v>
      </c>
      <c r="F889" s="1">
        <v>5.2553817496169843</v>
      </c>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v>888</v>
      </c>
      <c r="C890" s="1">
        <v>4.2386439226730754</v>
      </c>
      <c r="D890" s="1">
        <v>19.463278364175942</v>
      </c>
      <c r="E890" s="1">
        <v>0</v>
      </c>
      <c r="F890" s="1">
        <v>33.830084785654137</v>
      </c>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v>889</v>
      </c>
      <c r="C891" s="1">
        <v>1.6263066264284813</v>
      </c>
      <c r="D891" s="1">
        <v>23.902158623838424</v>
      </c>
      <c r="E891" s="1">
        <v>8</v>
      </c>
      <c r="F891" s="1">
        <v>22.808025415971699</v>
      </c>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v>890</v>
      </c>
      <c r="C892" s="1">
        <v>1.4704585340850072</v>
      </c>
      <c r="D892" s="1">
        <v>29.543950531611351</v>
      </c>
      <c r="E892" s="1">
        <v>9</v>
      </c>
      <c r="F892" s="1">
        <v>32.303993609589661</v>
      </c>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v>891</v>
      </c>
      <c r="C893" s="1">
        <v>5.7109714929605966</v>
      </c>
      <c r="D893" s="1">
        <v>17.076528767965595</v>
      </c>
      <c r="E893" s="1">
        <v>8</v>
      </c>
      <c r="F893" s="1">
        <v>5.5801105453951099</v>
      </c>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v>892</v>
      </c>
      <c r="C894" s="1">
        <v>1.1693225845937214</v>
      </c>
      <c r="D894" s="1">
        <v>21.565716081083906</v>
      </c>
      <c r="E894" s="1">
        <v>1</v>
      </c>
      <c r="F894" s="1">
        <v>1.3075658329698123</v>
      </c>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v>893</v>
      </c>
      <c r="C895" s="1">
        <v>1.5956835115294641</v>
      </c>
      <c r="D895" s="1">
        <v>27.10748339136013</v>
      </c>
      <c r="E895" s="1">
        <v>2</v>
      </c>
      <c r="F895" s="1">
        <v>38.0896189835209</v>
      </c>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v>894</v>
      </c>
      <c r="C896" s="1">
        <v>5.0383711301346921</v>
      </c>
      <c r="D896" s="1">
        <v>16.60026921193035</v>
      </c>
      <c r="E896" s="1">
        <v>6</v>
      </c>
      <c r="F896" s="1">
        <v>3.2030160073031109</v>
      </c>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v>895</v>
      </c>
      <c r="C897" s="1">
        <v>3.0484448160155919</v>
      </c>
      <c r="D897" s="1">
        <v>14.183671867220898</v>
      </c>
      <c r="E897" s="1">
        <v>2</v>
      </c>
      <c r="F897" s="1">
        <v>12.065196955820241</v>
      </c>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v>896</v>
      </c>
      <c r="C898" s="1">
        <v>1.9680270915304843</v>
      </c>
      <c r="D898" s="1">
        <v>21.049678141748696</v>
      </c>
      <c r="E898" s="1">
        <v>7</v>
      </c>
      <c r="F898" s="1">
        <v>7.8091869344878013</v>
      </c>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v>897</v>
      </c>
      <c r="C899" s="1">
        <v>3.9282143090629331</v>
      </c>
      <c r="D899" s="1">
        <v>25.103216308062695</v>
      </c>
      <c r="E899" s="1">
        <v>7</v>
      </c>
      <c r="F899" s="1">
        <v>2.2332956846720449</v>
      </c>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v>898</v>
      </c>
      <c r="C900" s="1">
        <v>6.4506644287260224</v>
      </c>
      <c r="D900" s="1">
        <v>29.625136769281475</v>
      </c>
      <c r="E900" s="1">
        <v>10</v>
      </c>
      <c r="F900" s="1">
        <v>18.268419015899777</v>
      </c>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v>899</v>
      </c>
      <c r="C901" s="1">
        <v>7.5930202268010207</v>
      </c>
      <c r="D901" s="1">
        <v>23.074939996349499</v>
      </c>
      <c r="E901" s="1">
        <v>2</v>
      </c>
      <c r="F901" s="1">
        <v>17.764590923531681</v>
      </c>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v>900</v>
      </c>
      <c r="C902" s="1">
        <v>4.4852655139643289</v>
      </c>
      <c r="D902" s="1">
        <v>21.570925185000075</v>
      </c>
      <c r="E902" s="1">
        <v>10</v>
      </c>
      <c r="F902" s="1">
        <v>3.4439937983956543</v>
      </c>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v>901</v>
      </c>
      <c r="C903" s="1">
        <v>3.5950490887791968</v>
      </c>
      <c r="D903" s="1">
        <v>21.337857086839005</v>
      </c>
      <c r="E903" s="1">
        <v>4</v>
      </c>
      <c r="F903" s="1">
        <v>3.5874480987600132</v>
      </c>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v>902</v>
      </c>
      <c r="C904" s="1">
        <v>6.455911213580575</v>
      </c>
      <c r="D904" s="1">
        <v>15.131795917481078</v>
      </c>
      <c r="E904" s="1">
        <v>5</v>
      </c>
      <c r="F904" s="1">
        <v>25.62215067791416</v>
      </c>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v>903</v>
      </c>
      <c r="C905" s="1">
        <v>2.6666166909665834</v>
      </c>
      <c r="D905" s="1">
        <v>21.007965338427336</v>
      </c>
      <c r="E905" s="1">
        <v>8</v>
      </c>
      <c r="F905" s="1">
        <v>6.4761012738021781</v>
      </c>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v>904</v>
      </c>
      <c r="C906" s="1">
        <v>4.6695431853347467</v>
      </c>
      <c r="D906" s="1">
        <v>24.308507096536541</v>
      </c>
      <c r="E906" s="1">
        <v>5</v>
      </c>
      <c r="F906" s="1">
        <v>19.0431511118488</v>
      </c>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v>905</v>
      </c>
      <c r="C907" s="1">
        <v>5.2444157023359379</v>
      </c>
      <c r="D907" s="1">
        <v>24.851066941143031</v>
      </c>
      <c r="E907" s="1">
        <v>10</v>
      </c>
      <c r="F907" s="1">
        <v>12.773694374712608</v>
      </c>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v>906</v>
      </c>
      <c r="C908" s="1">
        <v>1.624543656861799</v>
      </c>
      <c r="D908" s="1">
        <v>18.725093804062112</v>
      </c>
      <c r="E908" s="1">
        <v>7</v>
      </c>
      <c r="F908" s="1">
        <v>4.6535678788559931</v>
      </c>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v>907</v>
      </c>
      <c r="C909" s="1">
        <v>7.3006978558427136</v>
      </c>
      <c r="D909" s="1">
        <v>24.878514534619516</v>
      </c>
      <c r="E909" s="1">
        <v>4</v>
      </c>
      <c r="F909" s="1">
        <v>13.711862056093937</v>
      </c>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v>908</v>
      </c>
      <c r="C910" s="1">
        <v>0.76926865035958214</v>
      </c>
      <c r="D910" s="1">
        <v>21.432091374587234</v>
      </c>
      <c r="E910" s="1">
        <v>2</v>
      </c>
      <c r="F910" s="1">
        <v>70.912770987358044</v>
      </c>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v>909</v>
      </c>
      <c r="C911" s="1">
        <v>3.4502404559935527</v>
      </c>
      <c r="D911" s="1">
        <v>17.734551555364611</v>
      </c>
      <c r="E911" s="1">
        <v>1</v>
      </c>
      <c r="F911" s="1">
        <v>10.61935547369724</v>
      </c>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v>910</v>
      </c>
      <c r="C912" s="1">
        <v>15.008118777868251</v>
      </c>
      <c r="D912" s="1">
        <v>19.923634252871913</v>
      </c>
      <c r="E912" s="1">
        <v>8</v>
      </c>
      <c r="F912" s="1">
        <v>2.4150535023909727</v>
      </c>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v>911</v>
      </c>
      <c r="C913" s="1">
        <v>2.6783386416782253</v>
      </c>
      <c r="D913" s="1">
        <v>19.498816448439513</v>
      </c>
      <c r="E913" s="1">
        <v>6</v>
      </c>
      <c r="F913" s="1">
        <v>2.5701155166294964</v>
      </c>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v>912</v>
      </c>
      <c r="C914" s="1">
        <v>4.5657573659721375</v>
      </c>
      <c r="D914" s="1">
        <v>12.795510057256415</v>
      </c>
      <c r="E914" s="1">
        <v>8</v>
      </c>
      <c r="F914" s="1">
        <v>18.2399542360601</v>
      </c>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v>913</v>
      </c>
      <c r="C915" s="1">
        <v>7.1718681137568572</v>
      </c>
      <c r="D915" s="1">
        <v>10.495612712603354</v>
      </c>
      <c r="E915" s="1">
        <v>3</v>
      </c>
      <c r="F915" s="1">
        <v>4.500682585609475</v>
      </c>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v>914</v>
      </c>
      <c r="C916" s="1">
        <v>3.8921179309752434</v>
      </c>
      <c r="D916" s="1">
        <v>17.989354265713725</v>
      </c>
      <c r="E916" s="1">
        <v>6</v>
      </c>
      <c r="F916" s="1">
        <v>15.235578615474282</v>
      </c>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v>915</v>
      </c>
      <c r="C917" s="1">
        <v>2.2291626022405504</v>
      </c>
      <c r="D917" s="1">
        <v>23.203197921052563</v>
      </c>
      <c r="E917" s="1">
        <v>2</v>
      </c>
      <c r="F917" s="1">
        <v>7.6329340215369283</v>
      </c>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v>916</v>
      </c>
      <c r="C918" s="1">
        <v>2.3259450788999256</v>
      </c>
      <c r="D918" s="1">
        <v>14.87604636446812</v>
      </c>
      <c r="E918" s="1">
        <v>10</v>
      </c>
      <c r="F918" s="1">
        <v>8.5390682159524509</v>
      </c>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v>917</v>
      </c>
      <c r="C919" s="1">
        <v>2.7954904613253788</v>
      </c>
      <c r="D919" s="1">
        <v>22.599389899471035</v>
      </c>
      <c r="E919" s="1">
        <v>9</v>
      </c>
      <c r="F919" s="1">
        <v>2.2754690202051333</v>
      </c>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v>918</v>
      </c>
      <c r="C920" s="1">
        <v>3.8894613359363892</v>
      </c>
      <c r="D920" s="1">
        <v>24.868386404096686</v>
      </c>
      <c r="E920" s="1">
        <v>9</v>
      </c>
      <c r="F920" s="1">
        <v>11.107670643258842</v>
      </c>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v>919</v>
      </c>
      <c r="C921" s="1">
        <v>7.0508101489279937</v>
      </c>
      <c r="D921" s="1">
        <v>17.348723763649208</v>
      </c>
      <c r="E921" s="1">
        <v>8</v>
      </c>
      <c r="F921" s="1">
        <v>5.0294025104187909</v>
      </c>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v>920</v>
      </c>
      <c r="C922" s="1">
        <v>4.0185947572322851</v>
      </c>
      <c r="D922" s="1">
        <v>18.499498884228245</v>
      </c>
      <c r="E922" s="1">
        <v>6</v>
      </c>
      <c r="F922" s="1">
        <v>4.8433409126093299</v>
      </c>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v>921</v>
      </c>
      <c r="C923" s="1">
        <v>12.076491825307897</v>
      </c>
      <c r="D923" s="1">
        <v>18.139209138398414</v>
      </c>
      <c r="E923" s="1">
        <v>1</v>
      </c>
      <c r="F923" s="1">
        <v>5.3541914700984252</v>
      </c>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v>922</v>
      </c>
      <c r="C924" s="1">
        <v>6.6531664871961906</v>
      </c>
      <c r="D924" s="1">
        <v>18.268574751308286</v>
      </c>
      <c r="E924" s="1">
        <v>9</v>
      </c>
      <c r="F924" s="1">
        <v>8.9893692920086234</v>
      </c>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v>923</v>
      </c>
      <c r="C925" s="1">
        <v>8.0006604739356337</v>
      </c>
      <c r="D925" s="1">
        <v>22.800482115644915</v>
      </c>
      <c r="E925" s="1">
        <v>8</v>
      </c>
      <c r="F925" s="1">
        <v>10.034213159294501</v>
      </c>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v>924</v>
      </c>
      <c r="C926" s="1">
        <v>10.668519889905815</v>
      </c>
      <c r="D926" s="1">
        <v>17.186632416310651</v>
      </c>
      <c r="E926" s="1">
        <v>8</v>
      </c>
      <c r="F926" s="1">
        <v>5.2410141053808159</v>
      </c>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v>925</v>
      </c>
      <c r="C927" s="1">
        <v>1.9855186342652928</v>
      </c>
      <c r="D927" s="1">
        <v>22.353643653314204</v>
      </c>
      <c r="E927" s="1">
        <v>9</v>
      </c>
      <c r="F927" s="1">
        <v>8.8914333439223707</v>
      </c>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v>926</v>
      </c>
      <c r="C928" s="1">
        <v>2.9647185318004854</v>
      </c>
      <c r="D928" s="1">
        <v>18.92843369189163</v>
      </c>
      <c r="E928" s="1">
        <v>2</v>
      </c>
      <c r="F928" s="1">
        <v>0.925144915831975</v>
      </c>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v>927</v>
      </c>
      <c r="C929" s="1">
        <v>9.976653136500099</v>
      </c>
      <c r="D929" s="1">
        <v>21.16652147934375</v>
      </c>
      <c r="E929" s="1">
        <v>7</v>
      </c>
      <c r="F929" s="1">
        <v>11.994132320731291</v>
      </c>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v>928</v>
      </c>
      <c r="C930" s="1">
        <v>6.0618759562459292</v>
      </c>
      <c r="D930" s="1">
        <v>18.174852413565901</v>
      </c>
      <c r="E930" s="1">
        <v>5</v>
      </c>
      <c r="F930" s="1">
        <v>3.6193839987805489</v>
      </c>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v>929</v>
      </c>
      <c r="C931" s="1">
        <v>3.0194507892814118</v>
      </c>
      <c r="D931" s="1">
        <v>16.508285182615147</v>
      </c>
      <c r="E931" s="1">
        <v>8</v>
      </c>
      <c r="F931" s="1">
        <v>12.093233825667594</v>
      </c>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v>930</v>
      </c>
      <c r="C932" s="1">
        <v>16.134341479564792</v>
      </c>
      <c r="D932" s="1">
        <v>17.928164840678591</v>
      </c>
      <c r="E932" s="1">
        <v>10</v>
      </c>
      <c r="F932" s="1">
        <v>8.2497535666093995</v>
      </c>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v>931</v>
      </c>
      <c r="C933" s="1">
        <v>3.4986152998496847</v>
      </c>
      <c r="D933" s="1">
        <v>17.542899342615975</v>
      </c>
      <c r="E933" s="1">
        <v>1</v>
      </c>
      <c r="F933" s="1">
        <v>30.533328190712563</v>
      </c>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v>932</v>
      </c>
      <c r="C934" s="1">
        <v>3.9557143101538306</v>
      </c>
      <c r="D934" s="1">
        <v>23.808335331632755</v>
      </c>
      <c r="E934" s="1">
        <v>2</v>
      </c>
      <c r="F934" s="1">
        <v>2.0037615496044126</v>
      </c>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v>933</v>
      </c>
      <c r="C935" s="1">
        <v>2.0983549807139967</v>
      </c>
      <c r="D935" s="1">
        <v>17.230169516476749</v>
      </c>
      <c r="E935" s="1">
        <v>0</v>
      </c>
      <c r="F935" s="1">
        <v>11.257250900262765</v>
      </c>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v>934</v>
      </c>
      <c r="C936" s="1">
        <v>2.6365515037376821</v>
      </c>
      <c r="D936" s="1">
        <v>12.643438072615108</v>
      </c>
      <c r="E936" s="1">
        <v>7</v>
      </c>
      <c r="F936" s="1">
        <v>24.861451269478003</v>
      </c>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v>935</v>
      </c>
      <c r="C937" s="1">
        <v>10.4823393656118</v>
      </c>
      <c r="D937" s="1">
        <v>27.457441976948679</v>
      </c>
      <c r="E937" s="1">
        <v>10</v>
      </c>
      <c r="F937" s="1">
        <v>5.6678892628300863</v>
      </c>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v>936</v>
      </c>
      <c r="C938" s="1">
        <v>8.5511937726685527</v>
      </c>
      <c r="D938" s="1">
        <v>19.817646546264093</v>
      </c>
      <c r="E938" s="1">
        <v>9</v>
      </c>
      <c r="F938" s="1">
        <v>7.6587209383625785</v>
      </c>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v>937</v>
      </c>
      <c r="C939" s="1">
        <v>6.1710962854292717</v>
      </c>
      <c r="D939" s="1">
        <v>16.616916460186737</v>
      </c>
      <c r="E939" s="1">
        <v>2</v>
      </c>
      <c r="F939" s="1">
        <v>3.3534590748281485</v>
      </c>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v>938</v>
      </c>
      <c r="C940" s="1">
        <v>2.0507569979191298</v>
      </c>
      <c r="D940" s="1">
        <v>19.537472315838571</v>
      </c>
      <c r="E940" s="1">
        <v>4</v>
      </c>
      <c r="F940" s="1">
        <v>3.1439239074254335</v>
      </c>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v>939</v>
      </c>
      <c r="C941" s="1">
        <v>3.0825782648226712</v>
      </c>
      <c r="D941" s="1">
        <v>16.87985954598577</v>
      </c>
      <c r="E941" s="1">
        <v>7</v>
      </c>
      <c r="F941" s="1">
        <v>4.6402081026764792</v>
      </c>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v>940</v>
      </c>
      <c r="C942" s="1">
        <v>6.6307557049029091</v>
      </c>
      <c r="D942" s="1">
        <v>23.447917146225208</v>
      </c>
      <c r="E942" s="1">
        <v>9</v>
      </c>
      <c r="F942" s="1">
        <v>44.04754757693081</v>
      </c>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v>941</v>
      </c>
      <c r="C943" s="1">
        <v>4.3860423026814574</v>
      </c>
      <c r="D943" s="1">
        <v>22.242244558743785</v>
      </c>
      <c r="E943" s="1">
        <v>10</v>
      </c>
      <c r="F943" s="1">
        <v>6.3583682117570586</v>
      </c>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v>942</v>
      </c>
      <c r="C944" s="1">
        <v>2.4422837763225127</v>
      </c>
      <c r="D944" s="1">
        <v>12.608282815160615</v>
      </c>
      <c r="E944" s="1">
        <v>6</v>
      </c>
      <c r="F944" s="1">
        <v>41.765465212456753</v>
      </c>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v>943</v>
      </c>
      <c r="C945" s="1">
        <v>1.7347075891165249</v>
      </c>
      <c r="D945" s="1">
        <v>20.692485331976798</v>
      </c>
      <c r="E945" s="1">
        <v>9</v>
      </c>
      <c r="F945" s="1">
        <v>3.6486292091051951</v>
      </c>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v>944</v>
      </c>
      <c r="C946" s="1">
        <v>7.7872491060222524</v>
      </c>
      <c r="D946" s="1">
        <v>23.731291484147246</v>
      </c>
      <c r="E946" s="1">
        <v>6</v>
      </c>
      <c r="F946" s="1">
        <v>20.502672049210982</v>
      </c>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v>945</v>
      </c>
      <c r="C947" s="1">
        <v>4.6817837483943725</v>
      </c>
      <c r="D947" s="1">
        <v>16.210920994467983</v>
      </c>
      <c r="E947" s="1">
        <v>1</v>
      </c>
      <c r="F947" s="1">
        <v>1.7351505260165074</v>
      </c>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v>946</v>
      </c>
      <c r="C948" s="1">
        <v>7.6524546469326031</v>
      </c>
      <c r="D948" s="1">
        <v>26.486075225972208</v>
      </c>
      <c r="E948" s="1">
        <v>6</v>
      </c>
      <c r="F948" s="1">
        <v>18.34882027676996</v>
      </c>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v>947</v>
      </c>
      <c r="C949" s="1">
        <v>3.071559987894986</v>
      </c>
      <c r="D949" s="1">
        <v>20.371099536380154</v>
      </c>
      <c r="E949" s="1">
        <v>0</v>
      </c>
      <c r="F949" s="1">
        <v>1.9506457088898654</v>
      </c>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v>948</v>
      </c>
      <c r="C950" s="1">
        <v>4.6554727672464411</v>
      </c>
      <c r="D950" s="1">
        <v>18.379759453523512</v>
      </c>
      <c r="E950" s="1">
        <v>7</v>
      </c>
      <c r="F950" s="1">
        <v>2.1169519186866226</v>
      </c>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v>949</v>
      </c>
      <c r="C951" s="1">
        <v>3.91998748301069</v>
      </c>
      <c r="D951" s="1">
        <v>14.372786674605745</v>
      </c>
      <c r="E951" s="1">
        <v>8</v>
      </c>
      <c r="F951" s="1">
        <v>16.582355501679892</v>
      </c>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v>950</v>
      </c>
      <c r="C952" s="1">
        <v>3.6162049352658645</v>
      </c>
      <c r="D952" s="1">
        <v>18.203453783047284</v>
      </c>
      <c r="E952" s="1">
        <v>8</v>
      </c>
      <c r="F952" s="1">
        <v>11.427893870508479</v>
      </c>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v>951</v>
      </c>
      <c r="C953" s="1">
        <v>4.9691215163729066</v>
      </c>
      <c r="D953" s="1">
        <v>22.766379344447785</v>
      </c>
      <c r="E953" s="1">
        <v>5</v>
      </c>
      <c r="F953" s="1">
        <v>1.7488843228483717</v>
      </c>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v>952</v>
      </c>
      <c r="C954" s="1">
        <v>2.6281328363290353</v>
      </c>
      <c r="D954" s="1">
        <v>24.484354151003707</v>
      </c>
      <c r="E954" s="1">
        <v>10</v>
      </c>
      <c r="F954" s="1">
        <v>16.589617021181926</v>
      </c>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v>953</v>
      </c>
      <c r="C955" s="1">
        <v>5.792556580638121</v>
      </c>
      <c r="D955" s="1">
        <v>22.777383731341459</v>
      </c>
      <c r="E955" s="1">
        <v>8</v>
      </c>
      <c r="F955" s="1">
        <v>1.6287115985824798</v>
      </c>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v>954</v>
      </c>
      <c r="C956" s="1">
        <v>3.0171333330121719</v>
      </c>
      <c r="D956" s="1">
        <v>11.508100943107856</v>
      </c>
      <c r="E956" s="1">
        <v>1</v>
      </c>
      <c r="F956" s="1">
        <v>13.504504228520332</v>
      </c>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v>955</v>
      </c>
      <c r="C957" s="1">
        <v>4.2790263023281874</v>
      </c>
      <c r="D957" s="1">
        <v>24.707899257063403</v>
      </c>
      <c r="E957" s="1">
        <v>8</v>
      </c>
      <c r="F957" s="1">
        <v>5.6989718650532284</v>
      </c>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v>956</v>
      </c>
      <c r="C958" s="1">
        <v>1.3004987694123471</v>
      </c>
      <c r="D958" s="1">
        <v>16.521133176077438</v>
      </c>
      <c r="E958" s="1">
        <v>9</v>
      </c>
      <c r="F958" s="1">
        <v>27.047366978054136</v>
      </c>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v>957</v>
      </c>
      <c r="C959" s="1">
        <v>2.3155898298907212</v>
      </c>
      <c r="D959" s="1">
        <v>28.520640361859783</v>
      </c>
      <c r="E959" s="1">
        <v>2</v>
      </c>
      <c r="F959" s="1">
        <v>1.8794048293021182</v>
      </c>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v>958</v>
      </c>
      <c r="C960" s="1">
        <v>7.505902296676374</v>
      </c>
      <c r="D960" s="1">
        <v>20.49659079659402</v>
      </c>
      <c r="E960" s="1">
        <v>1</v>
      </c>
      <c r="F960" s="1">
        <v>2.572273775849526</v>
      </c>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v>959</v>
      </c>
      <c r="C961" s="1">
        <v>1.2480419865649501</v>
      </c>
      <c r="D961" s="1">
        <v>15.900223911403543</v>
      </c>
      <c r="E961" s="1">
        <v>0</v>
      </c>
      <c r="F961" s="1">
        <v>1.4709263509905266</v>
      </c>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v>960</v>
      </c>
      <c r="C962" s="1">
        <v>5.7395467530099911</v>
      </c>
      <c r="D962" s="1">
        <v>20.380196131511507</v>
      </c>
      <c r="E962" s="1">
        <v>6</v>
      </c>
      <c r="F962" s="1">
        <v>4.9520587286101172</v>
      </c>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v>961</v>
      </c>
      <c r="C963" s="1">
        <v>2.1161326667371285</v>
      </c>
      <c r="D963" s="1">
        <v>16.558385671322974</v>
      </c>
      <c r="E963" s="1">
        <v>8</v>
      </c>
      <c r="F963" s="1">
        <v>1.9676847128654487</v>
      </c>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v>962</v>
      </c>
      <c r="C964" s="1">
        <v>6.757536167908234</v>
      </c>
      <c r="D964" s="1">
        <v>11.458419429450867</v>
      </c>
      <c r="E964" s="1">
        <v>4</v>
      </c>
      <c r="F964" s="1">
        <v>10.270042791990385</v>
      </c>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v>963</v>
      </c>
      <c r="C965" s="1">
        <v>3.6583154824134314</v>
      </c>
      <c r="D965" s="1">
        <v>23.728997793468459</v>
      </c>
      <c r="E965" s="1">
        <v>8</v>
      </c>
      <c r="F965" s="1">
        <v>8.5133757946439772</v>
      </c>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v>964</v>
      </c>
      <c r="C966" s="1">
        <v>9.0261646319337565</v>
      </c>
      <c r="D966" s="1">
        <v>16.655304373181696</v>
      </c>
      <c r="E966" s="1">
        <v>5</v>
      </c>
      <c r="F966" s="1">
        <v>2.4934998590995576</v>
      </c>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v>965</v>
      </c>
      <c r="C967" s="1">
        <v>1.5962409727974392</v>
      </c>
      <c r="D967" s="1">
        <v>19.167852938529137</v>
      </c>
      <c r="E967" s="1">
        <v>4</v>
      </c>
      <c r="F967" s="1">
        <v>24.570408795928223</v>
      </c>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v>966</v>
      </c>
      <c r="C968" s="1">
        <v>5.6156502742163834</v>
      </c>
      <c r="D968" s="1">
        <v>23.112730330165238</v>
      </c>
      <c r="E968" s="1">
        <v>3</v>
      </c>
      <c r="F968" s="1">
        <v>3.858312922190323</v>
      </c>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v>967</v>
      </c>
      <c r="C969" s="1">
        <v>5.0956807793039305</v>
      </c>
      <c r="D969" s="1">
        <v>14.314469853378418</v>
      </c>
      <c r="E969" s="1">
        <v>0</v>
      </c>
      <c r="F969" s="1">
        <v>4.8396894336715883</v>
      </c>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v>968</v>
      </c>
      <c r="C970" s="1">
        <v>0.92005271225729235</v>
      </c>
      <c r="D970" s="1">
        <v>20.59859338891841</v>
      </c>
      <c r="E970" s="1">
        <v>8</v>
      </c>
      <c r="F970" s="1">
        <v>9.610679068113706</v>
      </c>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v>969</v>
      </c>
      <c r="C971" s="1">
        <v>14.04050872121365</v>
      </c>
      <c r="D971" s="1">
        <v>19.403131220351369</v>
      </c>
      <c r="E971" s="1">
        <v>0</v>
      </c>
      <c r="F971" s="1">
        <v>10.354099960530034</v>
      </c>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v>970</v>
      </c>
      <c r="C972" s="1">
        <v>4.4658710879046755</v>
      </c>
      <c r="D972" s="1">
        <v>23.887553125091749</v>
      </c>
      <c r="E972" s="1">
        <v>3</v>
      </c>
      <c r="F972" s="1">
        <v>2.4620583272424015</v>
      </c>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v>971</v>
      </c>
      <c r="C973" s="1">
        <v>8.0503166177065442</v>
      </c>
      <c r="D973" s="1">
        <v>25.85617509850703</v>
      </c>
      <c r="E973" s="1">
        <v>9</v>
      </c>
      <c r="F973" s="1">
        <v>5.5644598857888949</v>
      </c>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v>972</v>
      </c>
      <c r="C974" s="1">
        <v>4.2626046009251963</v>
      </c>
      <c r="D974" s="1">
        <v>20.748974760843154</v>
      </c>
      <c r="E974" s="1">
        <v>0</v>
      </c>
      <c r="F974" s="1">
        <v>14.377317493996097</v>
      </c>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v>973</v>
      </c>
      <c r="C975" s="1">
        <v>20.491778290925161</v>
      </c>
      <c r="D975" s="1">
        <v>20.547665241767003</v>
      </c>
      <c r="E975" s="1">
        <v>3</v>
      </c>
      <c r="F975" s="1">
        <v>12.338663519302036</v>
      </c>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v>974</v>
      </c>
      <c r="C976" s="1">
        <v>8.8115975104883031</v>
      </c>
      <c r="D976" s="1">
        <v>21.01807300026174</v>
      </c>
      <c r="E976" s="1">
        <v>1</v>
      </c>
      <c r="F976" s="1">
        <v>2.9405861052896443</v>
      </c>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v>975</v>
      </c>
      <c r="C977" s="1">
        <v>4.8479829718327778</v>
      </c>
      <c r="D977" s="1">
        <v>13.53160534502674</v>
      </c>
      <c r="E977" s="1">
        <v>4</v>
      </c>
      <c r="F977" s="1">
        <v>35.214816255864399</v>
      </c>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v>976</v>
      </c>
      <c r="C978" s="1">
        <v>2.6998013725180527</v>
      </c>
      <c r="D978" s="1">
        <v>19.044912679295134</v>
      </c>
      <c r="E978" s="1">
        <v>8</v>
      </c>
      <c r="F978" s="1">
        <v>15.001905305841172</v>
      </c>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v>977</v>
      </c>
      <c r="C979" s="1">
        <v>6.9203453082834976</v>
      </c>
      <c r="D979" s="1">
        <v>22.257365610326254</v>
      </c>
      <c r="E979" s="1">
        <v>8</v>
      </c>
      <c r="F979" s="1">
        <v>14.227578329069186</v>
      </c>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v>978</v>
      </c>
      <c r="C980" s="1">
        <v>6.3603038873491089</v>
      </c>
      <c r="D980" s="1">
        <v>14.860958762377916</v>
      </c>
      <c r="E980" s="1">
        <v>10</v>
      </c>
      <c r="F980" s="1">
        <v>22.173589526955816</v>
      </c>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v>979</v>
      </c>
      <c r="C981" s="1">
        <v>0.93029354823924537</v>
      </c>
      <c r="D981" s="1">
        <v>23.900904604333203</v>
      </c>
      <c r="E981" s="1">
        <v>6</v>
      </c>
      <c r="F981" s="1">
        <v>3.6154410623352584</v>
      </c>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v>980</v>
      </c>
      <c r="C982" s="1">
        <v>4.2232601947165778</v>
      </c>
      <c r="D982" s="1">
        <v>20.998879803927014</v>
      </c>
      <c r="E982" s="1">
        <v>8</v>
      </c>
      <c r="F982" s="1">
        <v>2.3688032921166662</v>
      </c>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v>981</v>
      </c>
      <c r="C983" s="1">
        <v>4.3234149935738984</v>
      </c>
      <c r="D983" s="1">
        <v>22.621566027049795</v>
      </c>
      <c r="E983" s="1">
        <v>1</v>
      </c>
      <c r="F983" s="1">
        <v>7.9912303049151552</v>
      </c>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v>982</v>
      </c>
      <c r="C984" s="1">
        <v>2.0487906647690117</v>
      </c>
      <c r="D984" s="1">
        <v>23.722218777957124</v>
      </c>
      <c r="E984" s="1">
        <v>10</v>
      </c>
      <c r="F984" s="1">
        <v>12.430744467710596</v>
      </c>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v>983</v>
      </c>
      <c r="C985" s="1">
        <v>3.5687783298993128</v>
      </c>
      <c r="D985" s="1">
        <v>25.13340054703459</v>
      </c>
      <c r="E985" s="1">
        <v>6</v>
      </c>
      <c r="F985" s="1">
        <v>7.0591273507364365</v>
      </c>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v>984</v>
      </c>
      <c r="C986" s="1">
        <v>0.79865261412023147</v>
      </c>
      <c r="D986" s="1">
        <v>18.401741251678573</v>
      </c>
      <c r="E986" s="1">
        <v>6</v>
      </c>
      <c r="F986" s="1">
        <v>1.4619328405637142</v>
      </c>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v>985</v>
      </c>
      <c r="C987" s="1">
        <v>3.8239962410426496</v>
      </c>
      <c r="D987" s="1">
        <v>23.409205126939526</v>
      </c>
      <c r="E987" s="1">
        <v>10</v>
      </c>
      <c r="F987" s="1">
        <v>3.6877343673454726</v>
      </c>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v>986</v>
      </c>
      <c r="C988" s="1">
        <v>3.625190273396484</v>
      </c>
      <c r="D988" s="1">
        <v>25.224905221269879</v>
      </c>
      <c r="E988" s="1">
        <v>2</v>
      </c>
      <c r="F988" s="1">
        <v>7.7614563596684603</v>
      </c>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v>987</v>
      </c>
      <c r="C989" s="1">
        <v>2.6389733438051395</v>
      </c>
      <c r="D989" s="1">
        <v>18.663545661221626</v>
      </c>
      <c r="E989" s="1">
        <v>3</v>
      </c>
      <c r="F989" s="1">
        <v>5.5351285878182335</v>
      </c>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v>988</v>
      </c>
      <c r="C990" s="1">
        <v>4.6978382841630912</v>
      </c>
      <c r="D990" s="1">
        <v>16.991388275796197</v>
      </c>
      <c r="E990" s="1">
        <v>2</v>
      </c>
      <c r="F990" s="1">
        <v>3.5364492107877643</v>
      </c>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v>989</v>
      </c>
      <c r="C991" s="1">
        <v>12.645065092793239</v>
      </c>
      <c r="D991" s="1">
        <v>17.257720698499959</v>
      </c>
      <c r="E991" s="1">
        <v>6</v>
      </c>
      <c r="F991" s="1">
        <v>7.5200220514184535</v>
      </c>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v>990</v>
      </c>
      <c r="C992" s="1">
        <v>3.0820608916176488</v>
      </c>
      <c r="D992" s="1">
        <v>21.151939587895626</v>
      </c>
      <c r="E992" s="1">
        <v>8</v>
      </c>
      <c r="F992" s="1">
        <v>19.269116777595141</v>
      </c>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v>991</v>
      </c>
      <c r="C993" s="1">
        <v>4.4519019530753763</v>
      </c>
      <c r="D993" s="1">
        <v>22.779132363618771</v>
      </c>
      <c r="E993" s="1">
        <v>8</v>
      </c>
      <c r="F993" s="1">
        <v>56.503567038732015</v>
      </c>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v>992</v>
      </c>
      <c r="C994" s="1">
        <v>1.4701489880759031</v>
      </c>
      <c r="D994" s="1">
        <v>18.604240680247731</v>
      </c>
      <c r="E994" s="1">
        <v>10</v>
      </c>
      <c r="F994" s="1">
        <v>6.5980737019756077</v>
      </c>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v>993</v>
      </c>
      <c r="C995" s="1">
        <v>9.1628091426619829</v>
      </c>
      <c r="D995" s="1">
        <v>23.708950756621604</v>
      </c>
      <c r="E995" s="1">
        <v>4</v>
      </c>
      <c r="F995" s="1">
        <v>30.374860991802983</v>
      </c>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v>994</v>
      </c>
      <c r="C996" s="1">
        <v>6.7512258604137259</v>
      </c>
      <c r="D996" s="1">
        <v>17.888424374402408</v>
      </c>
      <c r="E996" s="1">
        <v>10</v>
      </c>
      <c r="F996" s="1">
        <v>4.3130104932492266</v>
      </c>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v>995</v>
      </c>
      <c r="C997" s="1">
        <v>3.1441888108671958</v>
      </c>
      <c r="D997" s="1">
        <v>20.839898704782954</v>
      </c>
      <c r="E997" s="1">
        <v>0</v>
      </c>
      <c r="F997" s="1">
        <v>10.959525009220487</v>
      </c>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v>996</v>
      </c>
      <c r="C998" s="1">
        <v>3.0152648657884762</v>
      </c>
      <c r="D998" s="1">
        <v>22.128086392549761</v>
      </c>
      <c r="E998" s="1">
        <v>1</v>
      </c>
      <c r="F998" s="1">
        <v>1.7801552823622533</v>
      </c>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v>997</v>
      </c>
      <c r="C999" s="1">
        <v>7.8767444127457473</v>
      </c>
      <c r="D999" s="1">
        <v>20.034311389266804</v>
      </c>
      <c r="E999" s="1">
        <v>8</v>
      </c>
      <c r="F999" s="1">
        <v>7.152458101566169</v>
      </c>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v>998</v>
      </c>
      <c r="C1000" s="1">
        <v>7.8536034638347108</v>
      </c>
      <c r="D1000" s="1">
        <v>16.428814084604863</v>
      </c>
      <c r="E1000" s="1">
        <v>2</v>
      </c>
      <c r="F1000" s="1">
        <v>65.465662912944424</v>
      </c>
      <c r="G1000" s="1"/>
      <c r="H1000" s="1"/>
      <c r="I1000" s="1"/>
      <c r="J1000" s="1"/>
      <c r="K1000" s="1"/>
      <c r="L1000" s="1"/>
      <c r="M1000" s="1"/>
      <c r="N1000" s="1"/>
      <c r="O1000" s="1"/>
      <c r="P1000" s="1"/>
      <c r="Q1000" s="1"/>
      <c r="R1000" s="1"/>
      <c r="S1000" s="1"/>
      <c r="T1000" s="1"/>
      <c r="U1000" s="1"/>
      <c r="V1000" s="1"/>
      <c r="W1000" s="1"/>
      <c r="X1000" s="1"/>
      <c r="Y1000" s="1"/>
      <c r="Z1000" s="1"/>
    </row>
    <row r="1001" spans="1:26" ht="25.5" customHeight="1">
      <c r="A1001" s="1"/>
      <c r="B1001" s="1">
        <v>999</v>
      </c>
      <c r="C1001" s="1">
        <v>9.5944733917840921</v>
      </c>
      <c r="D1001" s="1">
        <v>19.92408082568177</v>
      </c>
      <c r="E1001" s="1">
        <v>9</v>
      </c>
      <c r="F1001" s="1">
        <v>1.6726981582561029</v>
      </c>
      <c r="G1001" s="1"/>
      <c r="H1001" s="1"/>
      <c r="I1001" s="1"/>
      <c r="J1001" s="1"/>
      <c r="K1001" s="1"/>
      <c r="L1001" s="1"/>
      <c r="M1001" s="1"/>
      <c r="N1001" s="1"/>
      <c r="O1001" s="1"/>
      <c r="P1001" s="1"/>
      <c r="Q1001" s="1"/>
      <c r="R1001" s="1"/>
      <c r="S1001" s="1"/>
      <c r="T1001" s="1"/>
      <c r="U1001" s="1"/>
      <c r="V1001" s="1"/>
      <c r="W1001" s="1"/>
      <c r="X1001" s="1"/>
      <c r="Y1001" s="1"/>
      <c r="Z1001" s="1"/>
    </row>
    <row r="1002" spans="1:26" ht="25.5" customHeight="1">
      <c r="A1002" s="1"/>
      <c r="B1002" s="1">
        <v>1000</v>
      </c>
      <c r="C1002" s="1">
        <v>0.55973928924280081</v>
      </c>
      <c r="D1002" s="1">
        <v>18.659156973830029</v>
      </c>
      <c r="E1002" s="1">
        <v>8</v>
      </c>
      <c r="F1002" s="1">
        <v>2.6202851574514163</v>
      </c>
      <c r="G1002" s="1"/>
      <c r="H1002" s="1"/>
      <c r="I1002" s="1"/>
      <c r="J1002" s="1"/>
      <c r="K1002" s="1"/>
      <c r="L1002" s="1"/>
      <c r="M1002" s="1"/>
      <c r="N1002" s="1"/>
      <c r="O1002" s="1"/>
      <c r="P1002" s="1"/>
      <c r="Q1002" s="1"/>
      <c r="R1002" s="1"/>
      <c r="S1002" s="1"/>
      <c r="T1002" s="1"/>
      <c r="U1002" s="1"/>
      <c r="V1002" s="1"/>
      <c r="W1002" s="1"/>
      <c r="X1002" s="1"/>
      <c r="Y1002" s="1"/>
      <c r="Z1002" s="1"/>
    </row>
  </sheetData>
  <hyperlinks>
    <hyperlink ref="A1" r:id="rId1" xr:uid="{00000000-0004-0000-1000-000000000000}"/>
  </hyperlinks>
  <pageMargins left="0.7" right="0.7" top="0.75" bottom="0.75" header="0" footer="0"/>
  <pageSetup orientation="landscape"/>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Z1000"/>
  <sheetViews>
    <sheetView workbookViewId="0"/>
  </sheetViews>
  <sheetFormatPr baseColWidth="10" defaultColWidth="11.1640625" defaultRowHeight="15" customHeight="1"/>
  <cols>
    <col min="1" max="6" width="10.83203125" customWidth="1"/>
    <col min="7" max="26" width="10.5" customWidth="1"/>
  </cols>
  <sheetData>
    <row r="1" spans="1:26" ht="25.5" customHeight="1">
      <c r="A1" s="28" t="s">
        <v>146</v>
      </c>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147</v>
      </c>
      <c r="C2" s="1"/>
      <c r="D2" s="1"/>
      <c r="E2" s="1"/>
      <c r="F2" s="1"/>
      <c r="G2" s="1"/>
      <c r="H2" s="1"/>
      <c r="I2" s="1"/>
      <c r="J2" s="1"/>
      <c r="K2" s="1"/>
      <c r="L2" s="1"/>
      <c r="M2" s="1"/>
      <c r="N2" s="1"/>
      <c r="O2" s="1"/>
      <c r="P2" s="1"/>
      <c r="Q2" s="1"/>
      <c r="R2" s="1"/>
      <c r="S2" s="1"/>
      <c r="T2" s="1"/>
      <c r="U2" s="1"/>
      <c r="V2" s="1"/>
      <c r="W2" s="1"/>
      <c r="X2" s="1"/>
      <c r="Y2" s="1"/>
      <c r="Z2" s="1"/>
    </row>
    <row r="3" spans="1:26" ht="25.5" customHeight="1">
      <c r="A3" s="1"/>
      <c r="B3" s="1" t="s">
        <v>148</v>
      </c>
      <c r="C3" s="1"/>
      <c r="D3" s="1"/>
      <c r="E3" s="1"/>
      <c r="F3" s="1"/>
      <c r="G3" s="1"/>
      <c r="H3" s="1"/>
      <c r="I3" s="1"/>
      <c r="J3" s="1"/>
      <c r="K3" s="1"/>
      <c r="L3" s="1"/>
      <c r="M3" s="1"/>
      <c r="N3" s="1"/>
      <c r="O3" s="1"/>
      <c r="P3" s="1"/>
      <c r="Q3" s="1"/>
      <c r="R3" s="1"/>
      <c r="S3" s="1"/>
      <c r="T3" s="1"/>
      <c r="U3" s="1"/>
      <c r="V3" s="1"/>
      <c r="W3" s="1"/>
      <c r="X3" s="1"/>
      <c r="Y3" s="1"/>
      <c r="Z3" s="1"/>
    </row>
    <row r="4" spans="1:26" ht="25.5" customHeight="1">
      <c r="A4" s="1"/>
      <c r="B4" s="1" t="s">
        <v>149</v>
      </c>
      <c r="C4" s="1"/>
      <c r="D4" s="1"/>
      <c r="E4" s="1"/>
      <c r="F4" s="1"/>
      <c r="G4" s="1"/>
      <c r="H4" s="1"/>
      <c r="I4" s="1"/>
      <c r="J4" s="1"/>
      <c r="K4" s="1"/>
      <c r="L4" s="1"/>
      <c r="M4" s="1"/>
      <c r="N4" s="1"/>
      <c r="O4" s="1"/>
      <c r="P4" s="1"/>
      <c r="Q4" s="1"/>
      <c r="R4" s="1"/>
      <c r="S4" s="1"/>
      <c r="T4" s="1"/>
      <c r="U4" s="1"/>
      <c r="V4" s="1"/>
      <c r="W4" s="1"/>
      <c r="X4" s="1"/>
      <c r="Y4" s="1"/>
      <c r="Z4" s="1"/>
    </row>
    <row r="5" spans="1:26" ht="25.5" customHeight="1">
      <c r="A5" s="1"/>
      <c r="B5" s="1"/>
      <c r="C5" s="1"/>
      <c r="D5" s="1"/>
      <c r="E5" s="1"/>
      <c r="F5" s="1"/>
      <c r="G5" s="1"/>
      <c r="H5" s="1"/>
      <c r="I5" s="1"/>
      <c r="J5" s="1"/>
      <c r="K5" s="1"/>
      <c r="L5" s="1"/>
      <c r="M5" s="1"/>
      <c r="N5" s="1"/>
      <c r="O5" s="1"/>
      <c r="P5" s="1"/>
      <c r="Q5" s="1"/>
      <c r="R5" s="1"/>
      <c r="S5" s="1"/>
      <c r="T5" s="1"/>
      <c r="U5" s="1"/>
      <c r="V5" s="1"/>
      <c r="W5" s="1"/>
      <c r="X5" s="1"/>
      <c r="Y5" s="1"/>
      <c r="Z5" s="1"/>
    </row>
    <row r="6" spans="1:26" ht="25.5" customHeight="1">
      <c r="A6" s="1"/>
      <c r="B6" s="1" t="s">
        <v>150</v>
      </c>
      <c r="C6" s="1"/>
      <c r="D6" s="1"/>
      <c r="E6" s="1"/>
      <c r="F6" s="1"/>
      <c r="G6" s="1"/>
      <c r="H6" s="1"/>
      <c r="I6" s="1"/>
      <c r="J6" s="1"/>
      <c r="K6" s="1"/>
      <c r="L6" s="1"/>
      <c r="M6" s="1"/>
      <c r="N6" s="1"/>
      <c r="O6" s="1"/>
      <c r="P6" s="1"/>
      <c r="Q6" s="1"/>
      <c r="R6" s="1"/>
      <c r="S6" s="1"/>
      <c r="T6" s="1"/>
      <c r="U6" s="1"/>
      <c r="V6" s="1"/>
      <c r="W6" s="1"/>
      <c r="X6" s="1"/>
      <c r="Y6" s="1"/>
      <c r="Z6" s="1"/>
    </row>
    <row r="7" spans="1:26" ht="25.5" customHeight="1">
      <c r="A7" s="1"/>
      <c r="B7" s="1"/>
      <c r="C7" s="1"/>
      <c r="D7" s="1"/>
      <c r="E7" s="1"/>
      <c r="F7" s="1"/>
      <c r="G7" s="1"/>
      <c r="H7" s="1"/>
      <c r="I7" s="1"/>
      <c r="J7" s="1"/>
      <c r="K7" s="1"/>
      <c r="L7" s="1"/>
      <c r="M7" s="1"/>
      <c r="N7" s="1"/>
      <c r="O7" s="1"/>
      <c r="P7" s="1"/>
      <c r="Q7" s="1"/>
      <c r="R7" s="1"/>
      <c r="S7" s="1"/>
      <c r="T7" s="1"/>
      <c r="U7" s="1"/>
      <c r="V7" s="1"/>
      <c r="W7" s="1"/>
      <c r="X7" s="1"/>
      <c r="Y7" s="1"/>
      <c r="Z7" s="1"/>
    </row>
    <row r="8" spans="1:26" ht="25.5" customHeight="1">
      <c r="A8" s="1"/>
      <c r="B8" s="1" t="s">
        <v>151</v>
      </c>
      <c r="C8" s="1"/>
      <c r="D8" s="1"/>
      <c r="E8" s="1"/>
      <c r="F8" s="1"/>
      <c r="G8" s="1"/>
      <c r="H8" s="1"/>
      <c r="I8" s="1"/>
      <c r="J8" s="1"/>
      <c r="K8" s="1"/>
      <c r="L8" s="1"/>
      <c r="M8" s="1"/>
      <c r="N8" s="1"/>
      <c r="O8" s="1"/>
      <c r="P8" s="1"/>
      <c r="Q8" s="1"/>
      <c r="R8" s="1"/>
      <c r="S8" s="1"/>
      <c r="T8" s="1"/>
      <c r="U8" s="1"/>
      <c r="V8" s="1"/>
      <c r="W8" s="1"/>
      <c r="X8" s="1"/>
      <c r="Y8" s="1"/>
      <c r="Z8" s="1"/>
    </row>
    <row r="9" spans="1:26" ht="25.5" customHeight="1">
      <c r="A9" s="1"/>
      <c r="B9" s="1" t="s">
        <v>152</v>
      </c>
      <c r="C9" s="1"/>
      <c r="D9" s="1"/>
      <c r="E9" s="1"/>
      <c r="F9" s="1"/>
      <c r="G9" s="1"/>
      <c r="H9" s="1"/>
      <c r="I9" s="1"/>
      <c r="J9" s="1"/>
      <c r="K9" s="1"/>
      <c r="L9" s="1"/>
      <c r="M9" s="1"/>
      <c r="N9" s="1"/>
      <c r="O9" s="1"/>
      <c r="P9" s="1"/>
      <c r="Q9" s="1"/>
      <c r="R9" s="1"/>
      <c r="S9" s="1"/>
      <c r="T9" s="1"/>
      <c r="U9" s="1"/>
      <c r="V9" s="1"/>
      <c r="W9" s="1"/>
      <c r="X9" s="1"/>
      <c r="Y9" s="1"/>
      <c r="Z9" s="1"/>
    </row>
    <row r="10" spans="1:26" ht="25.5" customHeight="1">
      <c r="A10" s="1"/>
      <c r="B10" s="1" t="s">
        <v>153</v>
      </c>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t="s">
        <v>154</v>
      </c>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t="s">
        <v>155</v>
      </c>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t="s">
        <v>156</v>
      </c>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t="s">
        <v>157</v>
      </c>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A1" r:id="rId1" xr:uid="{00000000-0004-0000-1100-000000000000}"/>
  </hyperlink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Z1000"/>
  <sheetViews>
    <sheetView workbookViewId="0"/>
  </sheetViews>
  <sheetFormatPr baseColWidth="10" defaultColWidth="11.1640625" defaultRowHeight="15" customHeight="1"/>
  <cols>
    <col min="1" max="6" width="10.83203125" customWidth="1"/>
    <col min="7" max="26" width="10.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158</v>
      </c>
      <c r="C2" s="1"/>
      <c r="D2" s="1"/>
      <c r="E2" s="1"/>
      <c r="F2" s="1"/>
      <c r="G2" s="1"/>
      <c r="H2" s="1"/>
      <c r="I2" s="1"/>
      <c r="J2" s="1"/>
      <c r="K2" s="1"/>
      <c r="L2" s="1"/>
      <c r="M2" s="1"/>
      <c r="N2" s="1"/>
      <c r="O2" s="1"/>
      <c r="P2" s="1"/>
      <c r="Q2" s="1"/>
      <c r="R2" s="1"/>
      <c r="S2" s="1"/>
      <c r="T2" s="1"/>
      <c r="U2" s="1"/>
      <c r="V2" s="1"/>
      <c r="W2" s="1"/>
      <c r="X2" s="1"/>
      <c r="Y2" s="1"/>
      <c r="Z2" s="1"/>
    </row>
    <row r="3" spans="1:26" ht="25.5" customHeight="1">
      <c r="A3" s="1"/>
      <c r="B3" s="1" t="s">
        <v>159</v>
      </c>
      <c r="C3" s="1"/>
      <c r="D3" s="1"/>
      <c r="E3" s="1"/>
      <c r="F3" s="1"/>
      <c r="G3" s="1"/>
      <c r="H3" s="1"/>
      <c r="I3" s="1"/>
      <c r="J3" s="1"/>
      <c r="K3" s="1"/>
      <c r="L3" s="1"/>
      <c r="M3" s="1"/>
      <c r="N3" s="1"/>
      <c r="O3" s="1"/>
      <c r="P3" s="1"/>
      <c r="Q3" s="1"/>
      <c r="R3" s="1"/>
      <c r="S3" s="1"/>
      <c r="T3" s="1"/>
      <c r="U3" s="1"/>
      <c r="V3" s="1"/>
      <c r="W3" s="1"/>
      <c r="X3" s="1"/>
      <c r="Y3" s="1"/>
      <c r="Z3" s="1"/>
    </row>
    <row r="4" spans="1:26" ht="25.5" customHeight="1">
      <c r="A4" s="1"/>
      <c r="B4" s="1" t="s">
        <v>160</v>
      </c>
      <c r="C4" s="1"/>
      <c r="D4" s="1"/>
      <c r="E4" s="1"/>
      <c r="F4" s="1"/>
      <c r="G4" s="1"/>
      <c r="H4" s="1"/>
      <c r="I4" s="1"/>
      <c r="J4" s="1"/>
      <c r="K4" s="1"/>
      <c r="L4" s="1"/>
      <c r="M4" s="1"/>
      <c r="N4" s="1"/>
      <c r="O4" s="1"/>
      <c r="P4" s="1"/>
      <c r="Q4" s="1"/>
      <c r="R4" s="1"/>
      <c r="S4" s="1"/>
      <c r="T4" s="1"/>
      <c r="U4" s="1"/>
      <c r="V4" s="1"/>
      <c r="W4" s="1"/>
      <c r="X4" s="1"/>
      <c r="Y4" s="1"/>
      <c r="Z4" s="1"/>
    </row>
    <row r="5" spans="1:26" ht="25.5" customHeight="1">
      <c r="A5" s="1"/>
      <c r="B5" s="1" t="s">
        <v>161</v>
      </c>
      <c r="C5" s="1"/>
      <c r="D5" s="1"/>
      <c r="E5" s="1"/>
      <c r="F5" s="1"/>
      <c r="G5" s="1"/>
      <c r="H5" s="1"/>
      <c r="I5" s="1"/>
      <c r="J5" s="1"/>
      <c r="K5" s="1"/>
      <c r="L5" s="1"/>
      <c r="M5" s="1"/>
      <c r="N5" s="1"/>
      <c r="O5" s="1"/>
      <c r="P5" s="1"/>
      <c r="Q5" s="1"/>
      <c r="R5" s="1"/>
      <c r="S5" s="1"/>
      <c r="T5" s="1"/>
      <c r="U5" s="1"/>
      <c r="V5" s="1"/>
      <c r="W5" s="1"/>
      <c r="X5" s="1"/>
      <c r="Y5" s="1"/>
      <c r="Z5" s="1"/>
    </row>
    <row r="6" spans="1:26" ht="25.5" customHeight="1">
      <c r="A6" s="1"/>
      <c r="B6" s="1" t="s">
        <v>162</v>
      </c>
      <c r="C6" s="1"/>
      <c r="D6" s="1"/>
      <c r="E6" s="1"/>
      <c r="F6" s="1"/>
      <c r="G6" s="1"/>
      <c r="H6" s="1"/>
      <c r="I6" s="1"/>
      <c r="J6" s="1"/>
      <c r="K6" s="1"/>
      <c r="L6" s="1"/>
      <c r="M6" s="1"/>
      <c r="N6" s="1"/>
      <c r="O6" s="1"/>
      <c r="P6" s="1"/>
      <c r="Q6" s="1"/>
      <c r="R6" s="1"/>
      <c r="S6" s="1"/>
      <c r="T6" s="1"/>
      <c r="U6" s="1"/>
      <c r="V6" s="1"/>
      <c r="W6" s="1"/>
      <c r="X6" s="1"/>
      <c r="Y6" s="1"/>
      <c r="Z6" s="1"/>
    </row>
    <row r="7" spans="1:26" ht="25.5" customHeight="1">
      <c r="A7" s="1"/>
      <c r="B7" s="1"/>
      <c r="C7" s="1"/>
      <c r="D7" s="1"/>
      <c r="E7" s="1"/>
      <c r="F7" s="1"/>
      <c r="G7" s="1"/>
      <c r="H7" s="1"/>
      <c r="I7" s="1"/>
      <c r="J7" s="1"/>
      <c r="K7" s="1"/>
      <c r="L7" s="1"/>
      <c r="M7" s="1"/>
      <c r="N7" s="1"/>
      <c r="O7" s="1"/>
      <c r="P7" s="1"/>
      <c r="Q7" s="1"/>
      <c r="R7" s="1"/>
      <c r="S7" s="1"/>
      <c r="T7" s="1"/>
      <c r="U7" s="1"/>
      <c r="V7" s="1"/>
      <c r="W7" s="1"/>
      <c r="X7" s="1"/>
      <c r="Y7" s="1"/>
      <c r="Z7" s="1"/>
    </row>
    <row r="8" spans="1:26" ht="25.5" customHeight="1">
      <c r="A8" s="1"/>
      <c r="B8" s="1"/>
      <c r="C8" s="1"/>
      <c r="D8" s="1"/>
      <c r="E8" s="1"/>
      <c r="F8" s="1"/>
      <c r="G8" s="1"/>
      <c r="H8" s="1"/>
      <c r="I8" s="1"/>
      <c r="J8" s="1"/>
      <c r="K8" s="1"/>
      <c r="L8" s="1"/>
      <c r="M8" s="1"/>
      <c r="N8" s="1"/>
      <c r="O8" s="1"/>
      <c r="P8" s="1"/>
      <c r="Q8" s="1"/>
      <c r="R8" s="1"/>
      <c r="S8" s="1"/>
      <c r="T8" s="1"/>
      <c r="U8" s="1"/>
      <c r="V8" s="1"/>
      <c r="W8" s="1"/>
      <c r="X8" s="1"/>
      <c r="Y8" s="1"/>
      <c r="Z8" s="1"/>
    </row>
    <row r="9" spans="1:26" ht="25.5" customHeight="1">
      <c r="A9" s="1"/>
      <c r="B9" s="1"/>
      <c r="C9" s="1"/>
      <c r="D9" s="1"/>
      <c r="E9" s="1"/>
      <c r="F9" s="1"/>
      <c r="G9" s="1"/>
      <c r="H9" s="1"/>
      <c r="I9" s="1"/>
      <c r="J9" s="1"/>
      <c r="K9" s="1"/>
      <c r="L9" s="1"/>
      <c r="M9" s="1"/>
      <c r="N9" s="1"/>
      <c r="O9" s="1"/>
      <c r="P9" s="1"/>
      <c r="Q9" s="1"/>
      <c r="R9" s="1"/>
      <c r="S9" s="1"/>
      <c r="T9" s="1"/>
      <c r="U9" s="1"/>
      <c r="V9" s="1"/>
      <c r="W9" s="1"/>
      <c r="X9" s="1"/>
      <c r="Y9" s="1"/>
      <c r="Z9" s="1"/>
    </row>
    <row r="10" spans="1:26"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00"/>
  </sheetPr>
  <dimension ref="A1:Z1000"/>
  <sheetViews>
    <sheetView workbookViewId="0"/>
  </sheetViews>
  <sheetFormatPr baseColWidth="10" defaultColWidth="11.1640625" defaultRowHeight="15" customHeight="1"/>
  <cols>
    <col min="1" max="1" width="10.83203125" customWidth="1"/>
    <col min="2" max="2" width="179.5" customWidth="1"/>
    <col min="3" max="6" width="10.83203125" customWidth="1"/>
    <col min="7" max="26" width="10.5" customWidth="1"/>
  </cols>
  <sheetData>
    <row r="1" spans="1:26" ht="25.5" customHeight="1">
      <c r="A1" s="28" t="s">
        <v>163</v>
      </c>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33" t="s">
        <v>164</v>
      </c>
      <c r="C2" s="1"/>
      <c r="D2" s="1"/>
      <c r="E2" s="1"/>
      <c r="F2" s="1"/>
      <c r="G2" s="1"/>
      <c r="H2" s="1"/>
      <c r="I2" s="1"/>
      <c r="J2" s="1"/>
      <c r="K2" s="1"/>
      <c r="L2" s="1"/>
      <c r="M2" s="1"/>
      <c r="N2" s="1"/>
      <c r="O2" s="1"/>
      <c r="P2" s="1"/>
      <c r="Q2" s="1"/>
      <c r="R2" s="1"/>
      <c r="S2" s="1"/>
      <c r="T2" s="1"/>
      <c r="U2" s="1"/>
      <c r="V2" s="1"/>
      <c r="W2" s="1"/>
      <c r="X2" s="1"/>
      <c r="Y2" s="1"/>
      <c r="Z2" s="1"/>
    </row>
    <row r="3" spans="1:26" ht="25.5" customHeight="1">
      <c r="A3" s="1"/>
      <c r="B3" s="33" t="s">
        <v>165</v>
      </c>
      <c r="C3" s="1"/>
      <c r="D3" s="1"/>
      <c r="E3" s="1"/>
      <c r="F3" s="1"/>
      <c r="G3" s="1"/>
      <c r="H3" s="1"/>
      <c r="I3" s="1"/>
      <c r="J3" s="1"/>
      <c r="K3" s="1"/>
      <c r="L3" s="1"/>
      <c r="M3" s="1"/>
      <c r="N3" s="1"/>
      <c r="O3" s="1"/>
      <c r="P3" s="1"/>
      <c r="Q3" s="1"/>
      <c r="R3" s="1"/>
      <c r="S3" s="1"/>
      <c r="T3" s="1"/>
      <c r="U3" s="1"/>
      <c r="V3" s="1"/>
      <c r="W3" s="1"/>
      <c r="X3" s="1"/>
      <c r="Y3" s="1"/>
      <c r="Z3" s="1"/>
    </row>
    <row r="4" spans="1:26" ht="25.5" customHeight="1">
      <c r="A4" s="1"/>
      <c r="B4" s="34" t="s">
        <v>166</v>
      </c>
      <c r="C4" s="1"/>
      <c r="D4" s="1"/>
      <c r="E4" s="1"/>
      <c r="F4" s="1"/>
      <c r="G4" s="1"/>
      <c r="H4" s="1"/>
      <c r="I4" s="1"/>
      <c r="J4" s="1"/>
      <c r="K4" s="1"/>
      <c r="L4" s="1"/>
      <c r="M4" s="1"/>
      <c r="N4" s="1"/>
      <c r="O4" s="1"/>
      <c r="P4" s="1"/>
      <c r="Q4" s="1"/>
      <c r="R4" s="1"/>
      <c r="S4" s="1"/>
      <c r="T4" s="1"/>
      <c r="U4" s="1"/>
      <c r="V4" s="1"/>
      <c r="W4" s="1"/>
      <c r="X4" s="1"/>
      <c r="Y4" s="1"/>
      <c r="Z4" s="1"/>
    </row>
    <row r="5" spans="1:26" ht="25.5" customHeight="1">
      <c r="A5" s="1"/>
      <c r="B5" s="33"/>
      <c r="C5" s="1"/>
      <c r="D5" s="1"/>
      <c r="E5" s="1"/>
      <c r="F5" s="1"/>
      <c r="G5" s="1"/>
      <c r="H5" s="1"/>
      <c r="I5" s="1"/>
      <c r="J5" s="1"/>
      <c r="K5" s="1"/>
      <c r="L5" s="1"/>
      <c r="M5" s="1"/>
      <c r="N5" s="1"/>
      <c r="O5" s="1"/>
      <c r="P5" s="1"/>
      <c r="Q5" s="1"/>
      <c r="R5" s="1"/>
      <c r="S5" s="1"/>
      <c r="T5" s="1"/>
      <c r="U5" s="1"/>
      <c r="V5" s="1"/>
      <c r="W5" s="1"/>
      <c r="X5" s="1"/>
      <c r="Y5" s="1"/>
      <c r="Z5" s="1"/>
    </row>
    <row r="6" spans="1:26" ht="25.5" customHeight="1">
      <c r="A6" s="1"/>
      <c r="B6" s="33"/>
      <c r="C6" s="1"/>
      <c r="D6" s="1"/>
      <c r="E6" s="1"/>
      <c r="F6" s="1"/>
      <c r="G6" s="1"/>
      <c r="H6" s="1"/>
      <c r="I6" s="1"/>
      <c r="J6" s="1"/>
      <c r="K6" s="1"/>
      <c r="L6" s="1"/>
      <c r="M6" s="1"/>
      <c r="N6" s="1"/>
      <c r="O6" s="1"/>
      <c r="P6" s="1"/>
      <c r="Q6" s="1"/>
      <c r="R6" s="1"/>
      <c r="S6" s="1"/>
      <c r="T6" s="1"/>
      <c r="U6" s="1"/>
      <c r="V6" s="1"/>
      <c r="W6" s="1"/>
      <c r="X6" s="1"/>
      <c r="Y6" s="1"/>
      <c r="Z6" s="1"/>
    </row>
    <row r="7" spans="1:26" ht="25.5" customHeight="1">
      <c r="A7" s="1"/>
      <c r="B7" s="33"/>
      <c r="C7" s="1"/>
      <c r="D7" s="1"/>
      <c r="E7" s="1"/>
      <c r="F7" s="1"/>
      <c r="G7" s="1"/>
      <c r="H7" s="1"/>
      <c r="I7" s="1"/>
      <c r="J7" s="1"/>
      <c r="K7" s="1"/>
      <c r="L7" s="1"/>
      <c r="M7" s="1"/>
      <c r="N7" s="1"/>
      <c r="O7" s="1"/>
      <c r="P7" s="1"/>
      <c r="Q7" s="1"/>
      <c r="R7" s="1"/>
      <c r="S7" s="1"/>
      <c r="T7" s="1"/>
      <c r="U7" s="1"/>
      <c r="V7" s="1"/>
      <c r="W7" s="1"/>
      <c r="X7" s="1"/>
      <c r="Y7" s="1"/>
      <c r="Z7" s="1"/>
    </row>
    <row r="8" spans="1:26" ht="25.5" customHeight="1">
      <c r="A8" s="1"/>
      <c r="B8" s="33"/>
      <c r="C8" s="1"/>
      <c r="D8" s="1"/>
      <c r="E8" s="1"/>
      <c r="F8" s="1"/>
      <c r="G8" s="1"/>
      <c r="H8" s="1"/>
      <c r="I8" s="1"/>
      <c r="J8" s="1"/>
      <c r="K8" s="1"/>
      <c r="L8" s="1"/>
      <c r="M8" s="1"/>
      <c r="N8" s="1"/>
      <c r="O8" s="1"/>
      <c r="P8" s="1"/>
      <c r="Q8" s="1"/>
      <c r="R8" s="1"/>
      <c r="S8" s="1"/>
      <c r="T8" s="1"/>
      <c r="U8" s="1"/>
      <c r="V8" s="1"/>
      <c r="W8" s="1"/>
      <c r="X8" s="1"/>
      <c r="Y8" s="1"/>
      <c r="Z8" s="1"/>
    </row>
    <row r="9" spans="1:26" ht="25.5" customHeight="1">
      <c r="A9" s="1"/>
      <c r="B9" s="33"/>
      <c r="C9" s="1"/>
      <c r="D9" s="1"/>
      <c r="E9" s="1"/>
      <c r="F9" s="1"/>
      <c r="G9" s="1"/>
      <c r="H9" s="1"/>
      <c r="I9" s="1"/>
      <c r="J9" s="1"/>
      <c r="K9" s="1"/>
      <c r="L9" s="1"/>
      <c r="M9" s="1"/>
      <c r="N9" s="1"/>
      <c r="O9" s="1"/>
      <c r="P9" s="1"/>
      <c r="Q9" s="1"/>
      <c r="R9" s="1"/>
      <c r="S9" s="1"/>
      <c r="T9" s="1"/>
      <c r="U9" s="1"/>
      <c r="V9" s="1"/>
      <c r="W9" s="1"/>
      <c r="X9" s="1"/>
      <c r="Y9" s="1"/>
      <c r="Z9" s="1"/>
    </row>
    <row r="10" spans="1:26" ht="25.5" customHeight="1">
      <c r="A10" s="1"/>
      <c r="B10" s="33"/>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33"/>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33"/>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33"/>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33" t="s">
        <v>167</v>
      </c>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33"/>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33"/>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33"/>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33"/>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33"/>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33"/>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33"/>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33"/>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33"/>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33"/>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v>1</v>
      </c>
      <c r="B25" s="33" t="s">
        <v>168</v>
      </c>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v>2</v>
      </c>
      <c r="B26" s="33" t="s">
        <v>169</v>
      </c>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v>3</v>
      </c>
      <c r="B27" s="33" t="s">
        <v>170</v>
      </c>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33"/>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t="s">
        <v>171</v>
      </c>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t="s">
        <v>172</v>
      </c>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t="s">
        <v>173</v>
      </c>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t="s">
        <v>174</v>
      </c>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A1" r:id="rId1" xr:uid="{00000000-0004-0000-1300-000000000000}"/>
    <hyperlink ref="B4" r:id="rId2" xr:uid="{00000000-0004-0000-1300-000001000000}"/>
  </hyperlinks>
  <pageMargins left="0.7" right="0.7" top="0.75" bottom="0.75" header="0" footer="0"/>
  <pageSetup orientation="landscape"/>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Z1000"/>
  <sheetViews>
    <sheetView workbookViewId="0"/>
  </sheetViews>
  <sheetFormatPr baseColWidth="10" defaultColWidth="11.1640625" defaultRowHeight="15" customHeight="1"/>
  <cols>
    <col min="1" max="1" width="10.83203125" customWidth="1"/>
    <col min="2" max="2" width="155.6640625" customWidth="1"/>
    <col min="3" max="26" width="10.8320312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3" t="s">
        <v>175</v>
      </c>
      <c r="C2" s="1"/>
      <c r="D2" s="1"/>
      <c r="E2" s="1"/>
      <c r="F2" s="1"/>
      <c r="G2" s="1"/>
      <c r="H2" s="1"/>
      <c r="I2" s="1"/>
      <c r="J2" s="1"/>
      <c r="K2" s="1"/>
      <c r="L2" s="1"/>
      <c r="M2" s="1"/>
      <c r="N2" s="1"/>
      <c r="O2" s="1"/>
      <c r="P2" s="1"/>
      <c r="Q2" s="1"/>
      <c r="R2" s="1"/>
      <c r="S2" s="1"/>
      <c r="T2" s="1"/>
      <c r="U2" s="1"/>
      <c r="V2" s="1"/>
      <c r="W2" s="1"/>
      <c r="X2" s="1"/>
      <c r="Y2" s="1"/>
      <c r="Z2" s="1"/>
    </row>
    <row r="3" spans="1:26" ht="25.5" customHeight="1">
      <c r="A3" s="1"/>
      <c r="B3" s="1"/>
      <c r="C3" s="1"/>
      <c r="D3" s="1"/>
      <c r="E3" s="1"/>
      <c r="F3" s="1"/>
      <c r="G3" s="1"/>
      <c r="H3" s="1"/>
      <c r="I3" s="1"/>
      <c r="J3" s="1"/>
      <c r="K3" s="1"/>
      <c r="L3" s="1"/>
      <c r="M3" s="1"/>
      <c r="N3" s="1"/>
      <c r="O3" s="1"/>
      <c r="P3" s="1"/>
      <c r="Q3" s="1"/>
      <c r="R3" s="1"/>
      <c r="S3" s="1"/>
      <c r="T3" s="1"/>
      <c r="U3" s="1"/>
      <c r="V3" s="1"/>
      <c r="W3" s="1"/>
      <c r="X3" s="1"/>
      <c r="Y3" s="1"/>
      <c r="Z3" s="1"/>
    </row>
    <row r="4" spans="1:26" ht="25.5" customHeight="1">
      <c r="A4" s="1"/>
      <c r="B4" s="33" t="s">
        <v>176</v>
      </c>
      <c r="C4" s="1"/>
      <c r="D4" s="1"/>
      <c r="E4" s="1"/>
      <c r="F4" s="1"/>
      <c r="G4" s="1"/>
      <c r="H4" s="1"/>
      <c r="I4" s="1"/>
      <c r="J4" s="1"/>
      <c r="K4" s="1"/>
      <c r="L4" s="1"/>
      <c r="M4" s="1"/>
      <c r="N4" s="1"/>
      <c r="O4" s="1"/>
      <c r="P4" s="1"/>
      <c r="Q4" s="1"/>
      <c r="R4" s="1"/>
      <c r="S4" s="1"/>
      <c r="T4" s="1"/>
      <c r="U4" s="1"/>
      <c r="V4" s="1"/>
      <c r="W4" s="1"/>
      <c r="X4" s="1"/>
      <c r="Y4" s="1"/>
      <c r="Z4" s="1"/>
    </row>
    <row r="5" spans="1:26" ht="25.5" customHeight="1">
      <c r="A5" s="1"/>
      <c r="B5" s="1"/>
      <c r="C5" s="1"/>
      <c r="D5" s="1"/>
      <c r="E5" s="1"/>
      <c r="F5" s="1"/>
      <c r="G5" s="1"/>
      <c r="H5" s="1"/>
      <c r="I5" s="1"/>
      <c r="J5" s="1"/>
      <c r="K5" s="1"/>
      <c r="L5" s="1"/>
      <c r="M5" s="1"/>
      <c r="N5" s="1"/>
      <c r="O5" s="1"/>
      <c r="P5" s="1"/>
      <c r="Q5" s="1"/>
      <c r="R5" s="1"/>
      <c r="S5" s="1"/>
      <c r="T5" s="1"/>
      <c r="U5" s="1"/>
      <c r="V5" s="1"/>
      <c r="W5" s="1"/>
      <c r="X5" s="1"/>
      <c r="Y5" s="1"/>
      <c r="Z5" s="1"/>
    </row>
    <row r="6" spans="1:26" ht="25.5" customHeight="1">
      <c r="A6" s="1"/>
      <c r="B6" s="1" t="s">
        <v>177</v>
      </c>
      <c r="C6" s="1"/>
      <c r="D6" s="1"/>
      <c r="E6" s="1"/>
      <c r="F6" s="1"/>
      <c r="G6" s="1"/>
      <c r="H6" s="1"/>
      <c r="I6" s="1"/>
      <c r="J6" s="1"/>
      <c r="K6" s="1"/>
      <c r="L6" s="1"/>
      <c r="M6" s="1"/>
      <c r="N6" s="1"/>
      <c r="O6" s="1"/>
      <c r="P6" s="1"/>
      <c r="Q6" s="1"/>
      <c r="R6" s="1"/>
      <c r="S6" s="1"/>
      <c r="T6" s="1"/>
      <c r="U6" s="1"/>
      <c r="V6" s="1"/>
      <c r="W6" s="1"/>
      <c r="X6" s="1"/>
      <c r="Y6" s="1"/>
      <c r="Z6" s="1"/>
    </row>
    <row r="7" spans="1:26" ht="25.5" customHeight="1">
      <c r="A7" s="1"/>
      <c r="B7" s="1"/>
      <c r="C7" s="1"/>
      <c r="D7" s="1"/>
      <c r="E7" s="1"/>
      <c r="F7" s="1"/>
      <c r="G7" s="1"/>
      <c r="H7" s="1"/>
      <c r="I7" s="1"/>
      <c r="J7" s="1"/>
      <c r="K7" s="1"/>
      <c r="L7" s="1"/>
      <c r="M7" s="1"/>
      <c r="N7" s="1"/>
      <c r="O7" s="1"/>
      <c r="P7" s="1"/>
      <c r="Q7" s="1"/>
      <c r="R7" s="1"/>
      <c r="S7" s="1"/>
      <c r="T7" s="1"/>
      <c r="U7" s="1"/>
      <c r="V7" s="1"/>
      <c r="W7" s="1"/>
      <c r="X7" s="1"/>
      <c r="Y7" s="1"/>
      <c r="Z7" s="1"/>
    </row>
    <row r="8" spans="1:26" ht="25.5" customHeight="1">
      <c r="A8" s="1"/>
      <c r="B8" s="1" t="s">
        <v>178</v>
      </c>
      <c r="C8" s="1"/>
      <c r="D8" s="1"/>
      <c r="E8" s="1"/>
      <c r="F8" s="1"/>
      <c r="G8" s="1"/>
      <c r="H8" s="1"/>
      <c r="I8" s="1"/>
      <c r="J8" s="1"/>
      <c r="K8" s="1"/>
      <c r="L8" s="1"/>
      <c r="M8" s="1"/>
      <c r="N8" s="1"/>
      <c r="O8" s="1"/>
      <c r="P8" s="1"/>
      <c r="Q8" s="1"/>
      <c r="R8" s="1"/>
      <c r="S8" s="1"/>
      <c r="T8" s="1"/>
      <c r="U8" s="1"/>
      <c r="V8" s="1"/>
      <c r="W8" s="1"/>
      <c r="X8" s="1"/>
      <c r="Y8" s="1"/>
      <c r="Z8" s="1"/>
    </row>
    <row r="9" spans="1:26" ht="25.5" customHeight="1">
      <c r="A9" s="1"/>
      <c r="B9" s="1"/>
      <c r="C9" s="1"/>
      <c r="D9" s="1"/>
      <c r="E9" s="1"/>
      <c r="F9" s="1"/>
      <c r="G9" s="1"/>
      <c r="H9" s="1"/>
      <c r="I9" s="1"/>
      <c r="J9" s="1"/>
      <c r="K9" s="1"/>
      <c r="L9" s="1"/>
      <c r="M9" s="1"/>
      <c r="N9" s="1"/>
      <c r="O9" s="1"/>
      <c r="P9" s="1"/>
      <c r="Q9" s="1"/>
      <c r="R9" s="1"/>
      <c r="S9" s="1"/>
      <c r="T9" s="1"/>
      <c r="U9" s="1"/>
      <c r="V9" s="1"/>
      <c r="W9" s="1"/>
      <c r="X9" s="1"/>
      <c r="Y9" s="1"/>
      <c r="Z9" s="1"/>
    </row>
    <row r="10" spans="1:26"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sheetPr>
  <dimension ref="A1:Z1000"/>
  <sheetViews>
    <sheetView workbookViewId="0"/>
  </sheetViews>
  <sheetFormatPr baseColWidth="10" defaultColWidth="11.1640625" defaultRowHeight="15" customHeight="1"/>
  <cols>
    <col min="1" max="1" width="10.83203125" customWidth="1"/>
    <col min="2" max="2" width="19.1640625" customWidth="1"/>
    <col min="3" max="3" width="15.83203125" customWidth="1"/>
    <col min="4" max="4" width="13.33203125" customWidth="1"/>
    <col min="5" max="7" width="10.83203125" customWidth="1"/>
    <col min="8" max="26" width="10.5" customWidth="1"/>
  </cols>
  <sheetData>
    <row r="1" spans="1:26" ht="25.5" customHeight="1">
      <c r="A1" s="1"/>
      <c r="B1" s="35"/>
      <c r="C1" s="35"/>
      <c r="D1" s="1"/>
      <c r="E1" s="1"/>
      <c r="F1" s="35"/>
      <c r="G1" s="35"/>
      <c r="H1" s="1"/>
      <c r="I1" s="1"/>
      <c r="J1" s="1"/>
      <c r="K1" s="1"/>
      <c r="L1" s="1"/>
      <c r="M1" s="1"/>
      <c r="N1" s="1"/>
      <c r="O1" s="1"/>
      <c r="P1" s="1"/>
      <c r="Q1" s="1"/>
      <c r="R1" s="1"/>
      <c r="S1" s="1"/>
      <c r="T1" s="1"/>
      <c r="U1" s="1"/>
      <c r="V1" s="1"/>
      <c r="W1" s="1"/>
      <c r="X1" s="1"/>
      <c r="Y1" s="1"/>
      <c r="Z1" s="1"/>
    </row>
    <row r="2" spans="1:26" ht="25.5" customHeight="1">
      <c r="A2" s="1"/>
      <c r="B2" s="35" t="s">
        <v>179</v>
      </c>
      <c r="C2" s="35"/>
      <c r="D2" s="1"/>
      <c r="E2" s="1"/>
      <c r="F2" s="1"/>
      <c r="G2" s="1"/>
      <c r="H2" s="1"/>
      <c r="I2" s="1"/>
      <c r="J2" s="1"/>
      <c r="K2" s="1"/>
      <c r="L2" s="1"/>
      <c r="M2" s="1"/>
      <c r="N2" s="1"/>
      <c r="O2" s="1"/>
      <c r="P2" s="1"/>
      <c r="Q2" s="1"/>
      <c r="R2" s="1"/>
      <c r="S2" s="1"/>
      <c r="T2" s="1"/>
      <c r="U2" s="1"/>
      <c r="V2" s="1"/>
      <c r="W2" s="1"/>
      <c r="X2" s="1"/>
      <c r="Y2" s="1"/>
      <c r="Z2" s="1"/>
    </row>
    <row r="3" spans="1:26" ht="25.5" customHeight="1">
      <c r="A3" s="1"/>
      <c r="B3" s="35" t="s">
        <v>180</v>
      </c>
      <c r="C3" s="35"/>
      <c r="D3" s="1"/>
      <c r="E3" s="1"/>
      <c r="F3" s="1"/>
      <c r="G3" s="1"/>
      <c r="H3" s="1"/>
      <c r="I3" s="1"/>
      <c r="J3" s="1"/>
      <c r="K3" s="1"/>
      <c r="L3" s="1"/>
      <c r="M3" s="1"/>
      <c r="N3" s="1"/>
      <c r="O3" s="1"/>
      <c r="P3" s="1"/>
      <c r="Q3" s="1"/>
      <c r="R3" s="1"/>
      <c r="S3" s="1"/>
      <c r="T3" s="1"/>
      <c r="U3" s="1"/>
      <c r="V3" s="1"/>
      <c r="W3" s="1"/>
      <c r="X3" s="1"/>
      <c r="Y3" s="1"/>
      <c r="Z3" s="1"/>
    </row>
    <row r="4" spans="1:26" ht="25.5" customHeight="1">
      <c r="A4" s="1"/>
      <c r="B4" s="35" t="s">
        <v>181</v>
      </c>
      <c r="C4" s="35"/>
      <c r="D4" s="1"/>
      <c r="E4" s="1"/>
      <c r="F4" s="1"/>
      <c r="G4" s="1"/>
      <c r="H4" s="1"/>
      <c r="I4" s="1"/>
      <c r="J4" s="1"/>
      <c r="K4" s="1"/>
      <c r="L4" s="1"/>
      <c r="M4" s="1"/>
      <c r="N4" s="1"/>
      <c r="O4" s="1"/>
      <c r="P4" s="1"/>
      <c r="Q4" s="1"/>
      <c r="R4" s="1"/>
      <c r="S4" s="1"/>
      <c r="T4" s="1"/>
      <c r="U4" s="1"/>
      <c r="V4" s="1"/>
      <c r="W4" s="1"/>
      <c r="X4" s="1"/>
      <c r="Y4" s="1"/>
      <c r="Z4" s="1"/>
    </row>
    <row r="5" spans="1:26" ht="25.5" customHeight="1">
      <c r="A5" s="1"/>
      <c r="B5" s="35" t="s">
        <v>182</v>
      </c>
      <c r="C5" s="35"/>
      <c r="D5" s="1"/>
      <c r="E5" s="1"/>
      <c r="F5" s="1"/>
      <c r="G5" s="1"/>
      <c r="H5" s="1"/>
      <c r="I5" s="1"/>
      <c r="J5" s="1"/>
      <c r="K5" s="1"/>
      <c r="L5" s="1"/>
      <c r="M5" s="1"/>
      <c r="N5" s="1"/>
      <c r="O5" s="1"/>
      <c r="P5" s="1"/>
      <c r="Q5" s="1"/>
      <c r="R5" s="1"/>
      <c r="S5" s="1"/>
      <c r="T5" s="1"/>
      <c r="U5" s="1"/>
      <c r="V5" s="1"/>
      <c r="W5" s="1"/>
      <c r="X5" s="1"/>
      <c r="Y5" s="1"/>
      <c r="Z5" s="1"/>
    </row>
    <row r="6" spans="1:26" ht="25.5" customHeight="1">
      <c r="A6" s="1"/>
      <c r="B6" s="35" t="s">
        <v>183</v>
      </c>
      <c r="C6" s="35"/>
      <c r="D6" s="1"/>
      <c r="E6" s="1"/>
      <c r="F6" s="1"/>
      <c r="G6" s="1"/>
      <c r="H6" s="1"/>
      <c r="I6" s="1"/>
      <c r="J6" s="1"/>
      <c r="K6" s="1"/>
      <c r="L6" s="1"/>
      <c r="M6" s="1"/>
      <c r="N6" s="1"/>
      <c r="O6" s="1"/>
      <c r="P6" s="1"/>
      <c r="Q6" s="1"/>
      <c r="R6" s="1"/>
      <c r="S6" s="1"/>
      <c r="T6" s="1"/>
      <c r="U6" s="1"/>
      <c r="V6" s="1"/>
      <c r="W6" s="1"/>
      <c r="X6" s="1"/>
      <c r="Y6" s="1"/>
      <c r="Z6" s="1"/>
    </row>
    <row r="7" spans="1:26" ht="25.5" customHeight="1">
      <c r="A7" s="1"/>
      <c r="B7" s="1" t="s">
        <v>184</v>
      </c>
      <c r="C7" s="1"/>
      <c r="D7" s="1"/>
      <c r="E7" s="1"/>
      <c r="F7" s="1"/>
      <c r="G7" s="1"/>
      <c r="H7" s="1"/>
      <c r="I7" s="1"/>
      <c r="J7" s="1"/>
      <c r="K7" s="1"/>
      <c r="L7" s="1"/>
      <c r="M7" s="1"/>
      <c r="N7" s="1"/>
      <c r="O7" s="1"/>
      <c r="P7" s="1"/>
      <c r="Q7" s="1"/>
      <c r="R7" s="1"/>
      <c r="S7" s="1"/>
      <c r="T7" s="1"/>
      <c r="U7" s="1"/>
      <c r="V7" s="1"/>
      <c r="W7" s="1"/>
      <c r="X7" s="1"/>
      <c r="Y7" s="1"/>
      <c r="Z7" s="1"/>
    </row>
    <row r="8" spans="1:26" ht="25.5" customHeight="1">
      <c r="A8" s="1"/>
      <c r="B8" s="1"/>
      <c r="C8" s="1"/>
      <c r="D8" s="1"/>
      <c r="E8" s="1"/>
      <c r="F8" s="1"/>
      <c r="G8" s="1"/>
      <c r="H8" s="1"/>
      <c r="I8" s="1"/>
      <c r="J8" s="1"/>
      <c r="K8" s="1"/>
      <c r="L8" s="1"/>
      <c r="M8" s="1"/>
      <c r="N8" s="1"/>
      <c r="O8" s="1"/>
      <c r="P8" s="1"/>
      <c r="Q8" s="1"/>
      <c r="R8" s="1"/>
      <c r="S8" s="1"/>
      <c r="T8" s="1"/>
      <c r="U8" s="1"/>
      <c r="V8" s="1"/>
      <c r="W8" s="1"/>
      <c r="X8" s="1"/>
      <c r="Y8" s="1"/>
      <c r="Z8" s="1"/>
    </row>
    <row r="9" spans="1:26" ht="25.5" customHeight="1">
      <c r="A9" s="1"/>
      <c r="B9" s="1" t="s">
        <v>185</v>
      </c>
      <c r="C9" s="1"/>
      <c r="D9" s="1"/>
      <c r="E9" s="1"/>
      <c r="F9" s="1"/>
      <c r="G9" s="1"/>
      <c r="H9" s="1"/>
      <c r="I9" s="1"/>
      <c r="J9" s="1"/>
      <c r="K9" s="1"/>
      <c r="L9" s="1"/>
      <c r="M9" s="1"/>
      <c r="N9" s="1"/>
      <c r="O9" s="1"/>
      <c r="P9" s="1"/>
      <c r="Q9" s="1"/>
      <c r="R9" s="1"/>
      <c r="S9" s="1"/>
      <c r="T9" s="1"/>
      <c r="U9" s="1"/>
      <c r="V9" s="1"/>
      <c r="W9" s="1"/>
      <c r="X9" s="1"/>
      <c r="Y9" s="1"/>
      <c r="Z9" s="1"/>
    </row>
    <row r="10" spans="1:26" ht="25.5" customHeight="1">
      <c r="A10" s="1"/>
      <c r="B10" s="1" t="s">
        <v>186</v>
      </c>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t="s">
        <v>187</v>
      </c>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t="s">
        <v>188</v>
      </c>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t="s">
        <v>189</v>
      </c>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t="s">
        <v>190</v>
      </c>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t="s">
        <v>191</v>
      </c>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t="s">
        <v>192</v>
      </c>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t="s">
        <v>193</v>
      </c>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t="s">
        <v>194</v>
      </c>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heetViews>
  <sheetFormatPr baseColWidth="10" defaultColWidth="11.1640625" defaultRowHeight="15" customHeight="1"/>
  <cols>
    <col min="1" max="6" width="10.83203125" customWidth="1"/>
    <col min="7" max="26" width="10.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195</v>
      </c>
      <c r="C2" s="1"/>
      <c r="D2" s="1"/>
      <c r="E2" s="1"/>
      <c r="F2" s="1"/>
      <c r="G2" s="1"/>
      <c r="H2" s="1"/>
      <c r="I2" s="1"/>
      <c r="J2" s="1"/>
      <c r="K2" s="1"/>
      <c r="L2" s="1"/>
      <c r="M2" s="1"/>
      <c r="N2" s="1"/>
      <c r="O2" s="1"/>
      <c r="P2" s="1"/>
      <c r="Q2" s="1"/>
      <c r="R2" s="1"/>
      <c r="S2" s="1"/>
      <c r="T2" s="1"/>
      <c r="U2" s="1"/>
      <c r="V2" s="1"/>
      <c r="W2" s="1"/>
      <c r="X2" s="1"/>
      <c r="Y2" s="1"/>
      <c r="Z2" s="1"/>
    </row>
    <row r="3" spans="1:26" ht="25.5" customHeight="1">
      <c r="A3" s="1"/>
      <c r="B3" s="1"/>
      <c r="C3" s="1"/>
      <c r="D3" s="1"/>
      <c r="E3" s="1"/>
      <c r="F3" s="1"/>
      <c r="G3" s="1"/>
      <c r="H3" s="1"/>
      <c r="I3" s="1"/>
      <c r="J3" s="1"/>
      <c r="K3" s="1"/>
      <c r="L3" s="1"/>
      <c r="M3" s="1"/>
      <c r="N3" s="1"/>
      <c r="O3" s="1"/>
      <c r="P3" s="1"/>
      <c r="Q3" s="1"/>
      <c r="R3" s="1"/>
      <c r="S3" s="1"/>
      <c r="T3" s="1"/>
      <c r="U3" s="1"/>
      <c r="V3" s="1"/>
      <c r="W3" s="1"/>
      <c r="X3" s="1"/>
      <c r="Y3" s="1"/>
      <c r="Z3" s="1"/>
    </row>
    <row r="4" spans="1:26" ht="25.5" customHeight="1">
      <c r="A4" s="1"/>
      <c r="B4" s="1" t="s">
        <v>196</v>
      </c>
      <c r="C4" s="1"/>
      <c r="D4" s="1"/>
      <c r="E4" s="1"/>
      <c r="F4" s="1"/>
      <c r="G4" s="1"/>
      <c r="H4" s="1"/>
      <c r="I4" s="1"/>
      <c r="J4" s="1"/>
      <c r="K4" s="1"/>
      <c r="L4" s="1"/>
      <c r="M4" s="1"/>
      <c r="N4" s="1"/>
      <c r="O4" s="1"/>
      <c r="P4" s="1"/>
      <c r="Q4" s="1"/>
      <c r="R4" s="1"/>
      <c r="S4" s="1"/>
      <c r="T4" s="1"/>
      <c r="U4" s="1"/>
      <c r="V4" s="1"/>
      <c r="W4" s="1"/>
      <c r="X4" s="1"/>
      <c r="Y4" s="1"/>
      <c r="Z4" s="1"/>
    </row>
    <row r="5" spans="1:26" ht="25.5" customHeight="1">
      <c r="A5" s="1"/>
      <c r="B5" s="1"/>
      <c r="C5" s="1" t="s">
        <v>197</v>
      </c>
      <c r="D5" s="1"/>
      <c r="E5" s="1"/>
      <c r="F5" s="1"/>
      <c r="G5" s="1"/>
      <c r="H5" s="1"/>
      <c r="I5" s="1"/>
      <c r="J5" s="1"/>
      <c r="K5" s="1"/>
      <c r="L5" s="1"/>
      <c r="M5" s="1"/>
      <c r="N5" s="1"/>
      <c r="O5" s="1"/>
      <c r="P5" s="1"/>
      <c r="Q5" s="1"/>
      <c r="R5" s="1"/>
      <c r="S5" s="1"/>
      <c r="T5" s="1"/>
      <c r="U5" s="1"/>
      <c r="V5" s="1"/>
      <c r="W5" s="1"/>
      <c r="X5" s="1"/>
      <c r="Y5" s="1"/>
      <c r="Z5" s="1"/>
    </row>
    <row r="6" spans="1:26" ht="25.5" customHeight="1">
      <c r="A6" s="1"/>
      <c r="B6" s="1"/>
      <c r="C6" s="1" t="s">
        <v>198</v>
      </c>
      <c r="D6" s="1"/>
      <c r="E6" s="1"/>
      <c r="F6" s="1"/>
      <c r="G6" s="1"/>
      <c r="H6" s="1"/>
      <c r="I6" s="1"/>
      <c r="J6" s="1"/>
      <c r="K6" s="1"/>
      <c r="L6" s="1"/>
      <c r="M6" s="1"/>
      <c r="N6" s="1"/>
      <c r="O6" s="1"/>
      <c r="P6" s="1"/>
      <c r="Q6" s="1"/>
      <c r="R6" s="1"/>
      <c r="S6" s="1"/>
      <c r="T6" s="1"/>
      <c r="U6" s="1"/>
      <c r="V6" s="1"/>
      <c r="W6" s="1"/>
      <c r="X6" s="1"/>
      <c r="Y6" s="1"/>
      <c r="Z6" s="1"/>
    </row>
    <row r="7" spans="1:26" ht="25.5" customHeight="1">
      <c r="A7" s="1"/>
      <c r="B7" s="1"/>
      <c r="C7" s="1" t="s">
        <v>199</v>
      </c>
      <c r="D7" s="1"/>
      <c r="E7" s="1"/>
      <c r="F7" s="1"/>
      <c r="G7" s="1"/>
      <c r="H7" s="1"/>
      <c r="I7" s="1"/>
      <c r="J7" s="1"/>
      <c r="K7" s="1"/>
      <c r="L7" s="1"/>
      <c r="M7" s="1"/>
      <c r="N7" s="1"/>
      <c r="O7" s="1"/>
      <c r="P7" s="1"/>
      <c r="Q7" s="1"/>
      <c r="R7" s="1"/>
      <c r="S7" s="1"/>
      <c r="T7" s="1"/>
      <c r="U7" s="1"/>
      <c r="V7" s="1"/>
      <c r="W7" s="1"/>
      <c r="X7" s="1"/>
      <c r="Y7" s="1"/>
      <c r="Z7" s="1"/>
    </row>
    <row r="8" spans="1:26" ht="25.5" customHeight="1">
      <c r="A8" s="1"/>
      <c r="B8" s="1"/>
      <c r="C8" s="1" t="s">
        <v>200</v>
      </c>
      <c r="D8" s="1"/>
      <c r="E8" s="1"/>
      <c r="F8" s="1"/>
      <c r="G8" s="1"/>
      <c r="H8" s="1"/>
      <c r="I8" s="1"/>
      <c r="J8" s="1"/>
      <c r="K8" s="1"/>
      <c r="L8" s="1"/>
      <c r="M8" s="1"/>
      <c r="N8" s="1"/>
      <c r="O8" s="1"/>
      <c r="P8" s="1"/>
      <c r="Q8" s="1"/>
      <c r="R8" s="1"/>
      <c r="S8" s="1"/>
      <c r="T8" s="1"/>
      <c r="U8" s="1"/>
      <c r="V8" s="1"/>
      <c r="W8" s="1"/>
      <c r="X8" s="1"/>
      <c r="Y8" s="1"/>
      <c r="Z8" s="1"/>
    </row>
    <row r="9" spans="1:26" ht="25.5" customHeight="1">
      <c r="A9" s="1"/>
      <c r="B9" s="1"/>
      <c r="C9" s="1" t="s">
        <v>201</v>
      </c>
      <c r="D9" s="1"/>
      <c r="E9" s="1"/>
      <c r="F9" s="1"/>
      <c r="G9" s="1"/>
      <c r="H9" s="1"/>
      <c r="I9" s="1"/>
      <c r="J9" s="1"/>
      <c r="K9" s="1"/>
      <c r="L9" s="1"/>
      <c r="M9" s="1"/>
      <c r="N9" s="1"/>
      <c r="O9" s="1"/>
      <c r="P9" s="1"/>
      <c r="Q9" s="1"/>
      <c r="R9" s="1"/>
      <c r="S9" s="1"/>
      <c r="T9" s="1"/>
      <c r="U9" s="1"/>
      <c r="V9" s="1"/>
      <c r="W9" s="1"/>
      <c r="X9" s="1"/>
      <c r="Y9" s="1"/>
      <c r="Z9" s="1"/>
    </row>
    <row r="10" spans="1:26" ht="25.5" customHeight="1">
      <c r="A10" s="1"/>
      <c r="B10" s="1"/>
      <c r="C10" s="1" t="s">
        <v>202</v>
      </c>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t="s">
        <v>203</v>
      </c>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t="s">
        <v>204</v>
      </c>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t="s">
        <v>205</v>
      </c>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1" t="s">
        <v>206</v>
      </c>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t="s">
        <v>207</v>
      </c>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t="s">
        <v>208</v>
      </c>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t="s">
        <v>209</v>
      </c>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36"/>
      <c r="B21" s="36" t="s">
        <v>210</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t="s">
        <v>211</v>
      </c>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t="s">
        <v>212</v>
      </c>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t="s">
        <v>213</v>
      </c>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t="s">
        <v>214</v>
      </c>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t="s">
        <v>215</v>
      </c>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t="s">
        <v>213</v>
      </c>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t="s">
        <v>216</v>
      </c>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t="s">
        <v>217</v>
      </c>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t="s">
        <v>213</v>
      </c>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t="s">
        <v>218</v>
      </c>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t="s">
        <v>212</v>
      </c>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t="s">
        <v>213</v>
      </c>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t="s">
        <v>219</v>
      </c>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t="s">
        <v>215</v>
      </c>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t="s">
        <v>213</v>
      </c>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t="s">
        <v>220</v>
      </c>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t="s">
        <v>217</v>
      </c>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t="s">
        <v>213</v>
      </c>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36"/>
      <c r="B48" s="36" t="s">
        <v>210</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t="s">
        <v>221</v>
      </c>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t="s">
        <v>222</v>
      </c>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t="s">
        <v>223</v>
      </c>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t="s">
        <v>224</v>
      </c>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t="s">
        <v>225</v>
      </c>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t="s">
        <v>222</v>
      </c>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t="s">
        <v>223</v>
      </c>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t="s">
        <v>224</v>
      </c>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t="s">
        <v>226</v>
      </c>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t="s">
        <v>222</v>
      </c>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t="s">
        <v>223</v>
      </c>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t="s">
        <v>224</v>
      </c>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t="s">
        <v>221</v>
      </c>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t="s">
        <v>227</v>
      </c>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t="s">
        <v>226</v>
      </c>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t="s">
        <v>227</v>
      </c>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t="s">
        <v>228</v>
      </c>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t="s">
        <v>227</v>
      </c>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t="s">
        <v>221</v>
      </c>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t="s">
        <v>229</v>
      </c>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t="s">
        <v>226</v>
      </c>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t="s">
        <v>229</v>
      </c>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t="s">
        <v>228</v>
      </c>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t="s">
        <v>229</v>
      </c>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t="s">
        <v>230</v>
      </c>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t="s">
        <v>231</v>
      </c>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t="s">
        <v>232</v>
      </c>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t="s">
        <v>233</v>
      </c>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t="s">
        <v>234</v>
      </c>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t="s">
        <v>235</v>
      </c>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t="s">
        <v>236</v>
      </c>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t="s">
        <v>237</v>
      </c>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baseColWidth="10" defaultColWidth="11.1640625" defaultRowHeight="15" customHeight="1"/>
  <cols>
    <col min="1" max="6" width="10.83203125" customWidth="1"/>
    <col min="7" max="26" width="10.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238</v>
      </c>
      <c r="C2" s="1"/>
      <c r="D2" s="1"/>
      <c r="E2" s="1"/>
      <c r="F2" s="1"/>
      <c r="G2" s="1"/>
      <c r="H2" s="1"/>
      <c r="I2" s="1"/>
      <c r="J2" s="1"/>
      <c r="K2" s="1"/>
      <c r="L2" s="1"/>
      <c r="M2" s="1"/>
      <c r="N2" s="1"/>
      <c r="O2" s="1"/>
      <c r="P2" s="1"/>
      <c r="Q2" s="1"/>
      <c r="R2" s="1"/>
      <c r="S2" s="1"/>
      <c r="T2" s="1"/>
      <c r="U2" s="1"/>
      <c r="V2" s="1"/>
      <c r="W2" s="1"/>
      <c r="X2" s="1"/>
      <c r="Y2" s="1"/>
      <c r="Z2" s="1"/>
    </row>
    <row r="3" spans="1:26" ht="25.5" customHeight="1">
      <c r="A3" s="1"/>
      <c r="B3" s="1" t="s">
        <v>239</v>
      </c>
      <c r="C3" s="1"/>
      <c r="D3" s="1"/>
      <c r="E3" s="1"/>
      <c r="F3" s="1"/>
      <c r="G3" s="1"/>
      <c r="H3" s="1"/>
      <c r="I3" s="1"/>
      <c r="J3" s="1"/>
      <c r="K3" s="1"/>
      <c r="L3" s="1"/>
      <c r="M3" s="1"/>
      <c r="N3" s="1"/>
      <c r="O3" s="1"/>
      <c r="P3" s="1"/>
      <c r="Q3" s="1"/>
      <c r="R3" s="1"/>
      <c r="S3" s="1"/>
      <c r="T3" s="1"/>
      <c r="U3" s="1"/>
      <c r="V3" s="1"/>
      <c r="W3" s="1"/>
      <c r="X3" s="1"/>
      <c r="Y3" s="1"/>
      <c r="Z3" s="1"/>
    </row>
    <row r="4" spans="1:26" ht="25.5" customHeight="1">
      <c r="A4" s="1"/>
      <c r="B4" s="1" t="s">
        <v>240</v>
      </c>
      <c r="C4" s="1"/>
      <c r="D4" s="1"/>
      <c r="E4" s="1"/>
      <c r="F4" s="1"/>
      <c r="G4" s="1"/>
      <c r="H4" s="1"/>
      <c r="I4" s="1"/>
      <c r="J4" s="1"/>
      <c r="K4" s="1"/>
      <c r="L4" s="1"/>
      <c r="M4" s="1"/>
      <c r="N4" s="1"/>
      <c r="O4" s="1"/>
      <c r="P4" s="1"/>
      <c r="Q4" s="1"/>
      <c r="R4" s="1"/>
      <c r="S4" s="1"/>
      <c r="T4" s="1"/>
      <c r="U4" s="1"/>
      <c r="V4" s="1"/>
      <c r="W4" s="1"/>
      <c r="X4" s="1"/>
      <c r="Y4" s="1"/>
      <c r="Z4" s="1"/>
    </row>
    <row r="5" spans="1:26" ht="25.5" customHeight="1">
      <c r="A5" s="1"/>
      <c r="B5" s="1"/>
      <c r="C5" s="1"/>
      <c r="D5" s="1"/>
      <c r="E5" s="1"/>
      <c r="F5" s="1"/>
      <c r="G5" s="1"/>
      <c r="H5" s="1"/>
      <c r="I5" s="1"/>
      <c r="J5" s="1"/>
      <c r="K5" s="1"/>
      <c r="L5" s="1"/>
      <c r="M5" s="1"/>
      <c r="N5" s="1"/>
      <c r="O5" s="1"/>
      <c r="P5" s="1"/>
      <c r="Q5" s="1"/>
      <c r="R5" s="1"/>
      <c r="S5" s="1"/>
      <c r="T5" s="1"/>
      <c r="U5" s="1"/>
      <c r="V5" s="1"/>
      <c r="W5" s="1"/>
      <c r="X5" s="1"/>
      <c r="Y5" s="1"/>
      <c r="Z5" s="1"/>
    </row>
    <row r="6" spans="1:26" ht="25.5" customHeight="1">
      <c r="A6" s="1"/>
      <c r="B6" s="1"/>
      <c r="C6" s="1"/>
      <c r="D6" s="1"/>
      <c r="E6" s="1"/>
      <c r="F6" s="1"/>
      <c r="G6" s="1"/>
      <c r="H6" s="1"/>
      <c r="I6" s="1"/>
      <c r="J6" s="1"/>
      <c r="K6" s="1"/>
      <c r="L6" s="1"/>
      <c r="M6" s="1"/>
      <c r="N6" s="1"/>
      <c r="O6" s="1"/>
      <c r="P6" s="1"/>
      <c r="Q6" s="1"/>
      <c r="R6" s="1"/>
      <c r="S6" s="1"/>
      <c r="T6" s="1"/>
      <c r="U6" s="1"/>
      <c r="V6" s="1"/>
      <c r="W6" s="1"/>
      <c r="X6" s="1"/>
      <c r="Y6" s="1"/>
      <c r="Z6" s="1"/>
    </row>
    <row r="7" spans="1:26" ht="25.5" customHeight="1">
      <c r="A7" s="1"/>
      <c r="B7" s="1"/>
      <c r="C7" s="1"/>
      <c r="D7" s="1"/>
      <c r="E7" s="1"/>
      <c r="F7" s="1"/>
      <c r="G7" s="1"/>
      <c r="H7" s="1"/>
      <c r="I7" s="1"/>
      <c r="J7" s="1"/>
      <c r="K7" s="1"/>
      <c r="L7" s="1"/>
      <c r="M7" s="1"/>
      <c r="N7" s="1"/>
      <c r="O7" s="1"/>
      <c r="P7" s="1"/>
      <c r="Q7" s="1"/>
      <c r="R7" s="1"/>
      <c r="S7" s="1"/>
      <c r="T7" s="1"/>
      <c r="U7" s="1"/>
      <c r="V7" s="1"/>
      <c r="W7" s="1"/>
      <c r="X7" s="1"/>
      <c r="Y7" s="1"/>
      <c r="Z7" s="1"/>
    </row>
    <row r="8" spans="1:26" ht="25.5" customHeight="1">
      <c r="A8" s="1"/>
      <c r="B8" s="1"/>
      <c r="C8" s="1"/>
      <c r="D8" s="1"/>
      <c r="E8" s="1"/>
      <c r="F8" s="1"/>
      <c r="G8" s="1"/>
      <c r="H8" s="1"/>
      <c r="I8" s="1"/>
      <c r="J8" s="1"/>
      <c r="K8" s="1"/>
      <c r="L8" s="1"/>
      <c r="M8" s="1"/>
      <c r="N8" s="1"/>
      <c r="O8" s="1"/>
      <c r="P8" s="1"/>
      <c r="Q8" s="1"/>
      <c r="R8" s="1"/>
      <c r="S8" s="1"/>
      <c r="T8" s="1"/>
      <c r="U8" s="1"/>
      <c r="V8" s="1"/>
      <c r="W8" s="1"/>
      <c r="X8" s="1"/>
      <c r="Y8" s="1"/>
      <c r="Z8" s="1"/>
    </row>
    <row r="9" spans="1:26" ht="25.5" customHeight="1">
      <c r="A9" s="1"/>
      <c r="B9" s="1"/>
      <c r="C9" s="1"/>
      <c r="D9" s="1"/>
      <c r="E9" s="1"/>
      <c r="F9" s="1"/>
      <c r="G9" s="1"/>
      <c r="H9" s="1"/>
      <c r="I9" s="1"/>
      <c r="J9" s="1"/>
      <c r="K9" s="1"/>
      <c r="L9" s="1"/>
      <c r="M9" s="1"/>
      <c r="N9" s="1"/>
      <c r="O9" s="1"/>
      <c r="P9" s="1"/>
      <c r="Q9" s="1"/>
      <c r="R9" s="1"/>
      <c r="S9" s="1"/>
      <c r="T9" s="1"/>
      <c r="U9" s="1"/>
      <c r="V9" s="1"/>
      <c r="W9" s="1"/>
      <c r="X9" s="1"/>
      <c r="Y9" s="1"/>
      <c r="Z9" s="1"/>
    </row>
    <row r="10" spans="1:26"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heetViews>
  <sheetFormatPr baseColWidth="10" defaultColWidth="11.1640625" defaultRowHeight="15" customHeight="1"/>
  <cols>
    <col min="1" max="6" width="10.83203125" customWidth="1"/>
    <col min="7" max="26" width="10.5" customWidth="1"/>
  </cols>
  <sheetData>
    <row r="1" spans="1:26" ht="25.5" customHeight="1">
      <c r="A1" s="1"/>
      <c r="B1" s="1"/>
      <c r="C1" s="1"/>
      <c r="D1" s="1"/>
      <c r="E1" s="1"/>
      <c r="F1" s="1"/>
      <c r="G1" s="1"/>
      <c r="H1" s="1"/>
      <c r="I1" s="1"/>
      <c r="J1" s="1"/>
      <c r="K1" s="1"/>
      <c r="L1" s="1"/>
      <c r="M1" s="1"/>
      <c r="N1" s="1"/>
      <c r="O1" s="1"/>
      <c r="P1" s="1"/>
      <c r="Q1" s="1"/>
      <c r="R1" s="1"/>
      <c r="S1" s="1"/>
      <c r="T1" s="1"/>
      <c r="U1" s="1"/>
      <c r="V1" s="1"/>
      <c r="W1" s="1"/>
      <c r="X1" s="1"/>
      <c r="Y1" s="1"/>
      <c r="Z1" s="1"/>
    </row>
    <row r="2" spans="1:26" ht="25.5" customHeight="1">
      <c r="A2" s="1"/>
      <c r="B2" s="1" t="s">
        <v>241</v>
      </c>
      <c r="C2" s="1"/>
      <c r="D2" s="1"/>
      <c r="E2" s="1"/>
      <c r="F2" s="1"/>
      <c r="G2" s="1"/>
      <c r="H2" s="1"/>
      <c r="I2" s="1"/>
      <c r="J2" s="1"/>
      <c r="K2" s="1"/>
      <c r="L2" s="1"/>
      <c r="M2" s="1"/>
      <c r="N2" s="1"/>
      <c r="O2" s="1"/>
      <c r="P2" s="1"/>
      <c r="Q2" s="1"/>
      <c r="R2" s="1"/>
      <c r="S2" s="1"/>
      <c r="T2" s="1"/>
      <c r="U2" s="1"/>
      <c r="V2" s="1"/>
      <c r="W2" s="1"/>
      <c r="X2" s="1"/>
      <c r="Y2" s="1"/>
      <c r="Z2" s="1"/>
    </row>
    <row r="3" spans="1:26" ht="25.5" customHeight="1">
      <c r="A3" s="1"/>
      <c r="B3" s="1"/>
      <c r="C3" s="1" t="s">
        <v>242</v>
      </c>
      <c r="D3" s="1"/>
      <c r="E3" s="1"/>
      <c r="F3" s="1"/>
      <c r="G3" s="1"/>
      <c r="H3" s="1"/>
      <c r="I3" s="1"/>
      <c r="J3" s="1"/>
      <c r="K3" s="1"/>
      <c r="L3" s="1"/>
      <c r="M3" s="1"/>
      <c r="N3" s="1"/>
      <c r="O3" s="1"/>
      <c r="P3" s="1"/>
      <c r="Q3" s="1"/>
      <c r="R3" s="1"/>
      <c r="S3" s="1"/>
      <c r="T3" s="1"/>
      <c r="U3" s="1"/>
      <c r="V3" s="1"/>
      <c r="W3" s="1"/>
      <c r="X3" s="1"/>
      <c r="Y3" s="1"/>
      <c r="Z3" s="1"/>
    </row>
    <row r="4" spans="1:26" ht="25.5" customHeight="1">
      <c r="A4" s="1"/>
      <c r="B4" s="1"/>
      <c r="C4" s="1"/>
      <c r="D4" s="1" t="s">
        <v>243</v>
      </c>
      <c r="E4" s="1" t="s">
        <v>244</v>
      </c>
      <c r="F4" s="1"/>
      <c r="G4" s="1"/>
      <c r="H4" s="1"/>
      <c r="I4" s="1"/>
      <c r="J4" s="1"/>
      <c r="K4" s="1"/>
      <c r="L4" s="1"/>
      <c r="M4" s="1"/>
      <c r="N4" s="1"/>
      <c r="O4" s="1"/>
      <c r="P4" s="1"/>
      <c r="Q4" s="1"/>
      <c r="R4" s="1"/>
      <c r="S4" s="1"/>
      <c r="T4" s="1"/>
      <c r="U4" s="1"/>
      <c r="V4" s="1"/>
      <c r="W4" s="1"/>
      <c r="X4" s="1"/>
      <c r="Y4" s="1"/>
      <c r="Z4" s="1"/>
    </row>
    <row r="5" spans="1:26" ht="25.5" customHeight="1">
      <c r="A5" s="1"/>
      <c r="B5" s="1"/>
      <c r="C5" s="1"/>
      <c r="D5" s="1">
        <v>10</v>
      </c>
      <c r="E5" s="1" t="s">
        <v>1</v>
      </c>
      <c r="F5" s="1"/>
      <c r="G5" s="1"/>
      <c r="H5" s="1"/>
      <c r="I5" s="1"/>
      <c r="J5" s="1"/>
      <c r="K5" s="1"/>
      <c r="L5" s="1"/>
      <c r="M5" s="1"/>
      <c r="N5" s="1"/>
      <c r="O5" s="1"/>
      <c r="P5" s="1"/>
      <c r="Q5" s="1"/>
      <c r="R5" s="1"/>
      <c r="S5" s="1"/>
      <c r="T5" s="1"/>
      <c r="U5" s="1"/>
      <c r="V5" s="1"/>
      <c r="W5" s="1"/>
      <c r="X5" s="1"/>
      <c r="Y5" s="1"/>
      <c r="Z5" s="1"/>
    </row>
    <row r="6" spans="1:26" ht="25.5" customHeight="1">
      <c r="A6" s="1"/>
      <c r="B6" s="1"/>
      <c r="C6" s="1"/>
      <c r="D6" s="1">
        <v>10</v>
      </c>
      <c r="E6" s="1" t="s">
        <v>245</v>
      </c>
      <c r="F6" s="1"/>
      <c r="G6" s="1"/>
      <c r="H6" s="1"/>
      <c r="I6" s="1"/>
      <c r="J6" s="1"/>
      <c r="K6" s="1"/>
      <c r="L6" s="1"/>
      <c r="M6" s="1"/>
      <c r="N6" s="1"/>
      <c r="O6" s="1"/>
      <c r="P6" s="1"/>
      <c r="Q6" s="1"/>
      <c r="R6" s="1"/>
      <c r="S6" s="1"/>
      <c r="T6" s="1"/>
      <c r="U6" s="1"/>
      <c r="V6" s="1"/>
      <c r="W6" s="1"/>
      <c r="X6" s="1"/>
      <c r="Y6" s="1"/>
      <c r="Z6" s="1"/>
    </row>
    <row r="7" spans="1:26" ht="25.5" customHeight="1">
      <c r="A7" s="1"/>
      <c r="B7" s="1"/>
      <c r="C7" s="1"/>
      <c r="D7" s="1">
        <v>10</v>
      </c>
      <c r="E7" s="1" t="s">
        <v>246</v>
      </c>
      <c r="F7" s="1"/>
      <c r="G7" s="1"/>
      <c r="H7" s="1"/>
      <c r="I7" s="1"/>
      <c r="J7" s="1"/>
      <c r="K7" s="1"/>
      <c r="L7" s="1"/>
      <c r="M7" s="1"/>
      <c r="N7" s="1"/>
      <c r="O7" s="1"/>
      <c r="P7" s="1"/>
      <c r="Q7" s="1"/>
      <c r="R7" s="1"/>
      <c r="S7" s="1"/>
      <c r="T7" s="1"/>
      <c r="U7" s="1"/>
      <c r="V7" s="1"/>
      <c r="W7" s="1"/>
      <c r="X7" s="1"/>
      <c r="Y7" s="1"/>
      <c r="Z7" s="1"/>
    </row>
    <row r="8" spans="1:26" ht="25.5" customHeight="1">
      <c r="A8" s="1"/>
      <c r="B8" s="1"/>
      <c r="C8" s="1"/>
      <c r="D8" s="1">
        <v>30</v>
      </c>
      <c r="E8" s="1" t="s">
        <v>247</v>
      </c>
      <c r="F8" s="1"/>
      <c r="G8" s="1"/>
      <c r="H8" s="1"/>
      <c r="I8" s="1"/>
      <c r="J8" s="1"/>
      <c r="K8" s="1"/>
      <c r="L8" s="1"/>
      <c r="M8" s="1"/>
      <c r="N8" s="1"/>
      <c r="O8" s="1"/>
      <c r="P8" s="1"/>
      <c r="Q8" s="1"/>
      <c r="R8" s="1"/>
      <c r="S8" s="1"/>
      <c r="T8" s="1"/>
      <c r="U8" s="1"/>
      <c r="V8" s="1"/>
      <c r="W8" s="1"/>
      <c r="X8" s="1"/>
      <c r="Y8" s="1"/>
      <c r="Z8" s="1"/>
    </row>
    <row r="9" spans="1:26" ht="25.5" customHeight="1">
      <c r="A9" s="1"/>
      <c r="B9" s="1"/>
      <c r="C9" s="1"/>
      <c r="D9" s="1">
        <v>20</v>
      </c>
      <c r="E9" s="1" t="s">
        <v>248</v>
      </c>
      <c r="F9" s="1"/>
      <c r="G9" s="1"/>
      <c r="H9" s="1"/>
      <c r="I9" s="1"/>
      <c r="J9" s="1"/>
      <c r="K9" s="1"/>
      <c r="L9" s="1"/>
      <c r="M9" s="1"/>
      <c r="N9" s="1"/>
      <c r="O9" s="1"/>
      <c r="P9" s="1"/>
      <c r="Q9" s="1"/>
      <c r="R9" s="1"/>
      <c r="S9" s="1"/>
      <c r="T9" s="1"/>
      <c r="U9" s="1"/>
      <c r="V9" s="1"/>
      <c r="W9" s="1"/>
      <c r="X9" s="1"/>
      <c r="Y9" s="1"/>
      <c r="Z9" s="1"/>
    </row>
    <row r="10" spans="1:26" ht="25.5" customHeight="1">
      <c r="A10" s="1"/>
      <c r="B10" s="1"/>
      <c r="C10" s="1"/>
      <c r="D10" s="1">
        <v>10</v>
      </c>
      <c r="E10" s="1" t="s">
        <v>249</v>
      </c>
      <c r="F10" s="1"/>
      <c r="G10" s="1"/>
      <c r="H10" s="1"/>
      <c r="I10" s="1"/>
      <c r="J10" s="1"/>
      <c r="K10" s="1"/>
      <c r="L10" s="1"/>
      <c r="M10" s="1"/>
      <c r="N10" s="1"/>
      <c r="O10" s="1"/>
      <c r="P10" s="1"/>
      <c r="Q10" s="1"/>
      <c r="R10" s="1"/>
      <c r="S10" s="1"/>
      <c r="T10" s="1"/>
      <c r="U10" s="1"/>
      <c r="V10" s="1"/>
      <c r="W10" s="1"/>
      <c r="X10" s="1"/>
      <c r="Y10" s="1"/>
      <c r="Z10" s="1"/>
    </row>
    <row r="11" spans="1:26" ht="25.5" customHeight="1">
      <c r="A11" s="1"/>
      <c r="B11" s="1"/>
      <c r="C11" s="1"/>
      <c r="D11" s="1">
        <v>20</v>
      </c>
      <c r="E11" s="1" t="s">
        <v>250</v>
      </c>
      <c r="F11" s="1"/>
      <c r="G11" s="1"/>
      <c r="H11" s="1"/>
      <c r="I11" s="1"/>
      <c r="J11" s="1"/>
      <c r="K11" s="1"/>
      <c r="L11" s="1"/>
      <c r="M11" s="1"/>
      <c r="N11" s="1"/>
      <c r="O11" s="1"/>
      <c r="P11" s="1"/>
      <c r="Q11" s="1"/>
      <c r="R11" s="1"/>
      <c r="S11" s="1"/>
      <c r="T11" s="1"/>
      <c r="U11" s="1"/>
      <c r="V11" s="1"/>
      <c r="W11" s="1"/>
      <c r="X11" s="1"/>
      <c r="Y11" s="1"/>
      <c r="Z11" s="1"/>
    </row>
    <row r="12" spans="1:26"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25.5" customHeight="1">
      <c r="A13" s="1"/>
      <c r="B13" s="1" t="s">
        <v>251</v>
      </c>
      <c r="C13" s="1"/>
      <c r="D13" s="1"/>
      <c r="E13" s="1"/>
      <c r="F13" s="1"/>
      <c r="G13" s="1"/>
      <c r="H13" s="1"/>
      <c r="I13" s="1"/>
      <c r="J13" s="1"/>
      <c r="K13" s="1"/>
      <c r="L13" s="1"/>
      <c r="M13" s="1"/>
      <c r="N13" s="1"/>
      <c r="O13" s="1"/>
      <c r="P13" s="1"/>
      <c r="Q13" s="1"/>
      <c r="R13" s="1"/>
      <c r="S13" s="1"/>
      <c r="T13" s="1"/>
      <c r="U13" s="1"/>
      <c r="V13" s="1"/>
      <c r="W13" s="1"/>
      <c r="X13" s="1"/>
      <c r="Y13" s="1"/>
      <c r="Z13" s="1"/>
    </row>
    <row r="14" spans="1:26" ht="25.5" customHeight="1">
      <c r="A14" s="1"/>
      <c r="B14" s="1"/>
      <c r="C14" s="1" t="s">
        <v>252</v>
      </c>
      <c r="D14" s="1"/>
      <c r="E14" s="1"/>
      <c r="F14" s="1"/>
      <c r="G14" s="1"/>
      <c r="H14" s="1"/>
      <c r="I14" s="1"/>
      <c r="J14" s="1"/>
      <c r="K14" s="1"/>
      <c r="L14" s="1"/>
      <c r="M14" s="1"/>
      <c r="N14" s="1"/>
      <c r="O14" s="1"/>
      <c r="P14" s="1"/>
      <c r="Q14" s="1"/>
      <c r="R14" s="1"/>
      <c r="S14" s="1"/>
      <c r="T14" s="1"/>
      <c r="U14" s="1"/>
      <c r="V14" s="1"/>
      <c r="W14" s="1"/>
      <c r="X14" s="1"/>
      <c r="Y14" s="1"/>
      <c r="Z14" s="1"/>
    </row>
    <row r="15" spans="1:26" ht="25.5" customHeight="1">
      <c r="A15" s="1"/>
      <c r="B15" s="1"/>
      <c r="C15" s="1" t="s">
        <v>253</v>
      </c>
      <c r="D15" s="1"/>
      <c r="E15" s="1"/>
      <c r="F15" s="1"/>
      <c r="G15" s="1"/>
      <c r="H15" s="1"/>
      <c r="I15" s="1"/>
      <c r="J15" s="1"/>
      <c r="K15" s="1"/>
      <c r="L15" s="1"/>
      <c r="M15" s="1"/>
      <c r="N15" s="1"/>
      <c r="O15" s="1"/>
      <c r="P15" s="1"/>
      <c r="Q15" s="1"/>
      <c r="R15" s="1"/>
      <c r="S15" s="1"/>
      <c r="T15" s="1"/>
      <c r="U15" s="1"/>
      <c r="V15" s="1"/>
      <c r="W15" s="1"/>
      <c r="X15" s="1"/>
      <c r="Y15" s="1"/>
      <c r="Z15" s="1"/>
    </row>
    <row r="16" spans="1:26" ht="25.5" customHeight="1">
      <c r="A16" s="1"/>
      <c r="B16" s="1"/>
      <c r="C16" s="1" t="s">
        <v>254</v>
      </c>
      <c r="D16" s="1"/>
      <c r="E16" s="1"/>
      <c r="F16" s="1"/>
      <c r="G16" s="1"/>
      <c r="H16" s="1"/>
      <c r="I16" s="1"/>
      <c r="J16" s="1"/>
      <c r="K16" s="1"/>
      <c r="L16" s="1"/>
      <c r="M16" s="1"/>
      <c r="N16" s="1"/>
      <c r="O16" s="1"/>
      <c r="P16" s="1"/>
      <c r="Q16" s="1"/>
      <c r="R16" s="1"/>
      <c r="S16" s="1"/>
      <c r="T16" s="1"/>
      <c r="U16" s="1"/>
      <c r="V16" s="1"/>
      <c r="W16" s="1"/>
      <c r="X16" s="1"/>
      <c r="Y16" s="1"/>
      <c r="Z16" s="1"/>
    </row>
    <row r="17" spans="1:26" ht="25.5" customHeight="1">
      <c r="A17" s="1"/>
      <c r="B17" s="1"/>
      <c r="C17" s="1" t="s">
        <v>255</v>
      </c>
      <c r="D17" s="1"/>
      <c r="E17" s="1"/>
      <c r="F17" s="1"/>
      <c r="G17" s="1"/>
      <c r="H17" s="1"/>
      <c r="I17" s="1"/>
      <c r="J17" s="1"/>
      <c r="K17" s="1"/>
      <c r="L17" s="1"/>
      <c r="M17" s="1"/>
      <c r="N17" s="1"/>
      <c r="O17" s="1"/>
      <c r="P17" s="1"/>
      <c r="Q17" s="1"/>
      <c r="R17" s="1"/>
      <c r="S17" s="1"/>
      <c r="T17" s="1"/>
      <c r="U17" s="1"/>
      <c r="V17" s="1"/>
      <c r="W17" s="1"/>
      <c r="X17" s="1"/>
      <c r="Y17" s="1"/>
      <c r="Z17" s="1"/>
    </row>
    <row r="18" spans="1:26" ht="25.5" customHeight="1">
      <c r="A18" s="1"/>
      <c r="B18" s="1"/>
      <c r="C18" s="1" t="s">
        <v>256</v>
      </c>
      <c r="D18" s="1"/>
      <c r="E18" s="1"/>
      <c r="F18" s="1"/>
      <c r="G18" s="1"/>
      <c r="H18" s="1"/>
      <c r="I18" s="1"/>
      <c r="J18" s="1"/>
      <c r="K18" s="1"/>
      <c r="L18" s="1"/>
      <c r="M18" s="1"/>
      <c r="N18" s="1"/>
      <c r="O18" s="1"/>
      <c r="P18" s="1"/>
      <c r="Q18" s="1"/>
      <c r="R18" s="1"/>
      <c r="S18" s="1"/>
      <c r="T18" s="1"/>
      <c r="U18" s="1"/>
      <c r="V18" s="1"/>
      <c r="W18" s="1"/>
      <c r="X18" s="1"/>
      <c r="Y18" s="1"/>
      <c r="Z18" s="1"/>
    </row>
    <row r="19" spans="1:26"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5.5" customHeight="1">
      <c r="A20" s="1"/>
      <c r="B20" s="1" t="s">
        <v>257</v>
      </c>
      <c r="C20" s="1"/>
      <c r="D20" s="1"/>
      <c r="E20" s="1"/>
      <c r="F20" s="1"/>
      <c r="G20" s="1"/>
      <c r="H20" s="1"/>
      <c r="I20" s="1"/>
      <c r="J20" s="1"/>
      <c r="K20" s="1"/>
      <c r="L20" s="1"/>
      <c r="M20" s="1"/>
      <c r="N20" s="1"/>
      <c r="O20" s="1"/>
      <c r="P20" s="1"/>
      <c r="Q20" s="1"/>
      <c r="R20" s="1"/>
      <c r="S20" s="1"/>
      <c r="T20" s="1"/>
      <c r="U20" s="1"/>
      <c r="V20" s="1"/>
      <c r="W20" s="1"/>
      <c r="X20" s="1"/>
      <c r="Y20" s="1"/>
      <c r="Z20" s="1"/>
    </row>
    <row r="21" spans="1:26" ht="25.5" customHeight="1">
      <c r="A21" s="1"/>
      <c r="B21" s="1"/>
      <c r="C21" s="1" t="s">
        <v>253</v>
      </c>
      <c r="D21" s="1"/>
      <c r="E21" s="1"/>
      <c r="F21" s="1"/>
      <c r="G21" s="1"/>
      <c r="H21" s="1"/>
      <c r="I21" s="1"/>
      <c r="J21" s="1"/>
      <c r="K21" s="1"/>
      <c r="L21" s="1"/>
      <c r="M21" s="1"/>
      <c r="N21" s="1"/>
      <c r="O21" s="1"/>
      <c r="P21" s="1"/>
      <c r="Q21" s="1"/>
      <c r="R21" s="1"/>
      <c r="S21" s="1"/>
      <c r="T21" s="1"/>
      <c r="U21" s="1"/>
      <c r="V21" s="1"/>
      <c r="W21" s="1"/>
      <c r="X21" s="1"/>
      <c r="Y21" s="1"/>
      <c r="Z21" s="1"/>
    </row>
    <row r="22" spans="1:26"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
      <c r="B23" s="1" t="s">
        <v>258</v>
      </c>
      <c r="C23" s="1"/>
      <c r="D23" s="1"/>
      <c r="E23" s="1"/>
      <c r="F23" s="1"/>
      <c r="G23" s="1"/>
      <c r="H23" s="1"/>
      <c r="I23" s="1"/>
      <c r="J23" s="1"/>
      <c r="K23" s="1"/>
      <c r="L23" s="1"/>
      <c r="M23" s="1"/>
      <c r="N23" s="1"/>
      <c r="O23" s="1"/>
      <c r="P23" s="1"/>
      <c r="Q23" s="1"/>
      <c r="R23" s="1"/>
      <c r="S23" s="1"/>
      <c r="T23" s="1"/>
      <c r="U23" s="1"/>
      <c r="V23" s="1"/>
      <c r="W23" s="1"/>
      <c r="X23" s="1"/>
      <c r="Y23" s="1"/>
      <c r="Z23" s="1"/>
    </row>
    <row r="24" spans="1:26" ht="25.5" customHeight="1">
      <c r="A24" s="1"/>
      <c r="B24" s="1"/>
      <c r="C24" s="1" t="s">
        <v>259</v>
      </c>
      <c r="D24" s="1"/>
      <c r="E24" s="1"/>
      <c r="F24" s="1"/>
      <c r="G24" s="1"/>
      <c r="H24" s="1"/>
      <c r="I24" s="1"/>
      <c r="J24" s="1"/>
      <c r="K24" s="1"/>
      <c r="L24" s="1"/>
      <c r="M24" s="1"/>
      <c r="N24" s="1"/>
      <c r="O24" s="1"/>
      <c r="P24" s="1"/>
      <c r="Q24" s="1"/>
      <c r="R24" s="1"/>
      <c r="S24" s="1"/>
      <c r="T24" s="1"/>
      <c r="U24" s="1"/>
      <c r="V24" s="1"/>
      <c r="W24" s="1"/>
      <c r="X24" s="1"/>
      <c r="Y24" s="1"/>
      <c r="Z24" s="1"/>
    </row>
    <row r="25" spans="1:26" ht="25.5" customHeight="1">
      <c r="A25" s="1"/>
      <c r="B25" s="1"/>
      <c r="C25" s="1" t="s">
        <v>260</v>
      </c>
      <c r="D25" s="1"/>
      <c r="E25" s="1"/>
      <c r="F25" s="1"/>
      <c r="G25" s="1"/>
      <c r="H25" s="1"/>
      <c r="I25" s="1"/>
      <c r="J25" s="1"/>
      <c r="K25" s="1"/>
      <c r="L25" s="1"/>
      <c r="M25" s="1"/>
      <c r="N25" s="1"/>
      <c r="O25" s="1"/>
      <c r="P25" s="1"/>
      <c r="Q25" s="1"/>
      <c r="R25" s="1"/>
      <c r="S25" s="1"/>
      <c r="T25" s="1"/>
      <c r="U25" s="1"/>
      <c r="V25" s="1"/>
      <c r="W25" s="1"/>
      <c r="X25" s="1"/>
      <c r="Y25" s="1"/>
      <c r="Z25" s="1"/>
    </row>
    <row r="26" spans="1: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25.5" customHeight="1">
      <c r="A27" s="1"/>
      <c r="B27" s="1" t="s">
        <v>261</v>
      </c>
      <c r="C27" s="1"/>
      <c r="D27" s="1"/>
      <c r="E27" s="1"/>
      <c r="F27" s="1"/>
      <c r="G27" s="1"/>
      <c r="H27" s="1"/>
      <c r="I27" s="1"/>
      <c r="J27" s="1"/>
      <c r="K27" s="1"/>
      <c r="L27" s="1"/>
      <c r="M27" s="1"/>
      <c r="N27" s="1"/>
      <c r="O27" s="1"/>
      <c r="P27" s="1"/>
      <c r="Q27" s="1"/>
      <c r="R27" s="1"/>
      <c r="S27" s="1"/>
      <c r="T27" s="1"/>
      <c r="U27" s="1"/>
      <c r="V27" s="1"/>
      <c r="W27" s="1"/>
      <c r="X27" s="1"/>
      <c r="Y27" s="1"/>
      <c r="Z27" s="1"/>
    </row>
    <row r="28" spans="1:26" ht="25.5" customHeight="1">
      <c r="A28" s="1"/>
      <c r="B28" s="1"/>
      <c r="C28" s="1" t="s">
        <v>262</v>
      </c>
      <c r="D28" s="1"/>
      <c r="E28" s="1"/>
      <c r="F28" s="1"/>
      <c r="G28" s="1"/>
      <c r="H28" s="1"/>
      <c r="I28" s="1"/>
      <c r="J28" s="1"/>
      <c r="K28" s="1"/>
      <c r="L28" s="1"/>
      <c r="M28" s="1"/>
      <c r="N28" s="1"/>
      <c r="O28" s="1"/>
      <c r="P28" s="1"/>
      <c r="Q28" s="1"/>
      <c r="R28" s="1"/>
      <c r="S28" s="1"/>
      <c r="T28" s="1"/>
      <c r="U28" s="1"/>
      <c r="V28" s="1"/>
      <c r="W28" s="1"/>
      <c r="X28" s="1"/>
      <c r="Y28" s="1"/>
      <c r="Z28" s="1"/>
    </row>
    <row r="29" spans="1:26" ht="25.5" customHeight="1">
      <c r="A29" s="1"/>
      <c r="B29" s="1"/>
      <c r="C29" s="1" t="s">
        <v>263</v>
      </c>
      <c r="D29" s="1"/>
      <c r="E29" s="1"/>
      <c r="F29" s="1"/>
      <c r="G29" s="1"/>
      <c r="H29" s="1"/>
      <c r="I29" s="1"/>
      <c r="J29" s="1"/>
      <c r="K29" s="1"/>
      <c r="L29" s="1"/>
      <c r="M29" s="1"/>
      <c r="N29" s="1"/>
      <c r="O29" s="1"/>
      <c r="P29" s="1"/>
      <c r="Q29" s="1"/>
      <c r="R29" s="1"/>
      <c r="S29" s="1"/>
      <c r="T29" s="1"/>
      <c r="U29" s="1"/>
      <c r="V29" s="1"/>
      <c r="W29" s="1"/>
      <c r="X29" s="1"/>
      <c r="Y29" s="1"/>
      <c r="Z29" s="1"/>
    </row>
    <row r="30" spans="1:26" ht="25.5" customHeight="1">
      <c r="A30" s="1"/>
      <c r="B30" s="1"/>
      <c r="C30" s="1" t="s">
        <v>264</v>
      </c>
      <c r="D30" s="1"/>
      <c r="E30" s="1"/>
      <c r="F30" s="1"/>
      <c r="G30" s="1"/>
      <c r="H30" s="1"/>
      <c r="I30" s="1"/>
      <c r="J30" s="1"/>
      <c r="K30" s="1"/>
      <c r="L30" s="1"/>
      <c r="M30" s="1"/>
      <c r="N30" s="1"/>
      <c r="O30" s="1"/>
      <c r="P30" s="1"/>
      <c r="Q30" s="1"/>
      <c r="R30" s="1"/>
      <c r="S30" s="1"/>
      <c r="T30" s="1"/>
      <c r="U30" s="1"/>
      <c r="V30" s="1"/>
      <c r="W30" s="1"/>
      <c r="X30" s="1"/>
      <c r="Y30" s="1"/>
      <c r="Z30" s="1"/>
    </row>
    <row r="31" spans="1:26" ht="25.5" customHeight="1">
      <c r="A31" s="1"/>
      <c r="B31" s="1"/>
      <c r="C31" s="1" t="s">
        <v>265</v>
      </c>
      <c r="D31" s="1"/>
      <c r="E31" s="1"/>
      <c r="F31" s="1"/>
      <c r="G31" s="1"/>
      <c r="H31" s="1"/>
      <c r="I31" s="1"/>
      <c r="J31" s="1"/>
      <c r="K31" s="1"/>
      <c r="L31" s="1"/>
      <c r="M31" s="1"/>
      <c r="N31" s="1"/>
      <c r="O31" s="1"/>
      <c r="P31" s="1"/>
      <c r="Q31" s="1"/>
      <c r="R31" s="1"/>
      <c r="S31" s="1"/>
      <c r="T31" s="1"/>
      <c r="U31" s="1"/>
      <c r="V31" s="1"/>
      <c r="W31" s="1"/>
      <c r="X31" s="1"/>
      <c r="Y31" s="1"/>
      <c r="Z31" s="1"/>
    </row>
    <row r="32" spans="1:26" ht="25.5" customHeight="1">
      <c r="A32" s="1"/>
      <c r="B32" s="1"/>
      <c r="C32" s="1" t="s">
        <v>266</v>
      </c>
      <c r="D32" s="1"/>
      <c r="E32" s="1"/>
      <c r="F32" s="1"/>
      <c r="G32" s="1"/>
      <c r="H32" s="1"/>
      <c r="I32" s="1"/>
      <c r="J32" s="1"/>
      <c r="K32" s="1"/>
      <c r="L32" s="1"/>
      <c r="M32" s="1"/>
      <c r="N32" s="1"/>
      <c r="O32" s="1"/>
      <c r="P32" s="1"/>
      <c r="Q32" s="1"/>
      <c r="R32" s="1"/>
      <c r="S32" s="1"/>
      <c r="T32" s="1"/>
      <c r="U32" s="1"/>
      <c r="V32" s="1"/>
      <c r="W32" s="1"/>
      <c r="X32" s="1"/>
      <c r="Y32" s="1"/>
      <c r="Z32" s="1"/>
    </row>
    <row r="33" spans="1:26"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5.5" customHeight="1">
      <c r="A34" s="1"/>
      <c r="B34" s="1" t="s">
        <v>267</v>
      </c>
      <c r="C34" s="1"/>
      <c r="D34" s="1"/>
      <c r="E34" s="1"/>
      <c r="F34" s="1"/>
      <c r="G34" s="1"/>
      <c r="H34" s="1"/>
      <c r="I34" s="1"/>
      <c r="J34" s="1"/>
      <c r="K34" s="1"/>
      <c r="L34" s="1"/>
      <c r="M34" s="1"/>
      <c r="N34" s="1"/>
      <c r="O34" s="1"/>
      <c r="P34" s="1"/>
      <c r="Q34" s="1"/>
      <c r="R34" s="1"/>
      <c r="S34" s="1"/>
      <c r="T34" s="1"/>
      <c r="U34" s="1"/>
      <c r="V34" s="1"/>
      <c r="W34" s="1"/>
      <c r="X34" s="1"/>
      <c r="Y34" s="1"/>
      <c r="Z34" s="1"/>
    </row>
    <row r="35" spans="1:26" ht="25.5" customHeight="1">
      <c r="A35" s="1"/>
      <c r="B35" s="1"/>
      <c r="C35" s="1" t="s">
        <v>268</v>
      </c>
      <c r="D35" s="1"/>
      <c r="E35" s="1"/>
      <c r="F35" s="1"/>
      <c r="G35" s="1"/>
      <c r="H35" s="1"/>
      <c r="I35" s="1"/>
      <c r="J35" s="1"/>
      <c r="K35" s="1"/>
      <c r="L35" s="1"/>
      <c r="M35" s="1"/>
      <c r="N35" s="1"/>
      <c r="O35" s="1"/>
      <c r="P35" s="1"/>
      <c r="Q35" s="1"/>
      <c r="R35" s="1"/>
      <c r="S35" s="1"/>
      <c r="T35" s="1"/>
      <c r="U35" s="1"/>
      <c r="V35" s="1"/>
      <c r="W35" s="1"/>
      <c r="X35" s="1"/>
      <c r="Y35" s="1"/>
      <c r="Z35" s="1"/>
    </row>
    <row r="36" spans="1:26" ht="25.5" customHeight="1">
      <c r="A36" s="1"/>
      <c r="B36" s="1"/>
      <c r="C36" s="1" t="s">
        <v>269</v>
      </c>
      <c r="D36" s="1"/>
      <c r="E36" s="1"/>
      <c r="F36" s="1"/>
      <c r="G36" s="1"/>
      <c r="H36" s="1"/>
      <c r="I36" s="1"/>
      <c r="J36" s="1"/>
      <c r="K36" s="1"/>
      <c r="L36" s="1"/>
      <c r="M36" s="1"/>
      <c r="N36" s="1"/>
      <c r="O36" s="1"/>
      <c r="P36" s="1"/>
      <c r="Q36" s="1"/>
      <c r="R36" s="1"/>
      <c r="S36" s="1"/>
      <c r="T36" s="1"/>
      <c r="U36" s="1"/>
      <c r="V36" s="1"/>
      <c r="W36" s="1"/>
      <c r="X36" s="1"/>
      <c r="Y36" s="1"/>
      <c r="Z36" s="1"/>
    </row>
    <row r="37" spans="1:26" ht="25.5" customHeight="1">
      <c r="A37" s="1"/>
      <c r="B37" s="1"/>
      <c r="C37" s="1" t="s">
        <v>270</v>
      </c>
      <c r="D37" s="1"/>
      <c r="E37" s="1"/>
      <c r="F37" s="1"/>
      <c r="G37" s="1"/>
      <c r="H37" s="1"/>
      <c r="I37" s="1"/>
      <c r="J37" s="1"/>
      <c r="K37" s="1"/>
      <c r="L37" s="1"/>
      <c r="M37" s="1"/>
      <c r="N37" s="1"/>
      <c r="O37" s="1"/>
      <c r="P37" s="1"/>
      <c r="Q37" s="1"/>
      <c r="R37" s="1"/>
      <c r="S37" s="1"/>
      <c r="T37" s="1"/>
      <c r="U37" s="1"/>
      <c r="V37" s="1"/>
      <c r="W37" s="1"/>
      <c r="X37" s="1"/>
      <c r="Y37" s="1"/>
      <c r="Z37" s="1"/>
    </row>
    <row r="38" spans="1:26" ht="25.5" customHeight="1">
      <c r="A38" s="1"/>
      <c r="B38" s="1"/>
      <c r="C38" s="1" t="s">
        <v>271</v>
      </c>
      <c r="D38" s="1"/>
      <c r="E38" s="1"/>
      <c r="F38" s="1"/>
      <c r="G38" s="1"/>
      <c r="H38" s="1"/>
      <c r="I38" s="1"/>
      <c r="J38" s="1"/>
      <c r="K38" s="1"/>
      <c r="L38" s="1"/>
      <c r="M38" s="1"/>
      <c r="N38" s="1"/>
      <c r="O38" s="1"/>
      <c r="P38" s="1"/>
      <c r="Q38" s="1"/>
      <c r="R38" s="1"/>
      <c r="S38" s="1"/>
      <c r="T38" s="1"/>
      <c r="U38" s="1"/>
      <c r="V38" s="1"/>
      <c r="W38" s="1"/>
      <c r="X38" s="1"/>
      <c r="Y38" s="1"/>
      <c r="Z38" s="1"/>
    </row>
    <row r="39" spans="1:26" ht="25.5" customHeight="1">
      <c r="A39" s="1"/>
      <c r="B39" s="1"/>
      <c r="C39" s="1" t="s">
        <v>272</v>
      </c>
      <c r="D39" s="1"/>
      <c r="E39" s="1"/>
      <c r="F39" s="1"/>
      <c r="G39" s="1"/>
      <c r="H39" s="1"/>
      <c r="I39" s="1"/>
      <c r="J39" s="1"/>
      <c r="K39" s="1"/>
      <c r="L39" s="1"/>
      <c r="M39" s="1"/>
      <c r="N39" s="1"/>
      <c r="O39" s="1"/>
      <c r="P39" s="1"/>
      <c r="Q39" s="1"/>
      <c r="R39" s="1"/>
      <c r="S39" s="1"/>
      <c r="T39" s="1"/>
      <c r="U39" s="1"/>
      <c r="V39" s="1"/>
      <c r="W39" s="1"/>
      <c r="X39" s="1"/>
      <c r="Y39" s="1"/>
      <c r="Z39" s="1"/>
    </row>
    <row r="40" spans="1:26" ht="25.5" customHeight="1">
      <c r="A40" s="1"/>
      <c r="B40" s="1"/>
      <c r="C40" s="1" t="s">
        <v>273</v>
      </c>
      <c r="D40" s="1"/>
      <c r="E40" s="1"/>
      <c r="F40" s="1"/>
      <c r="G40" s="1"/>
      <c r="H40" s="1"/>
      <c r="I40" s="1"/>
      <c r="J40" s="1"/>
      <c r="K40" s="1"/>
      <c r="L40" s="1"/>
      <c r="M40" s="1"/>
      <c r="N40" s="1"/>
      <c r="O40" s="1"/>
      <c r="P40" s="1"/>
      <c r="Q40" s="1"/>
      <c r="R40" s="1"/>
      <c r="S40" s="1"/>
      <c r="T40" s="1"/>
      <c r="U40" s="1"/>
      <c r="V40" s="1"/>
      <c r="W40" s="1"/>
      <c r="X40" s="1"/>
      <c r="Y40" s="1"/>
      <c r="Z40" s="1"/>
    </row>
    <row r="41" spans="1:26" ht="25.5" customHeight="1">
      <c r="A41" s="1"/>
      <c r="B41" s="1"/>
      <c r="C41" s="1" t="s">
        <v>274</v>
      </c>
      <c r="D41" s="1"/>
      <c r="E41" s="1"/>
      <c r="F41" s="1"/>
      <c r="G41" s="1"/>
      <c r="H41" s="1"/>
      <c r="I41" s="1"/>
      <c r="J41" s="1"/>
      <c r="K41" s="1"/>
      <c r="L41" s="1"/>
      <c r="M41" s="1"/>
      <c r="N41" s="1"/>
      <c r="O41" s="1"/>
      <c r="P41" s="1"/>
      <c r="Q41" s="1"/>
      <c r="R41" s="1"/>
      <c r="S41" s="1"/>
      <c r="T41" s="1"/>
      <c r="U41" s="1"/>
      <c r="V41" s="1"/>
      <c r="W41" s="1"/>
      <c r="X41" s="1"/>
      <c r="Y41" s="1"/>
      <c r="Z41" s="1"/>
    </row>
    <row r="42" spans="1:26"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18</vt:i4>
      </vt:variant>
    </vt:vector>
  </HeadingPairs>
  <TitlesOfParts>
    <vt:vector size="43" baseType="lpstr">
      <vt:lpstr>Today</vt:lpstr>
      <vt:lpstr>MLE_Ex1</vt:lpstr>
      <vt:lpstr>MLE_Ex2</vt:lpstr>
      <vt:lpstr>MLE_Tools</vt:lpstr>
      <vt:lpstr>MLE_Demo</vt:lpstr>
      <vt:lpstr>MLE_Formalism</vt:lpstr>
      <vt:lpstr>MultipleHistogramDemo</vt:lpstr>
      <vt:lpstr>MLE_Reference</vt:lpstr>
      <vt:lpstr>FreqNSev_Ex</vt:lpstr>
      <vt:lpstr>NextClass_Derivatives_Numerical</vt:lpstr>
      <vt:lpstr>NextClass_Minimization</vt:lpstr>
      <vt:lpstr>Prework4NextClass</vt:lpstr>
      <vt:lpstr>ClassWork</vt:lpstr>
      <vt:lpstr>0_SamplingDistributions</vt:lpstr>
      <vt:lpstr>1_SamplingDistributions</vt:lpstr>
      <vt:lpstr>1_SamplingDistribution_OLD</vt:lpstr>
      <vt:lpstr>2_MaximumLikelihood</vt:lpstr>
      <vt:lpstr>3_Frequency&amp;Severity</vt:lpstr>
      <vt:lpstr>4_Investment</vt:lpstr>
      <vt:lpstr>5_AverageJoe</vt:lpstr>
      <vt:lpstr>6_MonteHall</vt:lpstr>
      <vt:lpstr>7_Probability&amp;ThePublic</vt:lpstr>
      <vt:lpstr>Drills</vt:lpstr>
      <vt:lpstr>FinalExamReview</vt:lpstr>
      <vt:lpstr>ClassPolicy</vt:lpstr>
      <vt:lpstr>'0_SamplingDistributions'!max</vt:lpstr>
      <vt:lpstr>'1_SamplingDistributions'!max</vt:lpstr>
      <vt:lpstr>MultipleHistogramDemo!max</vt:lpstr>
      <vt:lpstr>'0_SamplingDistributions'!min</vt:lpstr>
      <vt:lpstr>'1_SamplingDistributions'!min</vt:lpstr>
      <vt:lpstr>MultipleHistogramDemo!min</vt:lpstr>
      <vt:lpstr>'0_SamplingDistributions'!mu</vt:lpstr>
      <vt:lpstr>'1_SamplingDistributions'!mu</vt:lpstr>
      <vt:lpstr>MultipleHistogramDemo!mu</vt:lpstr>
      <vt:lpstr>'0_SamplingDistributions'!range</vt:lpstr>
      <vt:lpstr>'1_SamplingDistributions'!range</vt:lpstr>
      <vt:lpstr>MultipleHistogramDemo!range</vt:lpstr>
      <vt:lpstr>'0_SamplingDistributions'!sigma</vt:lpstr>
      <vt:lpstr>'1_SamplingDistributions'!sigma</vt:lpstr>
      <vt:lpstr>MultipleHistogramDemo!sigma</vt:lpstr>
      <vt:lpstr>'0_SamplingDistributions'!sims</vt:lpstr>
      <vt:lpstr>'1_SamplingDistributions'!sims</vt:lpstr>
      <vt:lpstr>MultipleHistogramDemo!sims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2017-10-18T14:43:14Z</dcterms:created>
  <dcterms:modified xsi:type="dcterms:W3CDTF">2025-09-14T04:29:57Z</dcterms:modified>
</cp:coreProperties>
</file>